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ormanduplessis/Downloads/ERCP klaar/Models/2024/"/>
    </mc:Choice>
  </mc:AlternateContent>
  <xr:revisionPtr revIDLastSave="0" documentId="13_ncr:1_{96C3FFF8-639C-8044-83F4-B52544957A09}" xr6:coauthVersionLast="47" xr6:coauthVersionMax="47" xr10:uidLastSave="{00000000-0000-0000-0000-000000000000}"/>
  <bookViews>
    <workbookView xWindow="4880" yWindow="500" windowWidth="46320" windowHeight="26380" xr2:uid="{00000000-000D-0000-FFFF-FFFF00000000}"/>
  </bookViews>
  <sheets>
    <sheet name="Results N.4.2" sheetId="2" r:id="rId1"/>
    <sheet name="200Single Constituencies" sheetId="3" r:id="rId2"/>
    <sheet name="200Single Sorted" sheetId="5" r:id="rId3"/>
    <sheet name="Ma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D62" i="2" l="1"/>
  <c r="WD61" i="2"/>
  <c r="WD60" i="2"/>
  <c r="WD59" i="2"/>
  <c r="WD58" i="2"/>
  <c r="WD57" i="2"/>
  <c r="WD56" i="2"/>
  <c r="WD55" i="2"/>
  <c r="WD54" i="2"/>
  <c r="WD53" i="2"/>
  <c r="WD52" i="2"/>
  <c r="WD51" i="2"/>
  <c r="WD50" i="2"/>
  <c r="WD49" i="2"/>
  <c r="WD48" i="2"/>
  <c r="WD47" i="2"/>
  <c r="WD46" i="2"/>
  <c r="WD45" i="2"/>
  <c r="WD44" i="2"/>
  <c r="WD43" i="2"/>
  <c r="WD42" i="2"/>
  <c r="WD41" i="2"/>
  <c r="WD40" i="2"/>
  <c r="WD39" i="2"/>
  <c r="WD38" i="2"/>
  <c r="WD37" i="2"/>
  <c r="WD36" i="2"/>
  <c r="WD35" i="2"/>
  <c r="WD34" i="2"/>
  <c r="WD33" i="2"/>
  <c r="WD32" i="2"/>
  <c r="WD31" i="2"/>
  <c r="WD30" i="2"/>
  <c r="WD29" i="2"/>
  <c r="WD28" i="2"/>
  <c r="WD27" i="2"/>
  <c r="WD26" i="2"/>
  <c r="WD25" i="2"/>
  <c r="WD24" i="2"/>
  <c r="WD23" i="2"/>
  <c r="WD22" i="2"/>
  <c r="WD21" i="2"/>
  <c r="WD20" i="2"/>
  <c r="WD19" i="2"/>
  <c r="WD18" i="2"/>
  <c r="WD17" i="2"/>
  <c r="WD16" i="2"/>
  <c r="WD15" i="2"/>
  <c r="WD14" i="2"/>
  <c r="WD13" i="2"/>
  <c r="WD12" i="2"/>
  <c r="WD11" i="2"/>
  <c r="WD10" i="2"/>
  <c r="WD9" i="2"/>
  <c r="WD8" i="2"/>
  <c r="WD7" i="2"/>
  <c r="WD6" i="2"/>
  <c r="WD5" i="2"/>
  <c r="VJ47" i="2"/>
  <c r="VJ40" i="2"/>
  <c r="VJ39" i="2"/>
  <c r="VJ36" i="2"/>
  <c r="TE21" i="2"/>
  <c r="KW34" i="2"/>
  <c r="KN20" i="2"/>
  <c r="JY24" i="2"/>
  <c r="JY23" i="2"/>
  <c r="JP23" i="2"/>
  <c r="JP22" i="2"/>
  <c r="JP10" i="2"/>
  <c r="IU41" i="2"/>
  <c r="IU40" i="2"/>
  <c r="IU39" i="2"/>
  <c r="IL43" i="2"/>
  <c r="IL41" i="2"/>
  <c r="IL40" i="2"/>
  <c r="IL39" i="2"/>
  <c r="IC13" i="2"/>
  <c r="HZ32" i="2"/>
  <c r="HW61" i="2"/>
  <c r="HQ5" i="2"/>
  <c r="HN62" i="2"/>
  <c r="HE33" i="2"/>
  <c r="HE32" i="2"/>
  <c r="HE31" i="2"/>
  <c r="GV42" i="2"/>
  <c r="GV39" i="2"/>
  <c r="GM25" i="2"/>
  <c r="GJ47" i="2"/>
  <c r="GJ19" i="2"/>
  <c r="GJ18" i="2"/>
  <c r="GA29" i="2"/>
  <c r="EN11" i="2"/>
  <c r="EN10" i="2"/>
  <c r="EK41" i="2"/>
  <c r="EK39" i="2"/>
  <c r="DY57" i="2"/>
  <c r="DY33" i="2"/>
  <c r="DY22" i="2"/>
  <c r="DY21" i="2"/>
  <c r="DY20" i="2"/>
  <c r="DS18" i="2"/>
  <c r="DP43" i="2"/>
  <c r="DP42" i="2"/>
  <c r="DP41" i="2"/>
  <c r="DP39" i="2"/>
  <c r="DG61" i="2"/>
  <c r="DG60" i="2"/>
  <c r="DG59" i="2"/>
  <c r="DA56" i="2"/>
  <c r="DA23" i="2"/>
  <c r="DA22" i="2"/>
  <c r="DA21" i="2"/>
  <c r="DA20" i="2"/>
  <c r="CU18" i="2"/>
  <c r="CR43" i="2"/>
  <c r="CR42" i="2"/>
  <c r="CR41" i="2"/>
  <c r="CR39" i="2"/>
  <c r="CI61" i="2"/>
  <c r="CI60" i="2"/>
  <c r="CI49" i="2"/>
  <c r="CC56" i="2"/>
  <c r="CC23" i="2"/>
  <c r="CC12" i="2"/>
  <c r="CC11" i="2"/>
  <c r="BW13" i="2"/>
  <c r="BT39" i="2"/>
  <c r="BT38" i="2"/>
  <c r="BT37" i="2"/>
  <c r="BN42" i="2"/>
  <c r="BN11" i="2"/>
  <c r="BN10" i="2"/>
  <c r="BN8" i="2"/>
  <c r="BH13" i="2"/>
  <c r="BE40" i="2"/>
  <c r="BE39" i="2"/>
  <c r="BE38" i="2"/>
  <c r="BE37" i="2"/>
  <c r="AY11" i="2"/>
  <c r="AY10" i="2"/>
  <c r="AY8" i="2"/>
  <c r="AP40" i="2"/>
  <c r="AP39" i="2"/>
  <c r="AP38" i="2"/>
  <c r="AP37" i="2"/>
  <c r="AG57" i="2"/>
  <c r="AA41" i="2"/>
  <c r="X10" i="2"/>
  <c r="X8" i="2"/>
  <c r="U23" i="2"/>
  <c r="U22" i="2"/>
  <c r="U8" i="2"/>
  <c r="U7" i="2"/>
  <c r="R29" i="2"/>
  <c r="R16" i="2"/>
  <c r="R15" i="2"/>
  <c r="R14" i="2"/>
  <c r="R13" i="2"/>
  <c r="O23" i="2"/>
  <c r="O21" i="2"/>
  <c r="O20" i="2"/>
  <c r="O19" i="2"/>
  <c r="L29" i="2"/>
  <c r="L28" i="2"/>
  <c r="L27" i="2"/>
  <c r="L26" i="2"/>
  <c r="L14" i="2"/>
  <c r="I49" i="2"/>
  <c r="I33" i="2"/>
  <c r="F56" i="2"/>
  <c r="F55" i="2"/>
  <c r="F42" i="2"/>
  <c r="F41" i="2"/>
  <c r="F7" i="2"/>
  <c r="F6" i="2"/>
  <c r="F5" i="2"/>
  <c r="C62" i="2"/>
  <c r="C50" i="2"/>
  <c r="C16" i="2"/>
  <c r="C15" i="2"/>
  <c r="C14" i="2"/>
  <c r="C13" i="2"/>
  <c r="C12" i="2"/>
  <c r="WC62" i="2"/>
  <c r="WC61" i="2"/>
  <c r="WC60" i="2"/>
  <c r="WC59" i="2"/>
  <c r="WC58" i="2"/>
  <c r="WC57" i="2"/>
  <c r="WC56" i="2"/>
  <c r="WC55" i="2"/>
  <c r="WC54" i="2"/>
  <c r="WC53" i="2"/>
  <c r="WC52" i="2"/>
  <c r="WC51" i="2"/>
  <c r="WC50" i="2"/>
  <c r="WC49" i="2"/>
  <c r="WC48" i="2"/>
  <c r="WC47" i="2"/>
  <c r="WC46" i="2"/>
  <c r="WC45" i="2"/>
  <c r="WC44" i="2"/>
  <c r="WC43" i="2"/>
  <c r="WC42" i="2"/>
  <c r="WC41" i="2"/>
  <c r="WC40" i="2"/>
  <c r="WC39" i="2"/>
  <c r="WC38" i="2"/>
  <c r="WC37" i="2"/>
  <c r="WC36" i="2"/>
  <c r="WC35" i="2"/>
  <c r="WC34" i="2"/>
  <c r="WC33" i="2"/>
  <c r="WC32" i="2"/>
  <c r="WC31" i="2"/>
  <c r="WC30" i="2"/>
  <c r="WC29" i="2"/>
  <c r="WC28" i="2"/>
  <c r="WC27" i="2"/>
  <c r="WC26" i="2"/>
  <c r="WC25" i="2"/>
  <c r="WC24" i="2"/>
  <c r="WC23" i="2"/>
  <c r="WC22" i="2"/>
  <c r="WC21" i="2"/>
  <c r="WC20" i="2"/>
  <c r="WC19" i="2"/>
  <c r="WC18" i="2"/>
  <c r="WC17" i="2"/>
  <c r="WC16" i="2"/>
  <c r="WC15" i="2"/>
  <c r="WC14" i="2"/>
  <c r="WC13" i="2"/>
  <c r="WC12" i="2"/>
  <c r="WC11" i="2"/>
  <c r="WC10" i="2"/>
  <c r="WC9" i="2"/>
  <c r="WC8" i="2"/>
  <c r="WC7" i="2"/>
  <c r="WC6" i="2"/>
  <c r="WC5" i="2"/>
  <c r="VZ62" i="2"/>
  <c r="VY62" i="2" s="1"/>
  <c r="VZ61" i="2"/>
  <c r="VY61" i="2" s="1"/>
  <c r="VZ60" i="2"/>
  <c r="VY60" i="2" s="1"/>
  <c r="VZ59" i="2"/>
  <c r="VY59" i="2" s="1"/>
  <c r="VZ58" i="2"/>
  <c r="VY58" i="2" s="1"/>
  <c r="VZ57" i="2"/>
  <c r="VY57" i="2" s="1"/>
  <c r="VZ56" i="2"/>
  <c r="VY56" i="2" s="1"/>
  <c r="VZ55" i="2"/>
  <c r="VY55" i="2" s="1"/>
  <c r="VZ54" i="2"/>
  <c r="VY54" i="2" s="1"/>
  <c r="VZ53" i="2"/>
  <c r="VY53" i="2" s="1"/>
  <c r="VZ52" i="2"/>
  <c r="VY52" i="2" s="1"/>
  <c r="VZ51" i="2"/>
  <c r="VY51" i="2" s="1"/>
  <c r="VZ50" i="2"/>
  <c r="VY50" i="2" s="1"/>
  <c r="VZ49" i="2"/>
  <c r="VY49" i="2" s="1"/>
  <c r="VZ48" i="2"/>
  <c r="VY48" i="2" s="1"/>
  <c r="VZ47" i="2"/>
  <c r="VY47" i="2" s="1"/>
  <c r="VZ46" i="2"/>
  <c r="VY46" i="2" s="1"/>
  <c r="VZ45" i="2"/>
  <c r="VY45" i="2" s="1"/>
  <c r="VZ44" i="2"/>
  <c r="VY44" i="2" s="1"/>
  <c r="VZ43" i="2"/>
  <c r="VY43" i="2" s="1"/>
  <c r="VZ42" i="2"/>
  <c r="VY42" i="2" s="1"/>
  <c r="VZ41" i="2"/>
  <c r="VY41" i="2" s="1"/>
  <c r="VZ40" i="2"/>
  <c r="VY40" i="2" s="1"/>
  <c r="VZ39" i="2"/>
  <c r="VY39" i="2" s="1"/>
  <c r="VZ38" i="2"/>
  <c r="VY38" i="2" s="1"/>
  <c r="VZ37" i="2"/>
  <c r="VY37" i="2" s="1"/>
  <c r="VZ36" i="2"/>
  <c r="VY36" i="2" s="1"/>
  <c r="VZ35" i="2"/>
  <c r="VY35" i="2" s="1"/>
  <c r="VZ34" i="2"/>
  <c r="VY34" i="2" s="1"/>
  <c r="VZ33" i="2"/>
  <c r="VY33" i="2" s="1"/>
  <c r="VZ32" i="2"/>
  <c r="VY32" i="2" s="1"/>
  <c r="VZ31" i="2"/>
  <c r="VY31" i="2" s="1"/>
  <c r="VZ30" i="2"/>
  <c r="VY30" i="2" s="1"/>
  <c r="VZ29" i="2"/>
  <c r="VY29" i="2" s="1"/>
  <c r="VZ28" i="2"/>
  <c r="VY28" i="2" s="1"/>
  <c r="VZ27" i="2"/>
  <c r="VY27" i="2" s="1"/>
  <c r="VZ26" i="2"/>
  <c r="VY26" i="2" s="1"/>
  <c r="VZ25" i="2"/>
  <c r="VY25" i="2" s="1"/>
  <c r="VZ24" i="2"/>
  <c r="VY24" i="2" s="1"/>
  <c r="VZ23" i="2"/>
  <c r="VY23" i="2" s="1"/>
  <c r="VZ22" i="2"/>
  <c r="VZ21" i="2"/>
  <c r="VY21" i="2" s="1"/>
  <c r="VZ20" i="2"/>
  <c r="VY20" i="2" s="1"/>
  <c r="VZ19" i="2"/>
  <c r="VY19" i="2" s="1"/>
  <c r="VZ18" i="2"/>
  <c r="VY18" i="2" s="1"/>
  <c r="VZ17" i="2"/>
  <c r="VY17" i="2" s="1"/>
  <c r="VZ16" i="2"/>
  <c r="VY16" i="2" s="1"/>
  <c r="VZ15" i="2"/>
  <c r="VY15" i="2" s="1"/>
  <c r="VZ14" i="2"/>
  <c r="VY14" i="2" s="1"/>
  <c r="VZ13" i="2"/>
  <c r="VY13" i="2" s="1"/>
  <c r="VZ12" i="2"/>
  <c r="VY12" i="2" s="1"/>
  <c r="VZ11" i="2"/>
  <c r="VY11" i="2" s="1"/>
  <c r="VZ10" i="2"/>
  <c r="VY10" i="2" s="1"/>
  <c r="VZ9" i="2"/>
  <c r="VY9" i="2" s="1"/>
  <c r="VZ8" i="2"/>
  <c r="VY8" i="2" s="1"/>
  <c r="VZ7" i="2"/>
  <c r="VY7" i="2" s="1"/>
  <c r="VZ6" i="2"/>
  <c r="VY6" i="2" s="1"/>
  <c r="VZ5" i="2"/>
  <c r="VY5" i="2" s="1"/>
  <c r="VW62" i="2"/>
  <c r="VV62" i="2" s="1"/>
  <c r="VW61" i="2"/>
  <c r="VV61" i="2" s="1"/>
  <c r="VW60" i="2"/>
  <c r="VV60" i="2" s="1"/>
  <c r="VW59" i="2"/>
  <c r="VV59" i="2" s="1"/>
  <c r="VW58" i="2"/>
  <c r="VV58" i="2" s="1"/>
  <c r="VW57" i="2"/>
  <c r="VV57" i="2" s="1"/>
  <c r="VW56" i="2"/>
  <c r="VV56" i="2" s="1"/>
  <c r="VW55" i="2"/>
  <c r="VV55" i="2" s="1"/>
  <c r="VW54" i="2"/>
  <c r="VV54" i="2" s="1"/>
  <c r="VW53" i="2"/>
  <c r="VV53" i="2" s="1"/>
  <c r="VW52" i="2"/>
  <c r="VV52" i="2" s="1"/>
  <c r="VW51" i="2"/>
  <c r="VV51" i="2" s="1"/>
  <c r="VW50" i="2"/>
  <c r="VV50" i="2" s="1"/>
  <c r="VW49" i="2"/>
  <c r="VV49" i="2" s="1"/>
  <c r="VW48" i="2"/>
  <c r="VV48" i="2" s="1"/>
  <c r="VW47" i="2"/>
  <c r="VV47" i="2" s="1"/>
  <c r="VW46" i="2"/>
  <c r="VV46" i="2" s="1"/>
  <c r="VW45" i="2"/>
  <c r="VV45" i="2" s="1"/>
  <c r="VW44" i="2"/>
  <c r="VV44" i="2" s="1"/>
  <c r="VW43" i="2"/>
  <c r="VV43" i="2" s="1"/>
  <c r="VW42" i="2"/>
  <c r="VV42" i="2" s="1"/>
  <c r="VW41" i="2"/>
  <c r="VV41" i="2" s="1"/>
  <c r="VW40" i="2"/>
  <c r="VV40" i="2" s="1"/>
  <c r="VW39" i="2"/>
  <c r="VV39" i="2" s="1"/>
  <c r="VW38" i="2"/>
  <c r="VV38" i="2" s="1"/>
  <c r="VW37" i="2"/>
  <c r="VV37" i="2" s="1"/>
  <c r="VW36" i="2"/>
  <c r="VV36" i="2" s="1"/>
  <c r="VW35" i="2"/>
  <c r="VV35" i="2" s="1"/>
  <c r="VW34" i="2"/>
  <c r="VV34" i="2" s="1"/>
  <c r="VW33" i="2"/>
  <c r="VV33" i="2" s="1"/>
  <c r="VW32" i="2"/>
  <c r="VV32" i="2" s="1"/>
  <c r="VW31" i="2"/>
  <c r="VV31" i="2" s="1"/>
  <c r="VW30" i="2"/>
  <c r="VV30" i="2" s="1"/>
  <c r="VW29" i="2"/>
  <c r="VV29" i="2" s="1"/>
  <c r="VW28" i="2"/>
  <c r="VV28" i="2" s="1"/>
  <c r="VW27" i="2"/>
  <c r="VV27" i="2" s="1"/>
  <c r="VW26" i="2"/>
  <c r="VV26" i="2" s="1"/>
  <c r="VW25" i="2"/>
  <c r="VV25" i="2" s="1"/>
  <c r="VW24" i="2"/>
  <c r="VV24" i="2" s="1"/>
  <c r="VW23" i="2"/>
  <c r="VV23" i="2" s="1"/>
  <c r="VW22" i="2"/>
  <c r="VW21" i="2"/>
  <c r="VV21" i="2" s="1"/>
  <c r="VW20" i="2"/>
  <c r="VV20" i="2" s="1"/>
  <c r="VW19" i="2"/>
  <c r="VV19" i="2" s="1"/>
  <c r="VW18" i="2"/>
  <c r="VV18" i="2" s="1"/>
  <c r="VW17" i="2"/>
  <c r="VV17" i="2" s="1"/>
  <c r="VW16" i="2"/>
  <c r="VV16" i="2" s="1"/>
  <c r="VW15" i="2"/>
  <c r="VV15" i="2" s="1"/>
  <c r="VW14" i="2"/>
  <c r="VV14" i="2" s="1"/>
  <c r="VW13" i="2"/>
  <c r="VV13" i="2" s="1"/>
  <c r="VW12" i="2"/>
  <c r="VV12" i="2" s="1"/>
  <c r="VW11" i="2"/>
  <c r="VV11" i="2" s="1"/>
  <c r="VW10" i="2"/>
  <c r="VV10" i="2" s="1"/>
  <c r="VW9" i="2"/>
  <c r="VV9" i="2" s="1"/>
  <c r="VW8" i="2"/>
  <c r="VV8" i="2" s="1"/>
  <c r="VW7" i="2"/>
  <c r="VV7" i="2" s="1"/>
  <c r="VW6" i="2"/>
  <c r="VV6" i="2" s="1"/>
  <c r="VW5" i="2"/>
  <c r="VV5" i="2" s="1"/>
  <c r="VT62" i="2"/>
  <c r="VS62" i="2" s="1"/>
  <c r="VT61" i="2"/>
  <c r="VS61" i="2" s="1"/>
  <c r="VT60" i="2"/>
  <c r="VS60" i="2" s="1"/>
  <c r="VT59" i="2"/>
  <c r="VS59" i="2" s="1"/>
  <c r="VT58" i="2"/>
  <c r="VS58" i="2" s="1"/>
  <c r="VT57" i="2"/>
  <c r="VS57" i="2" s="1"/>
  <c r="VT56" i="2"/>
  <c r="VS56" i="2" s="1"/>
  <c r="VT55" i="2"/>
  <c r="VS55" i="2" s="1"/>
  <c r="VT54" i="2"/>
  <c r="VS54" i="2" s="1"/>
  <c r="VT53" i="2"/>
  <c r="VS53" i="2" s="1"/>
  <c r="VT52" i="2"/>
  <c r="VS52" i="2" s="1"/>
  <c r="VT51" i="2"/>
  <c r="VS51" i="2" s="1"/>
  <c r="VT50" i="2"/>
  <c r="VS50" i="2" s="1"/>
  <c r="VT49" i="2"/>
  <c r="VS49" i="2" s="1"/>
  <c r="VT48" i="2"/>
  <c r="VS48" i="2" s="1"/>
  <c r="VT47" i="2"/>
  <c r="VS47" i="2" s="1"/>
  <c r="VT46" i="2"/>
  <c r="VS46" i="2" s="1"/>
  <c r="VT45" i="2"/>
  <c r="VS45" i="2" s="1"/>
  <c r="VT44" i="2"/>
  <c r="VS44" i="2" s="1"/>
  <c r="VT43" i="2"/>
  <c r="VS43" i="2" s="1"/>
  <c r="VT42" i="2"/>
  <c r="VS42" i="2" s="1"/>
  <c r="VT41" i="2"/>
  <c r="VS41" i="2" s="1"/>
  <c r="VT40" i="2"/>
  <c r="VS40" i="2" s="1"/>
  <c r="VT39" i="2"/>
  <c r="VS39" i="2" s="1"/>
  <c r="VT38" i="2"/>
  <c r="VS38" i="2" s="1"/>
  <c r="VT37" i="2"/>
  <c r="VS37" i="2" s="1"/>
  <c r="VT36" i="2"/>
  <c r="VS36" i="2" s="1"/>
  <c r="VT35" i="2"/>
  <c r="VS35" i="2" s="1"/>
  <c r="VT34" i="2"/>
  <c r="VS34" i="2" s="1"/>
  <c r="VT33" i="2"/>
  <c r="VS33" i="2" s="1"/>
  <c r="VT32" i="2"/>
  <c r="VS32" i="2" s="1"/>
  <c r="VT31" i="2"/>
  <c r="VS31" i="2" s="1"/>
  <c r="VT30" i="2"/>
  <c r="VS30" i="2" s="1"/>
  <c r="VT29" i="2"/>
  <c r="VS29" i="2" s="1"/>
  <c r="VT28" i="2"/>
  <c r="VS28" i="2" s="1"/>
  <c r="VT27" i="2"/>
  <c r="VS27" i="2" s="1"/>
  <c r="VT26" i="2"/>
  <c r="VS26" i="2" s="1"/>
  <c r="VT25" i="2"/>
  <c r="VS25" i="2" s="1"/>
  <c r="VT24" i="2"/>
  <c r="VS24" i="2" s="1"/>
  <c r="VT23" i="2"/>
  <c r="VS23" i="2" s="1"/>
  <c r="VT22" i="2"/>
  <c r="VT21" i="2"/>
  <c r="VS21" i="2" s="1"/>
  <c r="VT20" i="2"/>
  <c r="VS20" i="2" s="1"/>
  <c r="VT19" i="2"/>
  <c r="VS19" i="2" s="1"/>
  <c r="VT18" i="2"/>
  <c r="VS18" i="2" s="1"/>
  <c r="VT17" i="2"/>
  <c r="VS17" i="2" s="1"/>
  <c r="VT16" i="2"/>
  <c r="VS16" i="2" s="1"/>
  <c r="VT15" i="2"/>
  <c r="VS15" i="2" s="1"/>
  <c r="VT14" i="2"/>
  <c r="VS14" i="2" s="1"/>
  <c r="VT13" i="2"/>
  <c r="VS13" i="2" s="1"/>
  <c r="VT12" i="2"/>
  <c r="VS12" i="2" s="1"/>
  <c r="VT11" i="2"/>
  <c r="VS11" i="2" s="1"/>
  <c r="VT10" i="2"/>
  <c r="VS10" i="2" s="1"/>
  <c r="VT9" i="2"/>
  <c r="VS9" i="2" s="1"/>
  <c r="VT8" i="2"/>
  <c r="VS8" i="2" s="1"/>
  <c r="VT7" i="2"/>
  <c r="VS7" i="2" s="1"/>
  <c r="VT6" i="2"/>
  <c r="VS6" i="2" s="1"/>
  <c r="VT5" i="2"/>
  <c r="VS5" i="2" s="1"/>
  <c r="VQ62" i="2"/>
  <c r="VP62" i="2" s="1"/>
  <c r="VQ61" i="2"/>
  <c r="VP61" i="2" s="1"/>
  <c r="VQ60" i="2"/>
  <c r="VP60" i="2" s="1"/>
  <c r="VQ59" i="2"/>
  <c r="VP59" i="2" s="1"/>
  <c r="VQ58" i="2"/>
  <c r="VP58" i="2" s="1"/>
  <c r="VQ57" i="2"/>
  <c r="VP57" i="2" s="1"/>
  <c r="VQ56" i="2"/>
  <c r="VP56" i="2" s="1"/>
  <c r="VQ55" i="2"/>
  <c r="VP55" i="2" s="1"/>
  <c r="VQ54" i="2"/>
  <c r="VP54" i="2" s="1"/>
  <c r="VQ53" i="2"/>
  <c r="VP53" i="2" s="1"/>
  <c r="VQ52" i="2"/>
  <c r="VP52" i="2" s="1"/>
  <c r="VQ51" i="2"/>
  <c r="VP51" i="2" s="1"/>
  <c r="VQ50" i="2"/>
  <c r="VP50" i="2" s="1"/>
  <c r="VQ49" i="2"/>
  <c r="VP49" i="2" s="1"/>
  <c r="VQ48" i="2"/>
  <c r="VP48" i="2" s="1"/>
  <c r="VQ47" i="2"/>
  <c r="VP47" i="2" s="1"/>
  <c r="VQ46" i="2"/>
  <c r="VP46" i="2" s="1"/>
  <c r="VQ45" i="2"/>
  <c r="VP45" i="2" s="1"/>
  <c r="VQ44" i="2"/>
  <c r="VP44" i="2" s="1"/>
  <c r="VQ43" i="2"/>
  <c r="VP43" i="2" s="1"/>
  <c r="VQ42" i="2"/>
  <c r="VP42" i="2" s="1"/>
  <c r="VQ41" i="2"/>
  <c r="VP41" i="2" s="1"/>
  <c r="VQ40" i="2"/>
  <c r="VP40" i="2" s="1"/>
  <c r="VQ39" i="2"/>
  <c r="VP39" i="2" s="1"/>
  <c r="VQ38" i="2"/>
  <c r="VP38" i="2" s="1"/>
  <c r="VQ37" i="2"/>
  <c r="VP37" i="2" s="1"/>
  <c r="VQ36" i="2"/>
  <c r="VP36" i="2" s="1"/>
  <c r="VQ35" i="2"/>
  <c r="VP35" i="2" s="1"/>
  <c r="VQ34" i="2"/>
  <c r="VP34" i="2" s="1"/>
  <c r="VQ33" i="2"/>
  <c r="VP33" i="2" s="1"/>
  <c r="VQ32" i="2"/>
  <c r="VP32" i="2" s="1"/>
  <c r="VQ31" i="2"/>
  <c r="VP31" i="2" s="1"/>
  <c r="VQ30" i="2"/>
  <c r="VP30" i="2" s="1"/>
  <c r="VQ29" i="2"/>
  <c r="VP29" i="2" s="1"/>
  <c r="VQ28" i="2"/>
  <c r="VP28" i="2" s="1"/>
  <c r="VQ27" i="2"/>
  <c r="VP27" i="2" s="1"/>
  <c r="VQ26" i="2"/>
  <c r="VP26" i="2" s="1"/>
  <c r="VQ25" i="2"/>
  <c r="VP25" i="2" s="1"/>
  <c r="VQ24" i="2"/>
  <c r="VP24" i="2" s="1"/>
  <c r="VQ23" i="2"/>
  <c r="VP23" i="2" s="1"/>
  <c r="VQ22" i="2"/>
  <c r="VQ21" i="2"/>
  <c r="VP21" i="2" s="1"/>
  <c r="VQ20" i="2"/>
  <c r="VP20" i="2" s="1"/>
  <c r="VQ19" i="2"/>
  <c r="VP19" i="2" s="1"/>
  <c r="VQ18" i="2"/>
  <c r="VP18" i="2" s="1"/>
  <c r="VQ17" i="2"/>
  <c r="VP17" i="2" s="1"/>
  <c r="VQ16" i="2"/>
  <c r="VP16" i="2" s="1"/>
  <c r="VQ15" i="2"/>
  <c r="VP15" i="2" s="1"/>
  <c r="VQ14" i="2"/>
  <c r="VP14" i="2" s="1"/>
  <c r="VQ13" i="2"/>
  <c r="VP13" i="2" s="1"/>
  <c r="VQ12" i="2"/>
  <c r="VP12" i="2" s="1"/>
  <c r="VQ11" i="2"/>
  <c r="VP11" i="2" s="1"/>
  <c r="VQ10" i="2"/>
  <c r="VP10" i="2" s="1"/>
  <c r="VQ9" i="2"/>
  <c r="VP9" i="2" s="1"/>
  <c r="VQ8" i="2"/>
  <c r="VP8" i="2" s="1"/>
  <c r="VQ7" i="2"/>
  <c r="VP7" i="2" s="1"/>
  <c r="VQ6" i="2"/>
  <c r="VP6" i="2" s="1"/>
  <c r="VQ5" i="2"/>
  <c r="VP5" i="2" s="1"/>
  <c r="VN62" i="2"/>
  <c r="VM62" i="2" s="1"/>
  <c r="VN61" i="2"/>
  <c r="VM61" i="2" s="1"/>
  <c r="VN60" i="2"/>
  <c r="VM60" i="2" s="1"/>
  <c r="VN59" i="2"/>
  <c r="VM59" i="2" s="1"/>
  <c r="VN58" i="2"/>
  <c r="VM58" i="2" s="1"/>
  <c r="VN57" i="2"/>
  <c r="VM57" i="2" s="1"/>
  <c r="VN56" i="2"/>
  <c r="VM56" i="2" s="1"/>
  <c r="VN55" i="2"/>
  <c r="VM55" i="2" s="1"/>
  <c r="VN54" i="2"/>
  <c r="VM54" i="2" s="1"/>
  <c r="VN53" i="2"/>
  <c r="VM53" i="2" s="1"/>
  <c r="VN52" i="2"/>
  <c r="VM52" i="2" s="1"/>
  <c r="VN51" i="2"/>
  <c r="VM51" i="2" s="1"/>
  <c r="VN50" i="2"/>
  <c r="VM50" i="2" s="1"/>
  <c r="VN49" i="2"/>
  <c r="VM49" i="2" s="1"/>
  <c r="VN48" i="2"/>
  <c r="VM48" i="2" s="1"/>
  <c r="VN47" i="2"/>
  <c r="VM47" i="2" s="1"/>
  <c r="VN46" i="2"/>
  <c r="VM46" i="2" s="1"/>
  <c r="VN45" i="2"/>
  <c r="VM45" i="2" s="1"/>
  <c r="VN44" i="2"/>
  <c r="VM44" i="2" s="1"/>
  <c r="VN43" i="2"/>
  <c r="VM43" i="2" s="1"/>
  <c r="VN42" i="2"/>
  <c r="VM42" i="2" s="1"/>
  <c r="VN41" i="2"/>
  <c r="VM41" i="2" s="1"/>
  <c r="VN40" i="2"/>
  <c r="VM40" i="2" s="1"/>
  <c r="VN39" i="2"/>
  <c r="VM39" i="2" s="1"/>
  <c r="VN38" i="2"/>
  <c r="VM38" i="2" s="1"/>
  <c r="VN37" i="2"/>
  <c r="VM37" i="2" s="1"/>
  <c r="VN36" i="2"/>
  <c r="VM36" i="2" s="1"/>
  <c r="VN35" i="2"/>
  <c r="VM35" i="2" s="1"/>
  <c r="VN34" i="2"/>
  <c r="VM34" i="2" s="1"/>
  <c r="VN33" i="2"/>
  <c r="VM33" i="2" s="1"/>
  <c r="VN32" i="2"/>
  <c r="VM32" i="2" s="1"/>
  <c r="VN31" i="2"/>
  <c r="VM31" i="2" s="1"/>
  <c r="VN30" i="2"/>
  <c r="VM30" i="2" s="1"/>
  <c r="VN29" i="2"/>
  <c r="VM29" i="2" s="1"/>
  <c r="VN28" i="2"/>
  <c r="VM28" i="2" s="1"/>
  <c r="VN27" i="2"/>
  <c r="VM27" i="2" s="1"/>
  <c r="VN26" i="2"/>
  <c r="VM26" i="2" s="1"/>
  <c r="VN25" i="2"/>
  <c r="VM25" i="2" s="1"/>
  <c r="VN24" i="2"/>
  <c r="VM24" i="2" s="1"/>
  <c r="VN23" i="2"/>
  <c r="VM23" i="2" s="1"/>
  <c r="VN22" i="2"/>
  <c r="VN21" i="2"/>
  <c r="VM21" i="2" s="1"/>
  <c r="VN20" i="2"/>
  <c r="VM20" i="2" s="1"/>
  <c r="VN19" i="2"/>
  <c r="VM19" i="2" s="1"/>
  <c r="VN18" i="2"/>
  <c r="VM18" i="2" s="1"/>
  <c r="VN17" i="2"/>
  <c r="VM17" i="2" s="1"/>
  <c r="VN16" i="2"/>
  <c r="VM16" i="2" s="1"/>
  <c r="VN15" i="2"/>
  <c r="VM15" i="2" s="1"/>
  <c r="VN14" i="2"/>
  <c r="VM14" i="2" s="1"/>
  <c r="VN13" i="2"/>
  <c r="VM13" i="2" s="1"/>
  <c r="VN12" i="2"/>
  <c r="VM12" i="2" s="1"/>
  <c r="VN11" i="2"/>
  <c r="VM11" i="2" s="1"/>
  <c r="VN10" i="2"/>
  <c r="VM10" i="2" s="1"/>
  <c r="VN9" i="2"/>
  <c r="VM9" i="2" s="1"/>
  <c r="VN8" i="2"/>
  <c r="VM8" i="2" s="1"/>
  <c r="VN7" i="2"/>
  <c r="VM7" i="2" s="1"/>
  <c r="VN6" i="2"/>
  <c r="VM6" i="2" s="1"/>
  <c r="VN5" i="2"/>
  <c r="VM5" i="2" s="1"/>
  <c r="VK62" i="2"/>
  <c r="VJ62" i="2" s="1"/>
  <c r="VK61" i="2"/>
  <c r="VJ61" i="2" s="1"/>
  <c r="VK60" i="2"/>
  <c r="VJ60" i="2" s="1"/>
  <c r="VK59" i="2"/>
  <c r="VJ59" i="2" s="1"/>
  <c r="VK58" i="2"/>
  <c r="VJ58" i="2" s="1"/>
  <c r="VK57" i="2"/>
  <c r="VJ57" i="2" s="1"/>
  <c r="VK56" i="2"/>
  <c r="VJ56" i="2" s="1"/>
  <c r="VK55" i="2"/>
  <c r="VJ55" i="2" s="1"/>
  <c r="VK54" i="2"/>
  <c r="VJ54" i="2" s="1"/>
  <c r="VK53" i="2"/>
  <c r="VJ53" i="2" s="1"/>
  <c r="VK52" i="2"/>
  <c r="VJ52" i="2" s="1"/>
  <c r="VK51" i="2"/>
  <c r="VJ51" i="2" s="1"/>
  <c r="VK50" i="2"/>
  <c r="VJ50" i="2" s="1"/>
  <c r="VK49" i="2"/>
  <c r="VJ49" i="2" s="1"/>
  <c r="VK48" i="2"/>
  <c r="VJ48" i="2" s="1"/>
  <c r="VK47" i="2"/>
  <c r="VK46" i="2"/>
  <c r="VJ46" i="2" s="1"/>
  <c r="VK45" i="2"/>
  <c r="VJ45" i="2" s="1"/>
  <c r="VK44" i="2"/>
  <c r="VJ44" i="2" s="1"/>
  <c r="VK43" i="2"/>
  <c r="VJ43" i="2" s="1"/>
  <c r="VK42" i="2"/>
  <c r="VJ42" i="2" s="1"/>
  <c r="VK41" i="2"/>
  <c r="VJ41" i="2" s="1"/>
  <c r="VK40" i="2"/>
  <c r="VK39" i="2"/>
  <c r="VK38" i="2"/>
  <c r="VJ38" i="2" s="1"/>
  <c r="VK37" i="2"/>
  <c r="VJ37" i="2" s="1"/>
  <c r="VK36" i="2"/>
  <c r="VK35" i="2"/>
  <c r="VJ35" i="2" s="1"/>
  <c r="VK34" i="2"/>
  <c r="VJ34" i="2" s="1"/>
  <c r="VK33" i="2"/>
  <c r="VJ33" i="2" s="1"/>
  <c r="VK32" i="2"/>
  <c r="VJ32" i="2" s="1"/>
  <c r="VK31" i="2"/>
  <c r="VJ31" i="2" s="1"/>
  <c r="VK30" i="2"/>
  <c r="VJ30" i="2" s="1"/>
  <c r="VK29" i="2"/>
  <c r="VJ29" i="2" s="1"/>
  <c r="VK28" i="2"/>
  <c r="VJ28" i="2" s="1"/>
  <c r="VK27" i="2"/>
  <c r="VJ27" i="2" s="1"/>
  <c r="VK26" i="2"/>
  <c r="VJ26" i="2" s="1"/>
  <c r="VK25" i="2"/>
  <c r="VJ25" i="2" s="1"/>
  <c r="VK24" i="2"/>
  <c r="VJ24" i="2" s="1"/>
  <c r="VK23" i="2"/>
  <c r="VJ23" i="2" s="1"/>
  <c r="VK22" i="2"/>
  <c r="VK21" i="2"/>
  <c r="VJ21" i="2" s="1"/>
  <c r="VK20" i="2"/>
  <c r="VJ20" i="2" s="1"/>
  <c r="VK19" i="2"/>
  <c r="VJ19" i="2" s="1"/>
  <c r="VK18" i="2"/>
  <c r="VJ18" i="2" s="1"/>
  <c r="VK17" i="2"/>
  <c r="VJ17" i="2" s="1"/>
  <c r="VK16" i="2"/>
  <c r="VJ16" i="2" s="1"/>
  <c r="VK15" i="2"/>
  <c r="VJ15" i="2" s="1"/>
  <c r="VK14" i="2"/>
  <c r="VJ14" i="2" s="1"/>
  <c r="VK13" i="2"/>
  <c r="VJ13" i="2" s="1"/>
  <c r="VK12" i="2"/>
  <c r="VJ12" i="2" s="1"/>
  <c r="VK11" i="2"/>
  <c r="VJ11" i="2" s="1"/>
  <c r="VK10" i="2"/>
  <c r="VJ10" i="2" s="1"/>
  <c r="VK9" i="2"/>
  <c r="VJ9" i="2" s="1"/>
  <c r="VK8" i="2"/>
  <c r="VJ8" i="2" s="1"/>
  <c r="VK7" i="2"/>
  <c r="VJ7" i="2" s="1"/>
  <c r="VK6" i="2"/>
  <c r="VJ6" i="2" s="1"/>
  <c r="VK5" i="2"/>
  <c r="VJ5" i="2" s="1"/>
  <c r="VH62" i="2"/>
  <c r="VG62" i="2" s="1"/>
  <c r="VH61" i="2"/>
  <c r="VG61" i="2" s="1"/>
  <c r="VH60" i="2"/>
  <c r="VG60" i="2" s="1"/>
  <c r="VH59" i="2"/>
  <c r="VG59" i="2" s="1"/>
  <c r="VH58" i="2"/>
  <c r="VG58" i="2" s="1"/>
  <c r="VH57" i="2"/>
  <c r="VG57" i="2" s="1"/>
  <c r="VH56" i="2"/>
  <c r="VG56" i="2" s="1"/>
  <c r="VH55" i="2"/>
  <c r="VG55" i="2" s="1"/>
  <c r="VH54" i="2"/>
  <c r="VG54" i="2" s="1"/>
  <c r="VH53" i="2"/>
  <c r="VG53" i="2" s="1"/>
  <c r="VH52" i="2"/>
  <c r="VG52" i="2" s="1"/>
  <c r="VH51" i="2"/>
  <c r="VG51" i="2" s="1"/>
  <c r="VH50" i="2"/>
  <c r="VG50" i="2" s="1"/>
  <c r="VH49" i="2"/>
  <c r="VG49" i="2" s="1"/>
  <c r="VH48" i="2"/>
  <c r="VG48" i="2" s="1"/>
  <c r="VH47" i="2"/>
  <c r="VG47" i="2" s="1"/>
  <c r="VH46" i="2"/>
  <c r="VG46" i="2" s="1"/>
  <c r="VH45" i="2"/>
  <c r="VG45" i="2" s="1"/>
  <c r="VH44" i="2"/>
  <c r="VG44" i="2" s="1"/>
  <c r="VH43" i="2"/>
  <c r="VG43" i="2" s="1"/>
  <c r="VH42" i="2"/>
  <c r="VG42" i="2" s="1"/>
  <c r="VH41" i="2"/>
  <c r="VG41" i="2" s="1"/>
  <c r="VH40" i="2"/>
  <c r="VG40" i="2" s="1"/>
  <c r="VH39" i="2"/>
  <c r="VG39" i="2" s="1"/>
  <c r="VH38" i="2"/>
  <c r="VG38" i="2" s="1"/>
  <c r="VH37" i="2"/>
  <c r="VG37" i="2" s="1"/>
  <c r="VH36" i="2"/>
  <c r="VG36" i="2" s="1"/>
  <c r="VH35" i="2"/>
  <c r="VG35" i="2" s="1"/>
  <c r="VH34" i="2"/>
  <c r="VG34" i="2" s="1"/>
  <c r="VH33" i="2"/>
  <c r="VG33" i="2" s="1"/>
  <c r="VH32" i="2"/>
  <c r="VG32" i="2" s="1"/>
  <c r="VH31" i="2"/>
  <c r="VG31" i="2" s="1"/>
  <c r="VH30" i="2"/>
  <c r="VG30" i="2" s="1"/>
  <c r="VH29" i="2"/>
  <c r="VG29" i="2" s="1"/>
  <c r="VH28" i="2"/>
  <c r="VG28" i="2" s="1"/>
  <c r="VH27" i="2"/>
  <c r="VG27" i="2" s="1"/>
  <c r="VH26" i="2"/>
  <c r="VG26" i="2" s="1"/>
  <c r="VH25" i="2"/>
  <c r="VG25" i="2" s="1"/>
  <c r="VH24" i="2"/>
  <c r="VG24" i="2" s="1"/>
  <c r="VH23" i="2"/>
  <c r="VG23" i="2" s="1"/>
  <c r="VH22" i="2"/>
  <c r="VH21" i="2"/>
  <c r="VG21" i="2" s="1"/>
  <c r="VH20" i="2"/>
  <c r="VG20" i="2" s="1"/>
  <c r="VH19" i="2"/>
  <c r="VG19" i="2" s="1"/>
  <c r="VH18" i="2"/>
  <c r="VG18" i="2" s="1"/>
  <c r="VH17" i="2"/>
  <c r="VG17" i="2" s="1"/>
  <c r="VH16" i="2"/>
  <c r="VG16" i="2" s="1"/>
  <c r="VH15" i="2"/>
  <c r="VG15" i="2" s="1"/>
  <c r="VH14" i="2"/>
  <c r="VG14" i="2" s="1"/>
  <c r="VH13" i="2"/>
  <c r="VG13" i="2" s="1"/>
  <c r="VH12" i="2"/>
  <c r="VG12" i="2" s="1"/>
  <c r="VH11" i="2"/>
  <c r="VG11" i="2" s="1"/>
  <c r="VH10" i="2"/>
  <c r="VG10" i="2" s="1"/>
  <c r="VH9" i="2"/>
  <c r="VG9" i="2" s="1"/>
  <c r="VH8" i="2"/>
  <c r="VG8" i="2" s="1"/>
  <c r="VH7" i="2"/>
  <c r="VG7" i="2" s="1"/>
  <c r="VH6" i="2"/>
  <c r="VG6" i="2" s="1"/>
  <c r="VH5" i="2"/>
  <c r="VG5" i="2" s="1"/>
  <c r="VE62" i="2"/>
  <c r="VD62" i="2" s="1"/>
  <c r="VE61" i="2"/>
  <c r="VD61" i="2" s="1"/>
  <c r="VE60" i="2"/>
  <c r="VD60" i="2" s="1"/>
  <c r="VE59" i="2"/>
  <c r="VD59" i="2" s="1"/>
  <c r="VE58" i="2"/>
  <c r="VD58" i="2" s="1"/>
  <c r="VE57" i="2"/>
  <c r="VD57" i="2" s="1"/>
  <c r="VE56" i="2"/>
  <c r="VD56" i="2" s="1"/>
  <c r="VE55" i="2"/>
  <c r="VD55" i="2" s="1"/>
  <c r="VE54" i="2"/>
  <c r="VD54" i="2" s="1"/>
  <c r="VE53" i="2"/>
  <c r="VD53" i="2" s="1"/>
  <c r="VE52" i="2"/>
  <c r="VD52" i="2" s="1"/>
  <c r="VE51" i="2"/>
  <c r="VD51" i="2" s="1"/>
  <c r="VE50" i="2"/>
  <c r="VD50" i="2" s="1"/>
  <c r="VE49" i="2"/>
  <c r="VD49" i="2" s="1"/>
  <c r="VE48" i="2"/>
  <c r="VD48" i="2" s="1"/>
  <c r="VE47" i="2"/>
  <c r="VD47" i="2" s="1"/>
  <c r="VE46" i="2"/>
  <c r="VD46" i="2" s="1"/>
  <c r="VE45" i="2"/>
  <c r="VD45" i="2" s="1"/>
  <c r="VE44" i="2"/>
  <c r="VD44" i="2" s="1"/>
  <c r="VE43" i="2"/>
  <c r="VD43" i="2" s="1"/>
  <c r="VE42" i="2"/>
  <c r="VD42" i="2" s="1"/>
  <c r="VE41" i="2"/>
  <c r="VD41" i="2" s="1"/>
  <c r="VE40" i="2"/>
  <c r="VD40" i="2" s="1"/>
  <c r="VE39" i="2"/>
  <c r="VD39" i="2" s="1"/>
  <c r="VE38" i="2"/>
  <c r="VD38" i="2" s="1"/>
  <c r="VE37" i="2"/>
  <c r="VD37" i="2" s="1"/>
  <c r="VE36" i="2"/>
  <c r="VD36" i="2" s="1"/>
  <c r="VE35" i="2"/>
  <c r="VD35" i="2" s="1"/>
  <c r="VE34" i="2"/>
  <c r="VD34" i="2" s="1"/>
  <c r="VE33" i="2"/>
  <c r="VD33" i="2" s="1"/>
  <c r="VE32" i="2"/>
  <c r="VD32" i="2" s="1"/>
  <c r="VE31" i="2"/>
  <c r="VD31" i="2" s="1"/>
  <c r="VE30" i="2"/>
  <c r="VD30" i="2" s="1"/>
  <c r="VE29" i="2"/>
  <c r="VD29" i="2" s="1"/>
  <c r="VE28" i="2"/>
  <c r="VD28" i="2" s="1"/>
  <c r="VE27" i="2"/>
  <c r="VD27" i="2" s="1"/>
  <c r="VE26" i="2"/>
  <c r="VD26" i="2" s="1"/>
  <c r="VE25" i="2"/>
  <c r="VD25" i="2" s="1"/>
  <c r="VE24" i="2"/>
  <c r="VD24" i="2" s="1"/>
  <c r="VE23" i="2"/>
  <c r="VD23" i="2" s="1"/>
  <c r="VE22" i="2"/>
  <c r="VE21" i="2"/>
  <c r="VD21" i="2" s="1"/>
  <c r="VE20" i="2"/>
  <c r="VD20" i="2" s="1"/>
  <c r="VE19" i="2"/>
  <c r="VD19" i="2" s="1"/>
  <c r="VE18" i="2"/>
  <c r="VD18" i="2" s="1"/>
  <c r="VE17" i="2"/>
  <c r="VD17" i="2" s="1"/>
  <c r="VE16" i="2"/>
  <c r="VD16" i="2" s="1"/>
  <c r="VE15" i="2"/>
  <c r="VD15" i="2" s="1"/>
  <c r="VE14" i="2"/>
  <c r="VD14" i="2" s="1"/>
  <c r="VE13" i="2"/>
  <c r="VD13" i="2" s="1"/>
  <c r="VE12" i="2"/>
  <c r="VD12" i="2" s="1"/>
  <c r="VE11" i="2"/>
  <c r="VD11" i="2" s="1"/>
  <c r="VE10" i="2"/>
  <c r="VD10" i="2" s="1"/>
  <c r="VE9" i="2"/>
  <c r="VD9" i="2" s="1"/>
  <c r="VE8" i="2"/>
  <c r="VD8" i="2" s="1"/>
  <c r="VE7" i="2"/>
  <c r="VD7" i="2" s="1"/>
  <c r="VE6" i="2"/>
  <c r="VD6" i="2" s="1"/>
  <c r="VE5" i="2"/>
  <c r="VD5" i="2" s="1"/>
  <c r="VB62" i="2"/>
  <c r="VA62" i="2" s="1"/>
  <c r="VB61" i="2"/>
  <c r="VA61" i="2" s="1"/>
  <c r="VB60" i="2"/>
  <c r="VA60" i="2" s="1"/>
  <c r="VB59" i="2"/>
  <c r="VA59" i="2" s="1"/>
  <c r="VB58" i="2"/>
  <c r="VA58" i="2" s="1"/>
  <c r="VB57" i="2"/>
  <c r="VA57" i="2" s="1"/>
  <c r="VB56" i="2"/>
  <c r="VA56" i="2" s="1"/>
  <c r="VB55" i="2"/>
  <c r="VA55" i="2" s="1"/>
  <c r="VB54" i="2"/>
  <c r="VA54" i="2" s="1"/>
  <c r="VB53" i="2"/>
  <c r="VA53" i="2" s="1"/>
  <c r="VB52" i="2"/>
  <c r="VA52" i="2" s="1"/>
  <c r="VB51" i="2"/>
  <c r="VA51" i="2" s="1"/>
  <c r="VB50" i="2"/>
  <c r="VA50" i="2" s="1"/>
  <c r="VB49" i="2"/>
  <c r="VA49" i="2" s="1"/>
  <c r="VB48" i="2"/>
  <c r="VA48" i="2" s="1"/>
  <c r="VB47" i="2"/>
  <c r="VA47" i="2" s="1"/>
  <c r="VB46" i="2"/>
  <c r="VA46" i="2" s="1"/>
  <c r="VB45" i="2"/>
  <c r="VA45" i="2" s="1"/>
  <c r="VB44" i="2"/>
  <c r="VA44" i="2" s="1"/>
  <c r="VB43" i="2"/>
  <c r="VA43" i="2" s="1"/>
  <c r="VB42" i="2"/>
  <c r="VA42" i="2" s="1"/>
  <c r="VB41" i="2"/>
  <c r="VA41" i="2" s="1"/>
  <c r="VB40" i="2"/>
  <c r="VA40" i="2" s="1"/>
  <c r="VB39" i="2"/>
  <c r="VA39" i="2" s="1"/>
  <c r="VB38" i="2"/>
  <c r="VA38" i="2" s="1"/>
  <c r="VB37" i="2"/>
  <c r="VA37" i="2" s="1"/>
  <c r="VB36" i="2"/>
  <c r="VA36" i="2" s="1"/>
  <c r="VB35" i="2"/>
  <c r="VA35" i="2" s="1"/>
  <c r="VB34" i="2"/>
  <c r="VA34" i="2" s="1"/>
  <c r="VB33" i="2"/>
  <c r="VA33" i="2" s="1"/>
  <c r="VB32" i="2"/>
  <c r="VA32" i="2" s="1"/>
  <c r="VB31" i="2"/>
  <c r="VA31" i="2" s="1"/>
  <c r="VB30" i="2"/>
  <c r="VA30" i="2" s="1"/>
  <c r="VB29" i="2"/>
  <c r="VA29" i="2" s="1"/>
  <c r="VB28" i="2"/>
  <c r="VA28" i="2" s="1"/>
  <c r="VB27" i="2"/>
  <c r="VA27" i="2" s="1"/>
  <c r="VB26" i="2"/>
  <c r="VA26" i="2" s="1"/>
  <c r="VB25" i="2"/>
  <c r="VA25" i="2" s="1"/>
  <c r="VB24" i="2"/>
  <c r="VA24" i="2" s="1"/>
  <c r="VB23" i="2"/>
  <c r="VA23" i="2" s="1"/>
  <c r="VB22" i="2"/>
  <c r="VB21" i="2"/>
  <c r="VA21" i="2" s="1"/>
  <c r="VB20" i="2"/>
  <c r="VA20" i="2" s="1"/>
  <c r="VB19" i="2"/>
  <c r="VA19" i="2" s="1"/>
  <c r="VB18" i="2"/>
  <c r="VA18" i="2" s="1"/>
  <c r="VB17" i="2"/>
  <c r="VA17" i="2" s="1"/>
  <c r="VB16" i="2"/>
  <c r="VA16" i="2" s="1"/>
  <c r="VB15" i="2"/>
  <c r="VA15" i="2" s="1"/>
  <c r="VB14" i="2"/>
  <c r="VA14" i="2" s="1"/>
  <c r="VB13" i="2"/>
  <c r="VA13" i="2" s="1"/>
  <c r="VB12" i="2"/>
  <c r="VA12" i="2" s="1"/>
  <c r="VB11" i="2"/>
  <c r="VA11" i="2" s="1"/>
  <c r="VB10" i="2"/>
  <c r="VA10" i="2" s="1"/>
  <c r="VB9" i="2"/>
  <c r="VA9" i="2" s="1"/>
  <c r="VB8" i="2"/>
  <c r="VA8" i="2" s="1"/>
  <c r="VB7" i="2"/>
  <c r="VA7" i="2" s="1"/>
  <c r="VB6" i="2"/>
  <c r="VA6" i="2" s="1"/>
  <c r="VB5" i="2"/>
  <c r="VA5" i="2" s="1"/>
  <c r="UY62" i="2"/>
  <c r="UX62" i="2" s="1"/>
  <c r="UY61" i="2"/>
  <c r="UX61" i="2" s="1"/>
  <c r="UY60" i="2"/>
  <c r="UX60" i="2" s="1"/>
  <c r="UY59" i="2"/>
  <c r="UX59" i="2" s="1"/>
  <c r="UY58" i="2"/>
  <c r="UX58" i="2" s="1"/>
  <c r="UY57" i="2"/>
  <c r="UX57" i="2" s="1"/>
  <c r="UY56" i="2"/>
  <c r="UX56" i="2" s="1"/>
  <c r="UY55" i="2"/>
  <c r="UX55" i="2" s="1"/>
  <c r="UY54" i="2"/>
  <c r="UX54" i="2" s="1"/>
  <c r="UY53" i="2"/>
  <c r="UX53" i="2" s="1"/>
  <c r="UY52" i="2"/>
  <c r="UX52" i="2" s="1"/>
  <c r="UY51" i="2"/>
  <c r="UX51" i="2" s="1"/>
  <c r="UY50" i="2"/>
  <c r="UX50" i="2" s="1"/>
  <c r="UY49" i="2"/>
  <c r="UX49" i="2" s="1"/>
  <c r="UY48" i="2"/>
  <c r="UX48" i="2" s="1"/>
  <c r="UY47" i="2"/>
  <c r="UX47" i="2" s="1"/>
  <c r="UY46" i="2"/>
  <c r="UX46" i="2" s="1"/>
  <c r="UY45" i="2"/>
  <c r="UX45" i="2" s="1"/>
  <c r="UY44" i="2"/>
  <c r="UX44" i="2" s="1"/>
  <c r="UY43" i="2"/>
  <c r="UX43" i="2" s="1"/>
  <c r="UY42" i="2"/>
  <c r="UX42" i="2" s="1"/>
  <c r="UY41" i="2"/>
  <c r="UX41" i="2" s="1"/>
  <c r="UY40" i="2"/>
  <c r="UX40" i="2" s="1"/>
  <c r="UY39" i="2"/>
  <c r="UX39" i="2" s="1"/>
  <c r="UY38" i="2"/>
  <c r="UX38" i="2" s="1"/>
  <c r="UY37" i="2"/>
  <c r="UX37" i="2" s="1"/>
  <c r="UY36" i="2"/>
  <c r="UX36" i="2" s="1"/>
  <c r="UY35" i="2"/>
  <c r="UX35" i="2" s="1"/>
  <c r="UY34" i="2"/>
  <c r="UX34" i="2" s="1"/>
  <c r="UY33" i="2"/>
  <c r="UX33" i="2" s="1"/>
  <c r="UY32" i="2"/>
  <c r="UX32" i="2" s="1"/>
  <c r="UY31" i="2"/>
  <c r="UX31" i="2" s="1"/>
  <c r="UY30" i="2"/>
  <c r="UX30" i="2" s="1"/>
  <c r="UY29" i="2"/>
  <c r="UX29" i="2" s="1"/>
  <c r="UY28" i="2"/>
  <c r="UX28" i="2" s="1"/>
  <c r="UY27" i="2"/>
  <c r="UX27" i="2" s="1"/>
  <c r="UY26" i="2"/>
  <c r="UX26" i="2" s="1"/>
  <c r="UY25" i="2"/>
  <c r="UX25" i="2" s="1"/>
  <c r="UY24" i="2"/>
  <c r="UX24" i="2" s="1"/>
  <c r="UY23" i="2"/>
  <c r="UX23" i="2" s="1"/>
  <c r="UY22" i="2"/>
  <c r="UY21" i="2"/>
  <c r="UX21" i="2" s="1"/>
  <c r="UY20" i="2"/>
  <c r="UX20" i="2" s="1"/>
  <c r="UY19" i="2"/>
  <c r="UX19" i="2" s="1"/>
  <c r="UY18" i="2"/>
  <c r="UX18" i="2" s="1"/>
  <c r="UY17" i="2"/>
  <c r="UX17" i="2" s="1"/>
  <c r="UY16" i="2"/>
  <c r="UX16" i="2" s="1"/>
  <c r="UY15" i="2"/>
  <c r="UX15" i="2" s="1"/>
  <c r="UY14" i="2"/>
  <c r="UX14" i="2" s="1"/>
  <c r="UY13" i="2"/>
  <c r="UX13" i="2" s="1"/>
  <c r="UY12" i="2"/>
  <c r="UX12" i="2" s="1"/>
  <c r="UY11" i="2"/>
  <c r="UX11" i="2" s="1"/>
  <c r="UY10" i="2"/>
  <c r="UX10" i="2" s="1"/>
  <c r="UY9" i="2"/>
  <c r="UX9" i="2" s="1"/>
  <c r="UY8" i="2"/>
  <c r="UX8" i="2" s="1"/>
  <c r="UY7" i="2"/>
  <c r="UX7" i="2" s="1"/>
  <c r="UY6" i="2"/>
  <c r="UX6" i="2" s="1"/>
  <c r="UY5" i="2"/>
  <c r="UX5" i="2" s="1"/>
  <c r="UV62" i="2"/>
  <c r="UU62" i="2" s="1"/>
  <c r="UV61" i="2"/>
  <c r="UU61" i="2" s="1"/>
  <c r="UV60" i="2"/>
  <c r="UU60" i="2" s="1"/>
  <c r="UV59" i="2"/>
  <c r="UU59" i="2" s="1"/>
  <c r="UV58" i="2"/>
  <c r="UU58" i="2" s="1"/>
  <c r="UV57" i="2"/>
  <c r="UU57" i="2" s="1"/>
  <c r="UV56" i="2"/>
  <c r="UU56" i="2" s="1"/>
  <c r="UV55" i="2"/>
  <c r="UU55" i="2" s="1"/>
  <c r="UV54" i="2"/>
  <c r="UU54" i="2" s="1"/>
  <c r="UV53" i="2"/>
  <c r="UU53" i="2" s="1"/>
  <c r="UV52" i="2"/>
  <c r="UU52" i="2" s="1"/>
  <c r="UV51" i="2"/>
  <c r="UU51" i="2" s="1"/>
  <c r="UV50" i="2"/>
  <c r="UU50" i="2" s="1"/>
  <c r="UV49" i="2"/>
  <c r="UU49" i="2" s="1"/>
  <c r="UV48" i="2"/>
  <c r="UU48" i="2" s="1"/>
  <c r="UV47" i="2"/>
  <c r="UU47" i="2" s="1"/>
  <c r="UV46" i="2"/>
  <c r="UU46" i="2" s="1"/>
  <c r="UV45" i="2"/>
  <c r="UU45" i="2" s="1"/>
  <c r="UV44" i="2"/>
  <c r="UU44" i="2" s="1"/>
  <c r="UV43" i="2"/>
  <c r="UU43" i="2" s="1"/>
  <c r="UV42" i="2"/>
  <c r="UU42" i="2" s="1"/>
  <c r="UV41" i="2"/>
  <c r="UU41" i="2" s="1"/>
  <c r="UV40" i="2"/>
  <c r="UU40" i="2" s="1"/>
  <c r="UV39" i="2"/>
  <c r="UU39" i="2" s="1"/>
  <c r="UV38" i="2"/>
  <c r="UU38" i="2" s="1"/>
  <c r="UV37" i="2"/>
  <c r="UU37" i="2" s="1"/>
  <c r="UV36" i="2"/>
  <c r="UU36" i="2" s="1"/>
  <c r="UV35" i="2"/>
  <c r="UU35" i="2" s="1"/>
  <c r="UV34" i="2"/>
  <c r="UU34" i="2" s="1"/>
  <c r="UV33" i="2"/>
  <c r="UU33" i="2" s="1"/>
  <c r="UV32" i="2"/>
  <c r="UU32" i="2" s="1"/>
  <c r="UV31" i="2"/>
  <c r="UU31" i="2" s="1"/>
  <c r="UV30" i="2"/>
  <c r="UU30" i="2" s="1"/>
  <c r="UV29" i="2"/>
  <c r="UU29" i="2" s="1"/>
  <c r="UV28" i="2"/>
  <c r="UU28" i="2" s="1"/>
  <c r="UV27" i="2"/>
  <c r="UU27" i="2" s="1"/>
  <c r="UV26" i="2"/>
  <c r="UU26" i="2" s="1"/>
  <c r="UV25" i="2"/>
  <c r="UU25" i="2" s="1"/>
  <c r="UV24" i="2"/>
  <c r="UU24" i="2" s="1"/>
  <c r="UV23" i="2"/>
  <c r="UU23" i="2" s="1"/>
  <c r="UV22" i="2"/>
  <c r="UV21" i="2"/>
  <c r="UU21" i="2" s="1"/>
  <c r="UV20" i="2"/>
  <c r="UU20" i="2" s="1"/>
  <c r="UV19" i="2"/>
  <c r="UU19" i="2" s="1"/>
  <c r="UV18" i="2"/>
  <c r="UU18" i="2" s="1"/>
  <c r="UV17" i="2"/>
  <c r="UU17" i="2" s="1"/>
  <c r="UV16" i="2"/>
  <c r="UU16" i="2" s="1"/>
  <c r="UV15" i="2"/>
  <c r="UU15" i="2" s="1"/>
  <c r="UV14" i="2"/>
  <c r="UU14" i="2" s="1"/>
  <c r="UV13" i="2"/>
  <c r="UU13" i="2" s="1"/>
  <c r="UV12" i="2"/>
  <c r="UU12" i="2" s="1"/>
  <c r="UV11" i="2"/>
  <c r="UU11" i="2" s="1"/>
  <c r="UV10" i="2"/>
  <c r="UU10" i="2" s="1"/>
  <c r="UV9" i="2"/>
  <c r="UU9" i="2" s="1"/>
  <c r="UV8" i="2"/>
  <c r="UU8" i="2" s="1"/>
  <c r="UV7" i="2"/>
  <c r="UU7" i="2" s="1"/>
  <c r="UV6" i="2"/>
  <c r="UU6" i="2" s="1"/>
  <c r="UV5" i="2"/>
  <c r="UU5" i="2" s="1"/>
  <c r="US62" i="2"/>
  <c r="UR62" i="2" s="1"/>
  <c r="US61" i="2"/>
  <c r="UR61" i="2" s="1"/>
  <c r="US60" i="2"/>
  <c r="UR60" i="2" s="1"/>
  <c r="US59" i="2"/>
  <c r="UR59" i="2" s="1"/>
  <c r="US58" i="2"/>
  <c r="UR58" i="2" s="1"/>
  <c r="US57" i="2"/>
  <c r="UR57" i="2" s="1"/>
  <c r="US56" i="2"/>
  <c r="UR56" i="2" s="1"/>
  <c r="US55" i="2"/>
  <c r="UR55" i="2" s="1"/>
  <c r="US54" i="2"/>
  <c r="UR54" i="2" s="1"/>
  <c r="US53" i="2"/>
  <c r="UR53" i="2" s="1"/>
  <c r="US52" i="2"/>
  <c r="UR52" i="2" s="1"/>
  <c r="US51" i="2"/>
  <c r="UR51" i="2" s="1"/>
  <c r="US50" i="2"/>
  <c r="UR50" i="2" s="1"/>
  <c r="US49" i="2"/>
  <c r="UR49" i="2" s="1"/>
  <c r="US48" i="2"/>
  <c r="UR48" i="2" s="1"/>
  <c r="US47" i="2"/>
  <c r="UR47" i="2" s="1"/>
  <c r="US46" i="2"/>
  <c r="UR46" i="2" s="1"/>
  <c r="US45" i="2"/>
  <c r="UR45" i="2" s="1"/>
  <c r="US44" i="2"/>
  <c r="UR44" i="2" s="1"/>
  <c r="US43" i="2"/>
  <c r="UR43" i="2" s="1"/>
  <c r="US42" i="2"/>
  <c r="UR42" i="2" s="1"/>
  <c r="US41" i="2"/>
  <c r="UR41" i="2" s="1"/>
  <c r="US40" i="2"/>
  <c r="UR40" i="2" s="1"/>
  <c r="US39" i="2"/>
  <c r="UR39" i="2" s="1"/>
  <c r="US38" i="2"/>
  <c r="UR38" i="2" s="1"/>
  <c r="US37" i="2"/>
  <c r="UR37" i="2" s="1"/>
  <c r="US36" i="2"/>
  <c r="UR36" i="2" s="1"/>
  <c r="US35" i="2"/>
  <c r="UR35" i="2" s="1"/>
  <c r="US34" i="2"/>
  <c r="UR34" i="2" s="1"/>
  <c r="US33" i="2"/>
  <c r="UR33" i="2" s="1"/>
  <c r="US32" i="2"/>
  <c r="UR32" i="2" s="1"/>
  <c r="US31" i="2"/>
  <c r="UR31" i="2" s="1"/>
  <c r="US30" i="2"/>
  <c r="UR30" i="2" s="1"/>
  <c r="US29" i="2"/>
  <c r="UR29" i="2" s="1"/>
  <c r="US28" i="2"/>
  <c r="UR28" i="2" s="1"/>
  <c r="US27" i="2"/>
  <c r="UR27" i="2" s="1"/>
  <c r="US26" i="2"/>
  <c r="UR26" i="2" s="1"/>
  <c r="US25" i="2"/>
  <c r="UR25" i="2" s="1"/>
  <c r="US24" i="2"/>
  <c r="UR24" i="2" s="1"/>
  <c r="US23" i="2"/>
  <c r="UR23" i="2" s="1"/>
  <c r="US22" i="2"/>
  <c r="US21" i="2"/>
  <c r="UR21" i="2" s="1"/>
  <c r="US20" i="2"/>
  <c r="UR20" i="2" s="1"/>
  <c r="US19" i="2"/>
  <c r="UR19" i="2" s="1"/>
  <c r="US18" i="2"/>
  <c r="UR18" i="2" s="1"/>
  <c r="US17" i="2"/>
  <c r="UR17" i="2" s="1"/>
  <c r="US16" i="2"/>
  <c r="UR16" i="2" s="1"/>
  <c r="US15" i="2"/>
  <c r="UR15" i="2" s="1"/>
  <c r="US14" i="2"/>
  <c r="UR14" i="2" s="1"/>
  <c r="US13" i="2"/>
  <c r="UR13" i="2" s="1"/>
  <c r="US12" i="2"/>
  <c r="UR12" i="2" s="1"/>
  <c r="US11" i="2"/>
  <c r="UR11" i="2" s="1"/>
  <c r="US10" i="2"/>
  <c r="UR10" i="2" s="1"/>
  <c r="US9" i="2"/>
  <c r="UR9" i="2" s="1"/>
  <c r="US8" i="2"/>
  <c r="UR8" i="2" s="1"/>
  <c r="US7" i="2"/>
  <c r="UR7" i="2" s="1"/>
  <c r="US6" i="2"/>
  <c r="UR6" i="2" s="1"/>
  <c r="US5" i="2"/>
  <c r="UR5" i="2" s="1"/>
  <c r="UP62" i="2"/>
  <c r="UO62" i="2" s="1"/>
  <c r="UP61" i="2"/>
  <c r="UO61" i="2" s="1"/>
  <c r="UP60" i="2"/>
  <c r="UO60" i="2" s="1"/>
  <c r="UP59" i="2"/>
  <c r="UO59" i="2" s="1"/>
  <c r="UP58" i="2"/>
  <c r="UO58" i="2" s="1"/>
  <c r="UP57" i="2"/>
  <c r="UO57" i="2" s="1"/>
  <c r="UP56" i="2"/>
  <c r="UO56" i="2" s="1"/>
  <c r="UP55" i="2"/>
  <c r="UO55" i="2" s="1"/>
  <c r="UP54" i="2"/>
  <c r="UO54" i="2" s="1"/>
  <c r="UP53" i="2"/>
  <c r="UO53" i="2" s="1"/>
  <c r="UP52" i="2"/>
  <c r="UO52" i="2" s="1"/>
  <c r="UP51" i="2"/>
  <c r="UO51" i="2" s="1"/>
  <c r="UP50" i="2"/>
  <c r="UO50" i="2" s="1"/>
  <c r="UP49" i="2"/>
  <c r="UO49" i="2" s="1"/>
  <c r="UP48" i="2"/>
  <c r="UO48" i="2" s="1"/>
  <c r="UP47" i="2"/>
  <c r="UO47" i="2" s="1"/>
  <c r="UP46" i="2"/>
  <c r="UO46" i="2" s="1"/>
  <c r="UP45" i="2"/>
  <c r="UO45" i="2" s="1"/>
  <c r="UP44" i="2"/>
  <c r="UO44" i="2" s="1"/>
  <c r="UP43" i="2"/>
  <c r="UO43" i="2" s="1"/>
  <c r="UP42" i="2"/>
  <c r="UO42" i="2" s="1"/>
  <c r="UP41" i="2"/>
  <c r="UO41" i="2" s="1"/>
  <c r="UP40" i="2"/>
  <c r="UO40" i="2" s="1"/>
  <c r="UP39" i="2"/>
  <c r="UO39" i="2" s="1"/>
  <c r="UP38" i="2"/>
  <c r="UO38" i="2" s="1"/>
  <c r="UP37" i="2"/>
  <c r="UO37" i="2" s="1"/>
  <c r="UP36" i="2"/>
  <c r="UO36" i="2" s="1"/>
  <c r="UP35" i="2"/>
  <c r="UO35" i="2" s="1"/>
  <c r="UP34" i="2"/>
  <c r="UO34" i="2" s="1"/>
  <c r="UP33" i="2"/>
  <c r="UO33" i="2" s="1"/>
  <c r="UP32" i="2"/>
  <c r="UO32" i="2" s="1"/>
  <c r="UP31" i="2"/>
  <c r="UO31" i="2" s="1"/>
  <c r="UP30" i="2"/>
  <c r="UO30" i="2" s="1"/>
  <c r="UP29" i="2"/>
  <c r="UO29" i="2" s="1"/>
  <c r="UP28" i="2"/>
  <c r="UO28" i="2" s="1"/>
  <c r="UP27" i="2"/>
  <c r="UO27" i="2" s="1"/>
  <c r="UP26" i="2"/>
  <c r="UO26" i="2" s="1"/>
  <c r="UP25" i="2"/>
  <c r="UO25" i="2" s="1"/>
  <c r="UP24" i="2"/>
  <c r="UO24" i="2" s="1"/>
  <c r="UP23" i="2"/>
  <c r="UO23" i="2" s="1"/>
  <c r="UP22" i="2"/>
  <c r="UP21" i="2"/>
  <c r="UO21" i="2" s="1"/>
  <c r="UP20" i="2"/>
  <c r="UO20" i="2" s="1"/>
  <c r="UP19" i="2"/>
  <c r="UO19" i="2" s="1"/>
  <c r="UP18" i="2"/>
  <c r="UO18" i="2" s="1"/>
  <c r="UP17" i="2"/>
  <c r="UO17" i="2" s="1"/>
  <c r="UP16" i="2"/>
  <c r="UO16" i="2" s="1"/>
  <c r="UP15" i="2"/>
  <c r="UO15" i="2" s="1"/>
  <c r="UP14" i="2"/>
  <c r="UO14" i="2" s="1"/>
  <c r="UP13" i="2"/>
  <c r="UO13" i="2" s="1"/>
  <c r="UP12" i="2"/>
  <c r="UO12" i="2" s="1"/>
  <c r="UP11" i="2"/>
  <c r="UO11" i="2" s="1"/>
  <c r="UP10" i="2"/>
  <c r="UO10" i="2" s="1"/>
  <c r="UP9" i="2"/>
  <c r="UO9" i="2" s="1"/>
  <c r="UP8" i="2"/>
  <c r="UO8" i="2" s="1"/>
  <c r="UP7" i="2"/>
  <c r="UO7" i="2" s="1"/>
  <c r="UP6" i="2"/>
  <c r="UO6" i="2" s="1"/>
  <c r="UP5" i="2"/>
  <c r="UO5" i="2" s="1"/>
  <c r="UM62" i="2"/>
  <c r="UL62" i="2" s="1"/>
  <c r="UM61" i="2"/>
  <c r="UL61" i="2" s="1"/>
  <c r="UM60" i="2"/>
  <c r="UL60" i="2" s="1"/>
  <c r="UM59" i="2"/>
  <c r="UL59" i="2" s="1"/>
  <c r="UM58" i="2"/>
  <c r="UL58" i="2" s="1"/>
  <c r="UM57" i="2"/>
  <c r="UL57" i="2" s="1"/>
  <c r="UM56" i="2"/>
  <c r="UL56" i="2" s="1"/>
  <c r="UM55" i="2"/>
  <c r="UL55" i="2" s="1"/>
  <c r="UM54" i="2"/>
  <c r="UL54" i="2" s="1"/>
  <c r="UM53" i="2"/>
  <c r="UL53" i="2" s="1"/>
  <c r="UM52" i="2"/>
  <c r="UL52" i="2" s="1"/>
  <c r="UM51" i="2"/>
  <c r="UL51" i="2" s="1"/>
  <c r="UM50" i="2"/>
  <c r="UL50" i="2" s="1"/>
  <c r="UM49" i="2"/>
  <c r="UL49" i="2" s="1"/>
  <c r="UM48" i="2"/>
  <c r="UL48" i="2" s="1"/>
  <c r="UM47" i="2"/>
  <c r="UL47" i="2" s="1"/>
  <c r="UM46" i="2"/>
  <c r="UL46" i="2" s="1"/>
  <c r="UM45" i="2"/>
  <c r="UL45" i="2" s="1"/>
  <c r="UM44" i="2"/>
  <c r="UL44" i="2" s="1"/>
  <c r="UM43" i="2"/>
  <c r="UL43" i="2" s="1"/>
  <c r="UM42" i="2"/>
  <c r="UL42" i="2" s="1"/>
  <c r="UM41" i="2"/>
  <c r="UL41" i="2" s="1"/>
  <c r="UM40" i="2"/>
  <c r="UL40" i="2" s="1"/>
  <c r="UM39" i="2"/>
  <c r="UL39" i="2" s="1"/>
  <c r="UM38" i="2"/>
  <c r="UL38" i="2" s="1"/>
  <c r="UM37" i="2"/>
  <c r="UL37" i="2" s="1"/>
  <c r="UM36" i="2"/>
  <c r="UL36" i="2" s="1"/>
  <c r="UM35" i="2"/>
  <c r="UL35" i="2" s="1"/>
  <c r="UM34" i="2"/>
  <c r="UL34" i="2" s="1"/>
  <c r="UM33" i="2"/>
  <c r="UL33" i="2" s="1"/>
  <c r="UM32" i="2"/>
  <c r="UL32" i="2" s="1"/>
  <c r="UM31" i="2"/>
  <c r="UL31" i="2" s="1"/>
  <c r="UM30" i="2"/>
  <c r="UL30" i="2" s="1"/>
  <c r="UM29" i="2"/>
  <c r="UL29" i="2" s="1"/>
  <c r="UM28" i="2"/>
  <c r="UL28" i="2" s="1"/>
  <c r="UM27" i="2"/>
  <c r="UL27" i="2" s="1"/>
  <c r="UM26" i="2"/>
  <c r="UL26" i="2" s="1"/>
  <c r="UM25" i="2"/>
  <c r="UL25" i="2" s="1"/>
  <c r="UM24" i="2"/>
  <c r="UL24" i="2" s="1"/>
  <c r="UM23" i="2"/>
  <c r="UL23" i="2" s="1"/>
  <c r="UM22" i="2"/>
  <c r="UL22" i="2" s="1"/>
  <c r="UM21" i="2"/>
  <c r="UL21" i="2" s="1"/>
  <c r="UM20" i="2"/>
  <c r="UL20" i="2" s="1"/>
  <c r="UM19" i="2"/>
  <c r="UL19" i="2" s="1"/>
  <c r="UM18" i="2"/>
  <c r="UL18" i="2" s="1"/>
  <c r="UM17" i="2"/>
  <c r="UL17" i="2" s="1"/>
  <c r="UM16" i="2"/>
  <c r="UL16" i="2" s="1"/>
  <c r="UM15" i="2"/>
  <c r="UL15" i="2" s="1"/>
  <c r="UM14" i="2"/>
  <c r="UL14" i="2" s="1"/>
  <c r="UM13" i="2"/>
  <c r="UL13" i="2" s="1"/>
  <c r="UM12" i="2"/>
  <c r="UL12" i="2" s="1"/>
  <c r="UM11" i="2"/>
  <c r="UL11" i="2" s="1"/>
  <c r="UM10" i="2"/>
  <c r="UL10" i="2" s="1"/>
  <c r="UM9" i="2"/>
  <c r="UM8" i="2"/>
  <c r="UL8" i="2" s="1"/>
  <c r="UM7" i="2"/>
  <c r="UL7" i="2" s="1"/>
  <c r="UM6" i="2"/>
  <c r="UL6" i="2" s="1"/>
  <c r="UM5" i="2"/>
  <c r="UL5" i="2" s="1"/>
  <c r="UJ62" i="2"/>
  <c r="UI62" i="2" s="1"/>
  <c r="UJ61" i="2"/>
  <c r="UI61" i="2" s="1"/>
  <c r="UJ60" i="2"/>
  <c r="UI60" i="2" s="1"/>
  <c r="UJ59" i="2"/>
  <c r="UI59" i="2" s="1"/>
  <c r="UJ58" i="2"/>
  <c r="UI58" i="2" s="1"/>
  <c r="UJ57" i="2"/>
  <c r="UI57" i="2" s="1"/>
  <c r="UJ56" i="2"/>
  <c r="UI56" i="2" s="1"/>
  <c r="UJ55" i="2"/>
  <c r="UI55" i="2" s="1"/>
  <c r="UJ54" i="2"/>
  <c r="UI54" i="2" s="1"/>
  <c r="UJ53" i="2"/>
  <c r="UI53" i="2" s="1"/>
  <c r="UJ52" i="2"/>
  <c r="UI52" i="2" s="1"/>
  <c r="UJ51" i="2"/>
  <c r="UI51" i="2" s="1"/>
  <c r="UJ50" i="2"/>
  <c r="UI50" i="2" s="1"/>
  <c r="UJ49" i="2"/>
  <c r="UI49" i="2" s="1"/>
  <c r="UJ48" i="2"/>
  <c r="UI48" i="2" s="1"/>
  <c r="UJ47" i="2"/>
  <c r="UI47" i="2" s="1"/>
  <c r="UJ46" i="2"/>
  <c r="UI46" i="2" s="1"/>
  <c r="UJ45" i="2"/>
  <c r="UI45" i="2" s="1"/>
  <c r="UJ44" i="2"/>
  <c r="UI44" i="2" s="1"/>
  <c r="UJ43" i="2"/>
  <c r="UI43" i="2" s="1"/>
  <c r="UJ42" i="2"/>
  <c r="UI42" i="2" s="1"/>
  <c r="UJ41" i="2"/>
  <c r="UI41" i="2" s="1"/>
  <c r="UJ40" i="2"/>
  <c r="UI40" i="2" s="1"/>
  <c r="UJ39" i="2"/>
  <c r="UI39" i="2" s="1"/>
  <c r="UJ38" i="2"/>
  <c r="UI38" i="2" s="1"/>
  <c r="UJ37" i="2"/>
  <c r="UI37" i="2" s="1"/>
  <c r="UJ36" i="2"/>
  <c r="UI36" i="2" s="1"/>
  <c r="UJ35" i="2"/>
  <c r="UI35" i="2" s="1"/>
  <c r="UJ34" i="2"/>
  <c r="UI34" i="2" s="1"/>
  <c r="UJ33" i="2"/>
  <c r="UI33" i="2" s="1"/>
  <c r="UJ32" i="2"/>
  <c r="UI32" i="2" s="1"/>
  <c r="UJ31" i="2"/>
  <c r="UI31" i="2" s="1"/>
  <c r="UJ30" i="2"/>
  <c r="UI30" i="2" s="1"/>
  <c r="UJ29" i="2"/>
  <c r="UI29" i="2" s="1"/>
  <c r="UJ28" i="2"/>
  <c r="UI28" i="2" s="1"/>
  <c r="UJ27" i="2"/>
  <c r="UI27" i="2" s="1"/>
  <c r="UJ26" i="2"/>
  <c r="UI26" i="2" s="1"/>
  <c r="UJ25" i="2"/>
  <c r="UI25" i="2" s="1"/>
  <c r="UJ24" i="2"/>
  <c r="UI24" i="2" s="1"/>
  <c r="UJ23" i="2"/>
  <c r="UI23" i="2" s="1"/>
  <c r="UJ22" i="2"/>
  <c r="UI22" i="2" s="1"/>
  <c r="UJ21" i="2"/>
  <c r="UI21" i="2" s="1"/>
  <c r="UJ20" i="2"/>
  <c r="UI20" i="2" s="1"/>
  <c r="UJ19" i="2"/>
  <c r="UI19" i="2" s="1"/>
  <c r="UJ18" i="2"/>
  <c r="UI18" i="2" s="1"/>
  <c r="UJ17" i="2"/>
  <c r="UI17" i="2" s="1"/>
  <c r="UJ16" i="2"/>
  <c r="UI16" i="2" s="1"/>
  <c r="UJ15" i="2"/>
  <c r="UI15" i="2" s="1"/>
  <c r="UJ14" i="2"/>
  <c r="UI14" i="2" s="1"/>
  <c r="UJ13" i="2"/>
  <c r="UI13" i="2" s="1"/>
  <c r="UJ12" i="2"/>
  <c r="UI12" i="2" s="1"/>
  <c r="UJ11" i="2"/>
  <c r="UI11" i="2" s="1"/>
  <c r="UJ10" i="2"/>
  <c r="UI10" i="2" s="1"/>
  <c r="UJ9" i="2"/>
  <c r="UJ8" i="2"/>
  <c r="UI8" i="2" s="1"/>
  <c r="UJ7" i="2"/>
  <c r="UI7" i="2" s="1"/>
  <c r="UJ6" i="2"/>
  <c r="UI6" i="2" s="1"/>
  <c r="UJ5" i="2"/>
  <c r="UI5" i="2" s="1"/>
  <c r="UG62" i="2"/>
  <c r="UF62" i="2" s="1"/>
  <c r="UG61" i="2"/>
  <c r="UF61" i="2" s="1"/>
  <c r="UG60" i="2"/>
  <c r="UF60" i="2" s="1"/>
  <c r="UG59" i="2"/>
  <c r="UF59" i="2" s="1"/>
  <c r="UG58" i="2"/>
  <c r="UF58" i="2" s="1"/>
  <c r="UG57" i="2"/>
  <c r="UF57" i="2" s="1"/>
  <c r="UG56" i="2"/>
  <c r="UF56" i="2" s="1"/>
  <c r="UG55" i="2"/>
  <c r="UF55" i="2" s="1"/>
  <c r="UG54" i="2"/>
  <c r="UF54" i="2" s="1"/>
  <c r="UG53" i="2"/>
  <c r="UF53" i="2" s="1"/>
  <c r="UG52" i="2"/>
  <c r="UF52" i="2" s="1"/>
  <c r="UG51" i="2"/>
  <c r="UF51" i="2" s="1"/>
  <c r="UG50" i="2"/>
  <c r="UF50" i="2" s="1"/>
  <c r="UG49" i="2"/>
  <c r="UF49" i="2" s="1"/>
  <c r="UG48" i="2"/>
  <c r="UF48" i="2" s="1"/>
  <c r="UG47" i="2"/>
  <c r="UF47" i="2" s="1"/>
  <c r="UG46" i="2"/>
  <c r="UF46" i="2" s="1"/>
  <c r="UG45" i="2"/>
  <c r="UF45" i="2" s="1"/>
  <c r="UG44" i="2"/>
  <c r="UF44" i="2" s="1"/>
  <c r="UG43" i="2"/>
  <c r="UF43" i="2" s="1"/>
  <c r="UG42" i="2"/>
  <c r="UF42" i="2" s="1"/>
  <c r="UG41" i="2"/>
  <c r="UF41" i="2" s="1"/>
  <c r="UG40" i="2"/>
  <c r="UF40" i="2" s="1"/>
  <c r="UG39" i="2"/>
  <c r="UF39" i="2" s="1"/>
  <c r="UG38" i="2"/>
  <c r="UF38" i="2" s="1"/>
  <c r="UG37" i="2"/>
  <c r="UF37" i="2" s="1"/>
  <c r="UG36" i="2"/>
  <c r="UF36" i="2" s="1"/>
  <c r="UG35" i="2"/>
  <c r="UF35" i="2" s="1"/>
  <c r="UG34" i="2"/>
  <c r="UF34" i="2" s="1"/>
  <c r="UG33" i="2"/>
  <c r="UF33" i="2" s="1"/>
  <c r="UG32" i="2"/>
  <c r="UF32" i="2" s="1"/>
  <c r="UG31" i="2"/>
  <c r="UF31" i="2" s="1"/>
  <c r="UG30" i="2"/>
  <c r="UF30" i="2" s="1"/>
  <c r="UG29" i="2"/>
  <c r="UF29" i="2" s="1"/>
  <c r="UG28" i="2"/>
  <c r="UF28" i="2" s="1"/>
  <c r="UG27" i="2"/>
  <c r="UF27" i="2" s="1"/>
  <c r="UG26" i="2"/>
  <c r="UF26" i="2" s="1"/>
  <c r="UG25" i="2"/>
  <c r="UF25" i="2" s="1"/>
  <c r="UG24" i="2"/>
  <c r="UF24" i="2" s="1"/>
  <c r="UG23" i="2"/>
  <c r="UF23" i="2" s="1"/>
  <c r="UG22" i="2"/>
  <c r="UF22" i="2" s="1"/>
  <c r="UG21" i="2"/>
  <c r="UF21" i="2" s="1"/>
  <c r="UG20" i="2"/>
  <c r="UF20" i="2" s="1"/>
  <c r="UG19" i="2"/>
  <c r="UF19" i="2" s="1"/>
  <c r="UG18" i="2"/>
  <c r="UF18" i="2" s="1"/>
  <c r="UG17" i="2"/>
  <c r="UF17" i="2" s="1"/>
  <c r="UG16" i="2"/>
  <c r="UF16" i="2" s="1"/>
  <c r="UG15" i="2"/>
  <c r="UF15" i="2" s="1"/>
  <c r="UG14" i="2"/>
  <c r="UF14" i="2" s="1"/>
  <c r="UG13" i="2"/>
  <c r="UF13" i="2" s="1"/>
  <c r="UG12" i="2"/>
  <c r="UF12" i="2" s="1"/>
  <c r="UG11" i="2"/>
  <c r="UF11" i="2" s="1"/>
  <c r="UG10" i="2"/>
  <c r="UF10" i="2" s="1"/>
  <c r="UG9" i="2"/>
  <c r="UG8" i="2"/>
  <c r="UF8" i="2" s="1"/>
  <c r="UG7" i="2"/>
  <c r="UF7" i="2" s="1"/>
  <c r="UG6" i="2"/>
  <c r="UF6" i="2" s="1"/>
  <c r="UG5" i="2"/>
  <c r="UF5" i="2" s="1"/>
  <c r="UD62" i="2"/>
  <c r="UC62" i="2" s="1"/>
  <c r="UD61" i="2"/>
  <c r="UC61" i="2" s="1"/>
  <c r="UD60" i="2"/>
  <c r="UC60" i="2" s="1"/>
  <c r="UD59" i="2"/>
  <c r="UC59" i="2" s="1"/>
  <c r="UD58" i="2"/>
  <c r="UC58" i="2" s="1"/>
  <c r="UD57" i="2"/>
  <c r="UC57" i="2" s="1"/>
  <c r="UD56" i="2"/>
  <c r="UC56" i="2" s="1"/>
  <c r="UD55" i="2"/>
  <c r="UC55" i="2" s="1"/>
  <c r="UD54" i="2"/>
  <c r="UC54" i="2" s="1"/>
  <c r="UD53" i="2"/>
  <c r="UC53" i="2" s="1"/>
  <c r="UD52" i="2"/>
  <c r="UC52" i="2" s="1"/>
  <c r="UD51" i="2"/>
  <c r="UC51" i="2" s="1"/>
  <c r="UD50" i="2"/>
  <c r="UC50" i="2" s="1"/>
  <c r="UD49" i="2"/>
  <c r="UC49" i="2" s="1"/>
  <c r="UD48" i="2"/>
  <c r="UC48" i="2" s="1"/>
  <c r="UD47" i="2"/>
  <c r="UC47" i="2" s="1"/>
  <c r="UD46" i="2"/>
  <c r="UC46" i="2" s="1"/>
  <c r="UD45" i="2"/>
  <c r="UC45" i="2" s="1"/>
  <c r="UD44" i="2"/>
  <c r="UC44" i="2" s="1"/>
  <c r="UD43" i="2"/>
  <c r="UC43" i="2" s="1"/>
  <c r="UD42" i="2"/>
  <c r="UC42" i="2" s="1"/>
  <c r="UD41" i="2"/>
  <c r="UC41" i="2" s="1"/>
  <c r="UD40" i="2"/>
  <c r="UC40" i="2" s="1"/>
  <c r="UD39" i="2"/>
  <c r="UC39" i="2" s="1"/>
  <c r="UD38" i="2"/>
  <c r="UC38" i="2" s="1"/>
  <c r="UD37" i="2"/>
  <c r="UC37" i="2" s="1"/>
  <c r="UD36" i="2"/>
  <c r="UC36" i="2" s="1"/>
  <c r="UD35" i="2"/>
  <c r="UC35" i="2" s="1"/>
  <c r="UD34" i="2"/>
  <c r="UC34" i="2" s="1"/>
  <c r="UD33" i="2"/>
  <c r="UC33" i="2" s="1"/>
  <c r="UD32" i="2"/>
  <c r="UC32" i="2" s="1"/>
  <c r="UD31" i="2"/>
  <c r="UC31" i="2" s="1"/>
  <c r="UD30" i="2"/>
  <c r="UC30" i="2" s="1"/>
  <c r="UD29" i="2"/>
  <c r="UC29" i="2" s="1"/>
  <c r="UD28" i="2"/>
  <c r="UC28" i="2" s="1"/>
  <c r="UD27" i="2"/>
  <c r="UC27" i="2" s="1"/>
  <c r="UD26" i="2"/>
  <c r="UC26" i="2" s="1"/>
  <c r="UD25" i="2"/>
  <c r="UC25" i="2" s="1"/>
  <c r="UD24" i="2"/>
  <c r="UC24" i="2" s="1"/>
  <c r="UD23" i="2"/>
  <c r="UC23" i="2" s="1"/>
  <c r="UD22" i="2"/>
  <c r="UD21" i="2"/>
  <c r="UC21" i="2" s="1"/>
  <c r="UD20" i="2"/>
  <c r="UC20" i="2" s="1"/>
  <c r="UD19" i="2"/>
  <c r="UC19" i="2" s="1"/>
  <c r="UD18" i="2"/>
  <c r="UC18" i="2" s="1"/>
  <c r="UD17" i="2"/>
  <c r="UC17" i="2" s="1"/>
  <c r="UD16" i="2"/>
  <c r="UC16" i="2" s="1"/>
  <c r="UD15" i="2"/>
  <c r="UC15" i="2" s="1"/>
  <c r="UD14" i="2"/>
  <c r="UC14" i="2" s="1"/>
  <c r="UD13" i="2"/>
  <c r="UC13" i="2" s="1"/>
  <c r="UD12" i="2"/>
  <c r="UC12" i="2" s="1"/>
  <c r="UD11" i="2"/>
  <c r="UC11" i="2" s="1"/>
  <c r="UD10" i="2"/>
  <c r="UC10" i="2" s="1"/>
  <c r="UD9" i="2"/>
  <c r="UC9" i="2" s="1"/>
  <c r="UD8" i="2"/>
  <c r="UC8" i="2" s="1"/>
  <c r="UD7" i="2"/>
  <c r="UC7" i="2" s="1"/>
  <c r="UD6" i="2"/>
  <c r="UC6" i="2" s="1"/>
  <c r="UD5" i="2"/>
  <c r="UC5" i="2" s="1"/>
  <c r="UA62" i="2"/>
  <c r="TZ62" i="2" s="1"/>
  <c r="UA61" i="2"/>
  <c r="TZ61" i="2" s="1"/>
  <c r="UA60" i="2"/>
  <c r="TZ60" i="2" s="1"/>
  <c r="UA59" i="2"/>
  <c r="TZ59" i="2" s="1"/>
  <c r="UA58" i="2"/>
  <c r="TZ58" i="2" s="1"/>
  <c r="UA57" i="2"/>
  <c r="TZ57" i="2" s="1"/>
  <c r="UA56" i="2"/>
  <c r="TZ56" i="2" s="1"/>
  <c r="UA55" i="2"/>
  <c r="TZ55" i="2" s="1"/>
  <c r="UA54" i="2"/>
  <c r="TZ54" i="2" s="1"/>
  <c r="UA53" i="2"/>
  <c r="TZ53" i="2" s="1"/>
  <c r="UA52" i="2"/>
  <c r="TZ52" i="2" s="1"/>
  <c r="UA51" i="2"/>
  <c r="TZ51" i="2" s="1"/>
  <c r="UA50" i="2"/>
  <c r="TZ50" i="2" s="1"/>
  <c r="UA49" i="2"/>
  <c r="TZ49" i="2" s="1"/>
  <c r="UA48" i="2"/>
  <c r="TZ48" i="2" s="1"/>
  <c r="UA47" i="2"/>
  <c r="TZ47" i="2" s="1"/>
  <c r="UA46" i="2"/>
  <c r="TZ46" i="2" s="1"/>
  <c r="UA45" i="2"/>
  <c r="TZ45" i="2" s="1"/>
  <c r="UA44" i="2"/>
  <c r="TZ44" i="2" s="1"/>
  <c r="UA43" i="2"/>
  <c r="TZ43" i="2" s="1"/>
  <c r="UA42" i="2"/>
  <c r="TZ42" i="2" s="1"/>
  <c r="UA41" i="2"/>
  <c r="TZ41" i="2" s="1"/>
  <c r="UA40" i="2"/>
  <c r="TZ40" i="2" s="1"/>
  <c r="UA39" i="2"/>
  <c r="TZ39" i="2" s="1"/>
  <c r="UA38" i="2"/>
  <c r="TZ38" i="2" s="1"/>
  <c r="UA37" i="2"/>
  <c r="TZ37" i="2" s="1"/>
  <c r="UA36" i="2"/>
  <c r="TZ36" i="2" s="1"/>
  <c r="UA35" i="2"/>
  <c r="TZ35" i="2" s="1"/>
  <c r="UA34" i="2"/>
  <c r="TZ34" i="2" s="1"/>
  <c r="UA33" i="2"/>
  <c r="TZ33" i="2" s="1"/>
  <c r="UA32" i="2"/>
  <c r="TZ32" i="2" s="1"/>
  <c r="UA31" i="2"/>
  <c r="TZ31" i="2" s="1"/>
  <c r="UA30" i="2"/>
  <c r="TZ30" i="2" s="1"/>
  <c r="UA29" i="2"/>
  <c r="TZ29" i="2" s="1"/>
  <c r="UA28" i="2"/>
  <c r="TZ28" i="2" s="1"/>
  <c r="UA27" i="2"/>
  <c r="TZ27" i="2" s="1"/>
  <c r="UA26" i="2"/>
  <c r="TZ26" i="2" s="1"/>
  <c r="UA25" i="2"/>
  <c r="TZ25" i="2" s="1"/>
  <c r="UA24" i="2"/>
  <c r="TZ24" i="2" s="1"/>
  <c r="UA23" i="2"/>
  <c r="TZ23" i="2" s="1"/>
  <c r="UA22" i="2"/>
  <c r="TZ22" i="2" s="1"/>
  <c r="UA21" i="2"/>
  <c r="TZ21" i="2" s="1"/>
  <c r="UA20" i="2"/>
  <c r="TZ20" i="2" s="1"/>
  <c r="UA19" i="2"/>
  <c r="TZ19" i="2" s="1"/>
  <c r="UA18" i="2"/>
  <c r="TZ18" i="2" s="1"/>
  <c r="UA17" i="2"/>
  <c r="TZ17" i="2" s="1"/>
  <c r="UA16" i="2"/>
  <c r="TZ16" i="2" s="1"/>
  <c r="UA15" i="2"/>
  <c r="TZ15" i="2" s="1"/>
  <c r="UA14" i="2"/>
  <c r="TZ14" i="2" s="1"/>
  <c r="UA13" i="2"/>
  <c r="TZ13" i="2" s="1"/>
  <c r="UA12" i="2"/>
  <c r="TZ12" i="2" s="1"/>
  <c r="UA11" i="2"/>
  <c r="TZ11" i="2" s="1"/>
  <c r="UA10" i="2"/>
  <c r="TZ10" i="2" s="1"/>
  <c r="UA9" i="2"/>
  <c r="UA8" i="2"/>
  <c r="TZ8" i="2" s="1"/>
  <c r="UA7" i="2"/>
  <c r="TZ7" i="2" s="1"/>
  <c r="UA6" i="2"/>
  <c r="TZ6" i="2" s="1"/>
  <c r="UA5" i="2"/>
  <c r="TZ5" i="2" s="1"/>
  <c r="TX62" i="2"/>
  <c r="TW62" i="2" s="1"/>
  <c r="TX61" i="2"/>
  <c r="TW61" i="2" s="1"/>
  <c r="TX60" i="2"/>
  <c r="TW60" i="2" s="1"/>
  <c r="TX59" i="2"/>
  <c r="TW59" i="2" s="1"/>
  <c r="TX58" i="2"/>
  <c r="TW58" i="2" s="1"/>
  <c r="TX57" i="2"/>
  <c r="TW57" i="2" s="1"/>
  <c r="TX56" i="2"/>
  <c r="TW56" i="2" s="1"/>
  <c r="TX55" i="2"/>
  <c r="TW55" i="2" s="1"/>
  <c r="TX54" i="2"/>
  <c r="TW54" i="2" s="1"/>
  <c r="TX53" i="2"/>
  <c r="TW53" i="2" s="1"/>
  <c r="TX52" i="2"/>
  <c r="TW52" i="2" s="1"/>
  <c r="TX51" i="2"/>
  <c r="TW51" i="2" s="1"/>
  <c r="TX50" i="2"/>
  <c r="TW50" i="2" s="1"/>
  <c r="TX49" i="2"/>
  <c r="TW49" i="2" s="1"/>
  <c r="TX48" i="2"/>
  <c r="TW48" i="2" s="1"/>
  <c r="TX47" i="2"/>
  <c r="TW47" i="2" s="1"/>
  <c r="TX46" i="2"/>
  <c r="TW46" i="2" s="1"/>
  <c r="TX45" i="2"/>
  <c r="TW45" i="2" s="1"/>
  <c r="TX44" i="2"/>
  <c r="TW44" i="2" s="1"/>
  <c r="TX43" i="2"/>
  <c r="TW43" i="2" s="1"/>
  <c r="TX42" i="2"/>
  <c r="TW42" i="2" s="1"/>
  <c r="TX41" i="2"/>
  <c r="TW41" i="2" s="1"/>
  <c r="TX40" i="2"/>
  <c r="TW40" i="2" s="1"/>
  <c r="TX39" i="2"/>
  <c r="TW39" i="2" s="1"/>
  <c r="TX38" i="2"/>
  <c r="TW38" i="2" s="1"/>
  <c r="TX37" i="2"/>
  <c r="TW37" i="2" s="1"/>
  <c r="TX36" i="2"/>
  <c r="TW36" i="2" s="1"/>
  <c r="TX35" i="2"/>
  <c r="TW35" i="2" s="1"/>
  <c r="TX34" i="2"/>
  <c r="TW34" i="2" s="1"/>
  <c r="TX33" i="2"/>
  <c r="TW33" i="2" s="1"/>
  <c r="TX32" i="2"/>
  <c r="TW32" i="2" s="1"/>
  <c r="TX31" i="2"/>
  <c r="TW31" i="2" s="1"/>
  <c r="TX30" i="2"/>
  <c r="TW30" i="2" s="1"/>
  <c r="TX29" i="2"/>
  <c r="TW29" i="2" s="1"/>
  <c r="TX28" i="2"/>
  <c r="TW28" i="2" s="1"/>
  <c r="TX27" i="2"/>
  <c r="TW27" i="2" s="1"/>
  <c r="TX26" i="2"/>
  <c r="TW26" i="2" s="1"/>
  <c r="TX25" i="2"/>
  <c r="TW25" i="2" s="1"/>
  <c r="TX24" i="2"/>
  <c r="TW24" i="2" s="1"/>
  <c r="TX23" i="2"/>
  <c r="TW23" i="2" s="1"/>
  <c r="TX22" i="2"/>
  <c r="TX21" i="2"/>
  <c r="TW21" i="2" s="1"/>
  <c r="TX20" i="2"/>
  <c r="TW20" i="2" s="1"/>
  <c r="TX19" i="2"/>
  <c r="TW19" i="2" s="1"/>
  <c r="TX18" i="2"/>
  <c r="TW18" i="2" s="1"/>
  <c r="TX17" i="2"/>
  <c r="TW17" i="2" s="1"/>
  <c r="TX16" i="2"/>
  <c r="TW16" i="2" s="1"/>
  <c r="TX15" i="2"/>
  <c r="TW15" i="2" s="1"/>
  <c r="TX14" i="2"/>
  <c r="TW14" i="2" s="1"/>
  <c r="TX13" i="2"/>
  <c r="TW13" i="2" s="1"/>
  <c r="TX12" i="2"/>
  <c r="TW12" i="2" s="1"/>
  <c r="TX11" i="2"/>
  <c r="TW11" i="2" s="1"/>
  <c r="TX10" i="2"/>
  <c r="TW10" i="2" s="1"/>
  <c r="TX9" i="2"/>
  <c r="TW9" i="2" s="1"/>
  <c r="TX8" i="2"/>
  <c r="TW8" i="2" s="1"/>
  <c r="TX7" i="2"/>
  <c r="TW7" i="2" s="1"/>
  <c r="TX6" i="2"/>
  <c r="TW6" i="2" s="1"/>
  <c r="TX5" i="2"/>
  <c r="TW5" i="2" s="1"/>
  <c r="TU62" i="2"/>
  <c r="TT62" i="2" s="1"/>
  <c r="TU61" i="2"/>
  <c r="TT61" i="2" s="1"/>
  <c r="TU60" i="2"/>
  <c r="TT60" i="2" s="1"/>
  <c r="TU59" i="2"/>
  <c r="TT59" i="2" s="1"/>
  <c r="TU58" i="2"/>
  <c r="TT58" i="2" s="1"/>
  <c r="TU57" i="2"/>
  <c r="TT57" i="2" s="1"/>
  <c r="TU56" i="2"/>
  <c r="TT56" i="2" s="1"/>
  <c r="TU55" i="2"/>
  <c r="TT55" i="2" s="1"/>
  <c r="TU54" i="2"/>
  <c r="TT54" i="2" s="1"/>
  <c r="TU53" i="2"/>
  <c r="TT53" i="2" s="1"/>
  <c r="TU52" i="2"/>
  <c r="TT52" i="2" s="1"/>
  <c r="TU51" i="2"/>
  <c r="TT51" i="2" s="1"/>
  <c r="TU50" i="2"/>
  <c r="TT50" i="2" s="1"/>
  <c r="TU49" i="2"/>
  <c r="TT49" i="2" s="1"/>
  <c r="TU48" i="2"/>
  <c r="TT48" i="2" s="1"/>
  <c r="TU47" i="2"/>
  <c r="TT47" i="2" s="1"/>
  <c r="TU46" i="2"/>
  <c r="TT46" i="2" s="1"/>
  <c r="TU45" i="2"/>
  <c r="TT45" i="2" s="1"/>
  <c r="TU44" i="2"/>
  <c r="TT44" i="2" s="1"/>
  <c r="TU43" i="2"/>
  <c r="TT43" i="2" s="1"/>
  <c r="TU42" i="2"/>
  <c r="TT42" i="2" s="1"/>
  <c r="TU41" i="2"/>
  <c r="TT41" i="2" s="1"/>
  <c r="TU40" i="2"/>
  <c r="TT40" i="2" s="1"/>
  <c r="TU39" i="2"/>
  <c r="TT39" i="2" s="1"/>
  <c r="TU38" i="2"/>
  <c r="TT38" i="2" s="1"/>
  <c r="TU37" i="2"/>
  <c r="TT37" i="2" s="1"/>
  <c r="TU36" i="2"/>
  <c r="TT36" i="2" s="1"/>
  <c r="TU35" i="2"/>
  <c r="TT35" i="2" s="1"/>
  <c r="TU34" i="2"/>
  <c r="TT34" i="2" s="1"/>
  <c r="TU33" i="2"/>
  <c r="TT33" i="2" s="1"/>
  <c r="TU32" i="2"/>
  <c r="TT32" i="2" s="1"/>
  <c r="TU31" i="2"/>
  <c r="TT31" i="2" s="1"/>
  <c r="TU30" i="2"/>
  <c r="TT30" i="2" s="1"/>
  <c r="TU29" i="2"/>
  <c r="TT29" i="2" s="1"/>
  <c r="TU28" i="2"/>
  <c r="TT28" i="2" s="1"/>
  <c r="TU27" i="2"/>
  <c r="TT27" i="2" s="1"/>
  <c r="TU26" i="2"/>
  <c r="TT26" i="2" s="1"/>
  <c r="TU25" i="2"/>
  <c r="TT25" i="2" s="1"/>
  <c r="TU24" i="2"/>
  <c r="TT24" i="2" s="1"/>
  <c r="TU23" i="2"/>
  <c r="TT23" i="2" s="1"/>
  <c r="TU22" i="2"/>
  <c r="TU21" i="2"/>
  <c r="TT21" i="2" s="1"/>
  <c r="TU20" i="2"/>
  <c r="TT20" i="2" s="1"/>
  <c r="TU19" i="2"/>
  <c r="TT19" i="2" s="1"/>
  <c r="TU18" i="2"/>
  <c r="TT18" i="2" s="1"/>
  <c r="TU17" i="2"/>
  <c r="TT17" i="2" s="1"/>
  <c r="TU16" i="2"/>
  <c r="TT16" i="2" s="1"/>
  <c r="TU15" i="2"/>
  <c r="TT15" i="2" s="1"/>
  <c r="TU14" i="2"/>
  <c r="TT14" i="2" s="1"/>
  <c r="TU13" i="2"/>
  <c r="TT13" i="2" s="1"/>
  <c r="TU12" i="2"/>
  <c r="TT12" i="2" s="1"/>
  <c r="TU11" i="2"/>
  <c r="TT11" i="2" s="1"/>
  <c r="TU10" i="2"/>
  <c r="TT10" i="2" s="1"/>
  <c r="TU9" i="2"/>
  <c r="TT9" i="2" s="1"/>
  <c r="TU8" i="2"/>
  <c r="TT8" i="2" s="1"/>
  <c r="TU7" i="2"/>
  <c r="TT7" i="2" s="1"/>
  <c r="TU6" i="2"/>
  <c r="TT6" i="2" s="1"/>
  <c r="TU5" i="2"/>
  <c r="TT5" i="2" s="1"/>
  <c r="TR62" i="2"/>
  <c r="TQ62" i="2" s="1"/>
  <c r="TR61" i="2"/>
  <c r="TQ61" i="2" s="1"/>
  <c r="TR60" i="2"/>
  <c r="TQ60" i="2" s="1"/>
  <c r="TR59" i="2"/>
  <c r="TQ59" i="2" s="1"/>
  <c r="TR58" i="2"/>
  <c r="TQ58" i="2" s="1"/>
  <c r="TR57" i="2"/>
  <c r="TQ57" i="2" s="1"/>
  <c r="TR56" i="2"/>
  <c r="TQ56" i="2" s="1"/>
  <c r="TR55" i="2"/>
  <c r="TQ55" i="2" s="1"/>
  <c r="TR54" i="2"/>
  <c r="TQ54" i="2" s="1"/>
  <c r="TR53" i="2"/>
  <c r="TQ53" i="2" s="1"/>
  <c r="TR52" i="2"/>
  <c r="TQ52" i="2" s="1"/>
  <c r="TR51" i="2"/>
  <c r="TQ51" i="2" s="1"/>
  <c r="TR50" i="2"/>
  <c r="TQ50" i="2" s="1"/>
  <c r="TR49" i="2"/>
  <c r="TQ49" i="2" s="1"/>
  <c r="TR48" i="2"/>
  <c r="TQ48" i="2" s="1"/>
  <c r="TR47" i="2"/>
  <c r="TQ47" i="2" s="1"/>
  <c r="TR46" i="2"/>
  <c r="TQ46" i="2" s="1"/>
  <c r="TR45" i="2"/>
  <c r="TQ45" i="2" s="1"/>
  <c r="TR44" i="2"/>
  <c r="TQ44" i="2" s="1"/>
  <c r="TR43" i="2"/>
  <c r="TQ43" i="2" s="1"/>
  <c r="TR42" i="2"/>
  <c r="TQ42" i="2" s="1"/>
  <c r="TR41" i="2"/>
  <c r="TQ41" i="2" s="1"/>
  <c r="TR40" i="2"/>
  <c r="TQ40" i="2" s="1"/>
  <c r="TR39" i="2"/>
  <c r="TQ39" i="2" s="1"/>
  <c r="TR38" i="2"/>
  <c r="TQ38" i="2" s="1"/>
  <c r="TR37" i="2"/>
  <c r="TQ37" i="2" s="1"/>
  <c r="TR36" i="2"/>
  <c r="TQ36" i="2" s="1"/>
  <c r="TR35" i="2"/>
  <c r="TQ35" i="2" s="1"/>
  <c r="TR34" i="2"/>
  <c r="TQ34" i="2" s="1"/>
  <c r="TR33" i="2"/>
  <c r="TQ33" i="2" s="1"/>
  <c r="TR32" i="2"/>
  <c r="TQ32" i="2" s="1"/>
  <c r="TR31" i="2"/>
  <c r="TQ31" i="2" s="1"/>
  <c r="TR30" i="2"/>
  <c r="TQ30" i="2" s="1"/>
  <c r="TR29" i="2"/>
  <c r="TQ29" i="2" s="1"/>
  <c r="TR28" i="2"/>
  <c r="TQ28" i="2" s="1"/>
  <c r="TR27" i="2"/>
  <c r="TQ27" i="2" s="1"/>
  <c r="TR26" i="2"/>
  <c r="TQ26" i="2" s="1"/>
  <c r="TR25" i="2"/>
  <c r="TQ25" i="2" s="1"/>
  <c r="TR24" i="2"/>
  <c r="TQ24" i="2" s="1"/>
  <c r="TR23" i="2"/>
  <c r="TQ23" i="2" s="1"/>
  <c r="TR22" i="2"/>
  <c r="TR21" i="2"/>
  <c r="TQ21" i="2" s="1"/>
  <c r="TR20" i="2"/>
  <c r="TQ20" i="2" s="1"/>
  <c r="TR19" i="2"/>
  <c r="TQ19" i="2" s="1"/>
  <c r="TR18" i="2"/>
  <c r="TQ18" i="2" s="1"/>
  <c r="TR17" i="2"/>
  <c r="TQ17" i="2" s="1"/>
  <c r="TR16" i="2"/>
  <c r="TQ16" i="2" s="1"/>
  <c r="TR15" i="2"/>
  <c r="TQ15" i="2" s="1"/>
  <c r="TR14" i="2"/>
  <c r="TQ14" i="2" s="1"/>
  <c r="TR13" i="2"/>
  <c r="TQ13" i="2" s="1"/>
  <c r="TR12" i="2"/>
  <c r="TQ12" i="2" s="1"/>
  <c r="TR11" i="2"/>
  <c r="TQ11" i="2" s="1"/>
  <c r="TR10" i="2"/>
  <c r="TQ10" i="2" s="1"/>
  <c r="TR9" i="2"/>
  <c r="TQ9" i="2" s="1"/>
  <c r="TR8" i="2"/>
  <c r="TQ8" i="2" s="1"/>
  <c r="TR7" i="2"/>
  <c r="TQ7" i="2" s="1"/>
  <c r="TR6" i="2"/>
  <c r="TQ6" i="2" s="1"/>
  <c r="TR5" i="2"/>
  <c r="TQ5" i="2" s="1"/>
  <c r="TO62" i="2"/>
  <c r="TN62" i="2" s="1"/>
  <c r="TO61" i="2"/>
  <c r="TN61" i="2" s="1"/>
  <c r="TO60" i="2"/>
  <c r="TN60" i="2" s="1"/>
  <c r="TO59" i="2"/>
  <c r="TN59" i="2" s="1"/>
  <c r="TO58" i="2"/>
  <c r="TN58" i="2" s="1"/>
  <c r="TO57" i="2"/>
  <c r="TN57" i="2" s="1"/>
  <c r="TO56" i="2"/>
  <c r="TN56" i="2" s="1"/>
  <c r="TO55" i="2"/>
  <c r="TN55" i="2" s="1"/>
  <c r="TO54" i="2"/>
  <c r="TN54" i="2" s="1"/>
  <c r="TO53" i="2"/>
  <c r="TN53" i="2" s="1"/>
  <c r="TO52" i="2"/>
  <c r="TN52" i="2" s="1"/>
  <c r="TO51" i="2"/>
  <c r="TN51" i="2" s="1"/>
  <c r="TO50" i="2"/>
  <c r="TN50" i="2" s="1"/>
  <c r="TO49" i="2"/>
  <c r="TN49" i="2" s="1"/>
  <c r="TO48" i="2"/>
  <c r="TN48" i="2" s="1"/>
  <c r="TO47" i="2"/>
  <c r="TN47" i="2" s="1"/>
  <c r="TO46" i="2"/>
  <c r="TN46" i="2" s="1"/>
  <c r="TO45" i="2"/>
  <c r="TN45" i="2" s="1"/>
  <c r="TO44" i="2"/>
  <c r="TN44" i="2" s="1"/>
  <c r="TO43" i="2"/>
  <c r="TN43" i="2" s="1"/>
  <c r="TO42" i="2"/>
  <c r="TN42" i="2" s="1"/>
  <c r="TO41" i="2"/>
  <c r="TN41" i="2" s="1"/>
  <c r="TO40" i="2"/>
  <c r="TN40" i="2" s="1"/>
  <c r="TO39" i="2"/>
  <c r="TN39" i="2" s="1"/>
  <c r="TO38" i="2"/>
  <c r="TN38" i="2" s="1"/>
  <c r="TO37" i="2"/>
  <c r="TN37" i="2" s="1"/>
  <c r="TO36" i="2"/>
  <c r="TN36" i="2" s="1"/>
  <c r="TO35" i="2"/>
  <c r="TN35" i="2" s="1"/>
  <c r="TO34" i="2"/>
  <c r="TN34" i="2" s="1"/>
  <c r="TO33" i="2"/>
  <c r="TN33" i="2" s="1"/>
  <c r="TO32" i="2"/>
  <c r="TN32" i="2" s="1"/>
  <c r="TO31" i="2"/>
  <c r="TN31" i="2" s="1"/>
  <c r="TO30" i="2"/>
  <c r="TN30" i="2" s="1"/>
  <c r="TO29" i="2"/>
  <c r="TN29" i="2" s="1"/>
  <c r="TO28" i="2"/>
  <c r="TN28" i="2" s="1"/>
  <c r="TO27" i="2"/>
  <c r="TN27" i="2" s="1"/>
  <c r="TO26" i="2"/>
  <c r="TN26" i="2" s="1"/>
  <c r="TO25" i="2"/>
  <c r="TN25" i="2" s="1"/>
  <c r="TO24" i="2"/>
  <c r="TN24" i="2" s="1"/>
  <c r="TO23" i="2"/>
  <c r="TN23" i="2" s="1"/>
  <c r="TO22" i="2"/>
  <c r="TO21" i="2"/>
  <c r="TN21" i="2" s="1"/>
  <c r="TO20" i="2"/>
  <c r="TN20" i="2" s="1"/>
  <c r="TO19" i="2"/>
  <c r="TN19" i="2" s="1"/>
  <c r="TO18" i="2"/>
  <c r="TN18" i="2" s="1"/>
  <c r="TO17" i="2"/>
  <c r="TN17" i="2" s="1"/>
  <c r="TO16" i="2"/>
  <c r="TN16" i="2" s="1"/>
  <c r="TO15" i="2"/>
  <c r="TN15" i="2" s="1"/>
  <c r="TO14" i="2"/>
  <c r="TN14" i="2" s="1"/>
  <c r="TO13" i="2"/>
  <c r="TN13" i="2" s="1"/>
  <c r="TO12" i="2"/>
  <c r="TN12" i="2" s="1"/>
  <c r="TO11" i="2"/>
  <c r="TN11" i="2" s="1"/>
  <c r="TO10" i="2"/>
  <c r="TN10" i="2" s="1"/>
  <c r="TO9" i="2"/>
  <c r="TN9" i="2" s="1"/>
  <c r="TO8" i="2"/>
  <c r="TN8" i="2" s="1"/>
  <c r="TO7" i="2"/>
  <c r="TN7" i="2" s="1"/>
  <c r="TO6" i="2"/>
  <c r="TN6" i="2" s="1"/>
  <c r="TO5" i="2"/>
  <c r="TN5" i="2" s="1"/>
  <c r="TL62" i="2"/>
  <c r="TK62" i="2" s="1"/>
  <c r="TL61" i="2"/>
  <c r="TK61" i="2" s="1"/>
  <c r="TL60" i="2"/>
  <c r="TK60" i="2" s="1"/>
  <c r="TL59" i="2"/>
  <c r="TK59" i="2" s="1"/>
  <c r="TL58" i="2"/>
  <c r="TK58" i="2" s="1"/>
  <c r="TL57" i="2"/>
  <c r="TK57" i="2" s="1"/>
  <c r="TL56" i="2"/>
  <c r="TK56" i="2" s="1"/>
  <c r="TL55" i="2"/>
  <c r="TK55" i="2" s="1"/>
  <c r="TL54" i="2"/>
  <c r="TK54" i="2" s="1"/>
  <c r="TL53" i="2"/>
  <c r="TK53" i="2" s="1"/>
  <c r="TL52" i="2"/>
  <c r="TK52" i="2" s="1"/>
  <c r="TL51" i="2"/>
  <c r="TK51" i="2" s="1"/>
  <c r="TL50" i="2"/>
  <c r="TK50" i="2" s="1"/>
  <c r="TL49" i="2"/>
  <c r="TK49" i="2" s="1"/>
  <c r="TL48" i="2"/>
  <c r="TK48" i="2" s="1"/>
  <c r="TL47" i="2"/>
  <c r="TK47" i="2" s="1"/>
  <c r="TL46" i="2"/>
  <c r="TK46" i="2" s="1"/>
  <c r="TL45" i="2"/>
  <c r="TK45" i="2" s="1"/>
  <c r="TL44" i="2"/>
  <c r="TK44" i="2" s="1"/>
  <c r="TL43" i="2"/>
  <c r="TK43" i="2" s="1"/>
  <c r="TL42" i="2"/>
  <c r="TK42" i="2" s="1"/>
  <c r="TL41" i="2"/>
  <c r="TK41" i="2" s="1"/>
  <c r="TL40" i="2"/>
  <c r="TK40" i="2" s="1"/>
  <c r="TL39" i="2"/>
  <c r="TK39" i="2" s="1"/>
  <c r="TL38" i="2"/>
  <c r="TK38" i="2" s="1"/>
  <c r="TL37" i="2"/>
  <c r="TK37" i="2" s="1"/>
  <c r="TL36" i="2"/>
  <c r="TK36" i="2" s="1"/>
  <c r="TL35" i="2"/>
  <c r="TK35" i="2" s="1"/>
  <c r="TL34" i="2"/>
  <c r="TK34" i="2" s="1"/>
  <c r="TL33" i="2"/>
  <c r="TK33" i="2" s="1"/>
  <c r="TL32" i="2"/>
  <c r="TK32" i="2" s="1"/>
  <c r="TL31" i="2"/>
  <c r="TK31" i="2" s="1"/>
  <c r="TL30" i="2"/>
  <c r="TK30" i="2" s="1"/>
  <c r="TL29" i="2"/>
  <c r="TK29" i="2" s="1"/>
  <c r="TL28" i="2"/>
  <c r="TK28" i="2" s="1"/>
  <c r="TL27" i="2"/>
  <c r="TK27" i="2" s="1"/>
  <c r="TL26" i="2"/>
  <c r="TK26" i="2" s="1"/>
  <c r="TL25" i="2"/>
  <c r="TK25" i="2" s="1"/>
  <c r="TL24" i="2"/>
  <c r="TK24" i="2" s="1"/>
  <c r="TL23" i="2"/>
  <c r="TK23" i="2" s="1"/>
  <c r="TL22" i="2"/>
  <c r="TL21" i="2"/>
  <c r="TK21" i="2" s="1"/>
  <c r="TL20" i="2"/>
  <c r="TK20" i="2" s="1"/>
  <c r="TL19" i="2"/>
  <c r="TK19" i="2" s="1"/>
  <c r="TL18" i="2"/>
  <c r="TK18" i="2" s="1"/>
  <c r="TL17" i="2"/>
  <c r="TK17" i="2" s="1"/>
  <c r="TL16" i="2"/>
  <c r="TK16" i="2" s="1"/>
  <c r="TL15" i="2"/>
  <c r="TK15" i="2" s="1"/>
  <c r="TL14" i="2"/>
  <c r="TK14" i="2" s="1"/>
  <c r="TL13" i="2"/>
  <c r="TK13" i="2" s="1"/>
  <c r="TL12" i="2"/>
  <c r="TK12" i="2" s="1"/>
  <c r="TL11" i="2"/>
  <c r="TK11" i="2" s="1"/>
  <c r="TL10" i="2"/>
  <c r="TK10" i="2" s="1"/>
  <c r="TL9" i="2"/>
  <c r="TK9" i="2" s="1"/>
  <c r="TL8" i="2"/>
  <c r="TK8" i="2" s="1"/>
  <c r="TL7" i="2"/>
  <c r="TK7" i="2" s="1"/>
  <c r="TL6" i="2"/>
  <c r="TK6" i="2" s="1"/>
  <c r="TL5" i="2"/>
  <c r="TK5" i="2" s="1"/>
  <c r="TI62" i="2"/>
  <c r="TH62" i="2" s="1"/>
  <c r="TI61" i="2"/>
  <c r="TH61" i="2" s="1"/>
  <c r="TI60" i="2"/>
  <c r="TH60" i="2" s="1"/>
  <c r="TI59" i="2"/>
  <c r="TH59" i="2" s="1"/>
  <c r="TI58" i="2"/>
  <c r="TH58" i="2" s="1"/>
  <c r="TI57" i="2"/>
  <c r="TH57" i="2" s="1"/>
  <c r="TI56" i="2"/>
  <c r="TH56" i="2" s="1"/>
  <c r="TI55" i="2"/>
  <c r="TH55" i="2" s="1"/>
  <c r="TI54" i="2"/>
  <c r="TH54" i="2" s="1"/>
  <c r="TI53" i="2"/>
  <c r="TH53" i="2" s="1"/>
  <c r="TI52" i="2"/>
  <c r="TH52" i="2" s="1"/>
  <c r="TI51" i="2"/>
  <c r="TH51" i="2" s="1"/>
  <c r="TI50" i="2"/>
  <c r="TH50" i="2" s="1"/>
  <c r="TI49" i="2"/>
  <c r="TH49" i="2" s="1"/>
  <c r="TI48" i="2"/>
  <c r="TH48" i="2" s="1"/>
  <c r="TI47" i="2"/>
  <c r="TH47" i="2" s="1"/>
  <c r="TI46" i="2"/>
  <c r="TH46" i="2" s="1"/>
  <c r="TI45" i="2"/>
  <c r="TH45" i="2" s="1"/>
  <c r="TI44" i="2"/>
  <c r="TH44" i="2" s="1"/>
  <c r="TI43" i="2"/>
  <c r="TH43" i="2" s="1"/>
  <c r="TI42" i="2"/>
  <c r="TH42" i="2" s="1"/>
  <c r="TI41" i="2"/>
  <c r="TH41" i="2" s="1"/>
  <c r="TI40" i="2"/>
  <c r="TH40" i="2" s="1"/>
  <c r="TI39" i="2"/>
  <c r="TH39" i="2" s="1"/>
  <c r="TI38" i="2"/>
  <c r="TH38" i="2" s="1"/>
  <c r="TI37" i="2"/>
  <c r="TH37" i="2" s="1"/>
  <c r="TI36" i="2"/>
  <c r="TH36" i="2" s="1"/>
  <c r="TI35" i="2"/>
  <c r="TH35" i="2" s="1"/>
  <c r="TI34" i="2"/>
  <c r="TH34" i="2" s="1"/>
  <c r="TI33" i="2"/>
  <c r="TH33" i="2" s="1"/>
  <c r="TI32" i="2"/>
  <c r="TH32" i="2" s="1"/>
  <c r="TI31" i="2"/>
  <c r="TH31" i="2" s="1"/>
  <c r="TI30" i="2"/>
  <c r="TH30" i="2" s="1"/>
  <c r="TI29" i="2"/>
  <c r="TH29" i="2" s="1"/>
  <c r="TI28" i="2"/>
  <c r="TH28" i="2" s="1"/>
  <c r="TI27" i="2"/>
  <c r="TH27" i="2" s="1"/>
  <c r="TI26" i="2"/>
  <c r="TH26" i="2" s="1"/>
  <c r="TI25" i="2"/>
  <c r="TH25" i="2" s="1"/>
  <c r="TI24" i="2"/>
  <c r="TH24" i="2" s="1"/>
  <c r="TI23" i="2"/>
  <c r="TH23" i="2" s="1"/>
  <c r="TI22" i="2"/>
  <c r="TH22" i="2" s="1"/>
  <c r="TI21" i="2"/>
  <c r="TH21" i="2" s="1"/>
  <c r="TI20" i="2"/>
  <c r="TH20" i="2" s="1"/>
  <c r="TI19" i="2"/>
  <c r="TH19" i="2" s="1"/>
  <c r="TI18" i="2"/>
  <c r="TH18" i="2" s="1"/>
  <c r="TI17" i="2"/>
  <c r="TH17" i="2" s="1"/>
  <c r="TI16" i="2"/>
  <c r="TH16" i="2" s="1"/>
  <c r="TI15" i="2"/>
  <c r="TH15" i="2" s="1"/>
  <c r="TI14" i="2"/>
  <c r="TH14" i="2" s="1"/>
  <c r="TI13" i="2"/>
  <c r="TH13" i="2" s="1"/>
  <c r="TI12" i="2"/>
  <c r="TH12" i="2" s="1"/>
  <c r="TI11" i="2"/>
  <c r="TH11" i="2" s="1"/>
  <c r="TI10" i="2"/>
  <c r="TH10" i="2" s="1"/>
  <c r="TI9" i="2"/>
  <c r="TI8" i="2"/>
  <c r="TH8" i="2" s="1"/>
  <c r="TI7" i="2"/>
  <c r="TH7" i="2" s="1"/>
  <c r="TI6" i="2"/>
  <c r="TH6" i="2" s="1"/>
  <c r="TI5" i="2"/>
  <c r="TH5" i="2" s="1"/>
  <c r="TF62" i="2"/>
  <c r="TE62" i="2" s="1"/>
  <c r="TF61" i="2"/>
  <c r="TE61" i="2" s="1"/>
  <c r="TF60" i="2"/>
  <c r="TE60" i="2" s="1"/>
  <c r="TF59" i="2"/>
  <c r="TE59" i="2" s="1"/>
  <c r="TF58" i="2"/>
  <c r="TE58" i="2" s="1"/>
  <c r="TF57" i="2"/>
  <c r="TE57" i="2" s="1"/>
  <c r="TF56" i="2"/>
  <c r="TE56" i="2" s="1"/>
  <c r="TF55" i="2"/>
  <c r="TE55" i="2" s="1"/>
  <c r="TF54" i="2"/>
  <c r="TE54" i="2" s="1"/>
  <c r="TF53" i="2"/>
  <c r="TE53" i="2" s="1"/>
  <c r="TF52" i="2"/>
  <c r="TE52" i="2" s="1"/>
  <c r="TF51" i="2"/>
  <c r="TE51" i="2" s="1"/>
  <c r="TF50" i="2"/>
  <c r="TE50" i="2" s="1"/>
  <c r="TF49" i="2"/>
  <c r="TE49" i="2" s="1"/>
  <c r="TF48" i="2"/>
  <c r="TE48" i="2" s="1"/>
  <c r="TF47" i="2"/>
  <c r="TE47" i="2" s="1"/>
  <c r="TF46" i="2"/>
  <c r="TE46" i="2" s="1"/>
  <c r="TF45" i="2"/>
  <c r="TE45" i="2" s="1"/>
  <c r="TF44" i="2"/>
  <c r="TE44" i="2" s="1"/>
  <c r="TF43" i="2"/>
  <c r="TE43" i="2" s="1"/>
  <c r="TF42" i="2"/>
  <c r="TE42" i="2" s="1"/>
  <c r="TF41" i="2"/>
  <c r="TE41" i="2" s="1"/>
  <c r="TF40" i="2"/>
  <c r="TE40" i="2" s="1"/>
  <c r="TF39" i="2"/>
  <c r="TE39" i="2" s="1"/>
  <c r="TF38" i="2"/>
  <c r="TE38" i="2" s="1"/>
  <c r="TF37" i="2"/>
  <c r="TE37" i="2" s="1"/>
  <c r="TF36" i="2"/>
  <c r="TE36" i="2" s="1"/>
  <c r="TF35" i="2"/>
  <c r="TE35" i="2" s="1"/>
  <c r="TF34" i="2"/>
  <c r="TE34" i="2" s="1"/>
  <c r="TF33" i="2"/>
  <c r="TE33" i="2" s="1"/>
  <c r="TF32" i="2"/>
  <c r="TE32" i="2" s="1"/>
  <c r="TF31" i="2"/>
  <c r="TE31" i="2" s="1"/>
  <c r="TF30" i="2"/>
  <c r="TE30" i="2" s="1"/>
  <c r="TF29" i="2"/>
  <c r="TE29" i="2" s="1"/>
  <c r="TF28" i="2"/>
  <c r="TE28" i="2" s="1"/>
  <c r="TF27" i="2"/>
  <c r="TE27" i="2" s="1"/>
  <c r="TF26" i="2"/>
  <c r="TE26" i="2" s="1"/>
  <c r="TF25" i="2"/>
  <c r="TE25" i="2" s="1"/>
  <c r="TF24" i="2"/>
  <c r="TE24" i="2" s="1"/>
  <c r="TF23" i="2"/>
  <c r="TE23" i="2" s="1"/>
  <c r="TF22" i="2"/>
  <c r="TE22" i="2" s="1"/>
  <c r="TF21" i="2"/>
  <c r="TF20" i="2"/>
  <c r="TE20" i="2" s="1"/>
  <c r="TF19" i="2"/>
  <c r="TE19" i="2" s="1"/>
  <c r="TF18" i="2"/>
  <c r="TE18" i="2" s="1"/>
  <c r="TF17" i="2"/>
  <c r="TE17" i="2" s="1"/>
  <c r="TF16" i="2"/>
  <c r="TE16" i="2" s="1"/>
  <c r="TF15" i="2"/>
  <c r="TE15" i="2" s="1"/>
  <c r="TF14" i="2"/>
  <c r="TE14" i="2" s="1"/>
  <c r="TF13" i="2"/>
  <c r="TE13" i="2" s="1"/>
  <c r="TF12" i="2"/>
  <c r="TE12" i="2" s="1"/>
  <c r="TF11" i="2"/>
  <c r="TE11" i="2" s="1"/>
  <c r="TF10" i="2"/>
  <c r="TE10" i="2" s="1"/>
  <c r="TF9" i="2"/>
  <c r="TF8" i="2"/>
  <c r="TE8" i="2" s="1"/>
  <c r="TF7" i="2"/>
  <c r="TE7" i="2" s="1"/>
  <c r="TF6" i="2"/>
  <c r="TE6" i="2" s="1"/>
  <c r="TF5" i="2"/>
  <c r="TE5" i="2" s="1"/>
  <c r="TC62" i="2"/>
  <c r="TB62" i="2" s="1"/>
  <c r="TC61" i="2"/>
  <c r="TB61" i="2" s="1"/>
  <c r="TC60" i="2"/>
  <c r="TB60" i="2" s="1"/>
  <c r="TC59" i="2"/>
  <c r="TB59" i="2" s="1"/>
  <c r="TC58" i="2"/>
  <c r="TB58" i="2" s="1"/>
  <c r="TC57" i="2"/>
  <c r="TB57" i="2" s="1"/>
  <c r="TC56" i="2"/>
  <c r="TB56" i="2" s="1"/>
  <c r="TC55" i="2"/>
  <c r="TB55" i="2" s="1"/>
  <c r="TC54" i="2"/>
  <c r="TB54" i="2" s="1"/>
  <c r="TC53" i="2"/>
  <c r="TB53" i="2" s="1"/>
  <c r="TC52" i="2"/>
  <c r="TB52" i="2" s="1"/>
  <c r="TC51" i="2"/>
  <c r="TB51" i="2" s="1"/>
  <c r="TC50" i="2"/>
  <c r="TB50" i="2" s="1"/>
  <c r="TC49" i="2"/>
  <c r="TB49" i="2" s="1"/>
  <c r="TC48" i="2"/>
  <c r="TB48" i="2" s="1"/>
  <c r="TC47" i="2"/>
  <c r="TB47" i="2" s="1"/>
  <c r="TC46" i="2"/>
  <c r="TB46" i="2" s="1"/>
  <c r="TC45" i="2"/>
  <c r="TB45" i="2" s="1"/>
  <c r="TC44" i="2"/>
  <c r="TB44" i="2" s="1"/>
  <c r="TC43" i="2"/>
  <c r="TB43" i="2" s="1"/>
  <c r="TC42" i="2"/>
  <c r="TB42" i="2" s="1"/>
  <c r="TC41" i="2"/>
  <c r="TB41" i="2" s="1"/>
  <c r="TC40" i="2"/>
  <c r="TB40" i="2" s="1"/>
  <c r="TC39" i="2"/>
  <c r="TB39" i="2" s="1"/>
  <c r="TC38" i="2"/>
  <c r="TB38" i="2" s="1"/>
  <c r="TC37" i="2"/>
  <c r="TB37" i="2" s="1"/>
  <c r="TC36" i="2"/>
  <c r="TB36" i="2" s="1"/>
  <c r="TC35" i="2"/>
  <c r="TB35" i="2" s="1"/>
  <c r="TC34" i="2"/>
  <c r="TB34" i="2" s="1"/>
  <c r="TC33" i="2"/>
  <c r="TB33" i="2" s="1"/>
  <c r="TC32" i="2"/>
  <c r="TB32" i="2" s="1"/>
  <c r="TC31" i="2"/>
  <c r="TB31" i="2" s="1"/>
  <c r="TC30" i="2"/>
  <c r="TB30" i="2" s="1"/>
  <c r="TC29" i="2"/>
  <c r="TB29" i="2" s="1"/>
  <c r="TC28" i="2"/>
  <c r="TB28" i="2" s="1"/>
  <c r="TC27" i="2"/>
  <c r="TB27" i="2" s="1"/>
  <c r="TC26" i="2"/>
  <c r="TB26" i="2" s="1"/>
  <c r="TC25" i="2"/>
  <c r="TB25" i="2" s="1"/>
  <c r="TC24" i="2"/>
  <c r="TB24" i="2" s="1"/>
  <c r="TC23" i="2"/>
  <c r="TB23" i="2" s="1"/>
  <c r="TC22" i="2"/>
  <c r="TB22" i="2" s="1"/>
  <c r="TC21" i="2"/>
  <c r="TB21" i="2" s="1"/>
  <c r="TC20" i="2"/>
  <c r="TB20" i="2" s="1"/>
  <c r="TC19" i="2"/>
  <c r="TB19" i="2" s="1"/>
  <c r="TC18" i="2"/>
  <c r="TB18" i="2" s="1"/>
  <c r="TC17" i="2"/>
  <c r="TB17" i="2" s="1"/>
  <c r="TC16" i="2"/>
  <c r="TB16" i="2" s="1"/>
  <c r="TC15" i="2"/>
  <c r="TB15" i="2" s="1"/>
  <c r="TC14" i="2"/>
  <c r="TB14" i="2" s="1"/>
  <c r="TC13" i="2"/>
  <c r="TB13" i="2" s="1"/>
  <c r="TC12" i="2"/>
  <c r="TB12" i="2" s="1"/>
  <c r="TC11" i="2"/>
  <c r="TB11" i="2" s="1"/>
  <c r="TC10" i="2"/>
  <c r="TB10" i="2" s="1"/>
  <c r="TC9" i="2"/>
  <c r="TC8" i="2"/>
  <c r="TB8" i="2" s="1"/>
  <c r="TC7" i="2"/>
  <c r="TB7" i="2" s="1"/>
  <c r="TC6" i="2"/>
  <c r="TB6" i="2" s="1"/>
  <c r="TC5" i="2"/>
  <c r="TB5" i="2" s="1"/>
  <c r="SZ62" i="2"/>
  <c r="SY62" i="2" s="1"/>
  <c r="SZ61" i="2"/>
  <c r="SY61" i="2" s="1"/>
  <c r="SZ60" i="2"/>
  <c r="SY60" i="2" s="1"/>
  <c r="SZ59" i="2"/>
  <c r="SY59" i="2" s="1"/>
  <c r="SZ58" i="2"/>
  <c r="SY58" i="2" s="1"/>
  <c r="SZ57" i="2"/>
  <c r="SY57" i="2" s="1"/>
  <c r="SZ56" i="2"/>
  <c r="SY56" i="2" s="1"/>
  <c r="SZ55" i="2"/>
  <c r="SY55" i="2" s="1"/>
  <c r="SZ54" i="2"/>
  <c r="SY54" i="2" s="1"/>
  <c r="SZ53" i="2"/>
  <c r="SY53" i="2" s="1"/>
  <c r="SZ52" i="2"/>
  <c r="SY52" i="2" s="1"/>
  <c r="SZ51" i="2"/>
  <c r="SY51" i="2" s="1"/>
  <c r="SZ50" i="2"/>
  <c r="SY50" i="2" s="1"/>
  <c r="SZ49" i="2"/>
  <c r="SY49" i="2" s="1"/>
  <c r="SZ48" i="2"/>
  <c r="SY48" i="2" s="1"/>
  <c r="SZ47" i="2"/>
  <c r="SY47" i="2" s="1"/>
  <c r="SZ46" i="2"/>
  <c r="SY46" i="2" s="1"/>
  <c r="SZ45" i="2"/>
  <c r="SY45" i="2" s="1"/>
  <c r="SZ44" i="2"/>
  <c r="SY44" i="2" s="1"/>
  <c r="SZ43" i="2"/>
  <c r="SY43" i="2" s="1"/>
  <c r="SZ42" i="2"/>
  <c r="SY42" i="2" s="1"/>
  <c r="SZ41" i="2"/>
  <c r="SY41" i="2" s="1"/>
  <c r="SZ40" i="2"/>
  <c r="SY40" i="2" s="1"/>
  <c r="SZ39" i="2"/>
  <c r="SY39" i="2" s="1"/>
  <c r="SZ38" i="2"/>
  <c r="SY38" i="2" s="1"/>
  <c r="SZ37" i="2"/>
  <c r="SY37" i="2" s="1"/>
  <c r="SZ36" i="2"/>
  <c r="SY36" i="2" s="1"/>
  <c r="SZ35" i="2"/>
  <c r="SY35" i="2" s="1"/>
  <c r="SZ34" i="2"/>
  <c r="SY34" i="2" s="1"/>
  <c r="SZ33" i="2"/>
  <c r="SY33" i="2" s="1"/>
  <c r="SZ32" i="2"/>
  <c r="SY32" i="2" s="1"/>
  <c r="SZ31" i="2"/>
  <c r="SY31" i="2" s="1"/>
  <c r="SZ30" i="2"/>
  <c r="SY30" i="2" s="1"/>
  <c r="SZ29" i="2"/>
  <c r="SY29" i="2" s="1"/>
  <c r="SZ28" i="2"/>
  <c r="SY28" i="2" s="1"/>
  <c r="SZ27" i="2"/>
  <c r="SY27" i="2" s="1"/>
  <c r="SZ26" i="2"/>
  <c r="SY26" i="2" s="1"/>
  <c r="SZ25" i="2"/>
  <c r="SY25" i="2" s="1"/>
  <c r="SZ24" i="2"/>
  <c r="SY24" i="2" s="1"/>
  <c r="SZ23" i="2"/>
  <c r="SY23" i="2" s="1"/>
  <c r="SZ22" i="2"/>
  <c r="SY22" i="2" s="1"/>
  <c r="SZ21" i="2"/>
  <c r="SY21" i="2" s="1"/>
  <c r="SZ20" i="2"/>
  <c r="SY20" i="2" s="1"/>
  <c r="SZ19" i="2"/>
  <c r="SY19" i="2" s="1"/>
  <c r="SZ18" i="2"/>
  <c r="SY18" i="2" s="1"/>
  <c r="SZ17" i="2"/>
  <c r="SY17" i="2" s="1"/>
  <c r="SZ16" i="2"/>
  <c r="SY16" i="2" s="1"/>
  <c r="SZ15" i="2"/>
  <c r="SY15" i="2" s="1"/>
  <c r="SZ14" i="2"/>
  <c r="SY14" i="2" s="1"/>
  <c r="SZ13" i="2"/>
  <c r="SY13" i="2" s="1"/>
  <c r="SZ12" i="2"/>
  <c r="SY12" i="2" s="1"/>
  <c r="SZ11" i="2"/>
  <c r="SY11" i="2" s="1"/>
  <c r="SZ10" i="2"/>
  <c r="SY10" i="2" s="1"/>
  <c r="SZ9" i="2"/>
  <c r="SZ8" i="2"/>
  <c r="SY8" i="2" s="1"/>
  <c r="SZ7" i="2"/>
  <c r="SY7" i="2" s="1"/>
  <c r="SZ6" i="2"/>
  <c r="SY6" i="2" s="1"/>
  <c r="SZ5" i="2"/>
  <c r="SY5" i="2" s="1"/>
  <c r="SW62" i="2"/>
  <c r="SV62" i="2" s="1"/>
  <c r="SW61" i="2"/>
  <c r="SV61" i="2" s="1"/>
  <c r="SW60" i="2"/>
  <c r="SV60" i="2" s="1"/>
  <c r="SW59" i="2"/>
  <c r="SV59" i="2" s="1"/>
  <c r="SW58" i="2"/>
  <c r="SV58" i="2" s="1"/>
  <c r="SW57" i="2"/>
  <c r="SV57" i="2" s="1"/>
  <c r="SW56" i="2"/>
  <c r="SV56" i="2" s="1"/>
  <c r="SW55" i="2"/>
  <c r="SV55" i="2" s="1"/>
  <c r="SW54" i="2"/>
  <c r="SV54" i="2" s="1"/>
  <c r="SW53" i="2"/>
  <c r="SV53" i="2" s="1"/>
  <c r="SW52" i="2"/>
  <c r="SV52" i="2" s="1"/>
  <c r="SW51" i="2"/>
  <c r="SV51" i="2" s="1"/>
  <c r="SW50" i="2"/>
  <c r="SV50" i="2" s="1"/>
  <c r="SW49" i="2"/>
  <c r="SV49" i="2" s="1"/>
  <c r="SW48" i="2"/>
  <c r="SV48" i="2" s="1"/>
  <c r="SW47" i="2"/>
  <c r="SV47" i="2" s="1"/>
  <c r="SW46" i="2"/>
  <c r="SV46" i="2" s="1"/>
  <c r="SW45" i="2"/>
  <c r="SV45" i="2" s="1"/>
  <c r="SW44" i="2"/>
  <c r="SV44" i="2" s="1"/>
  <c r="SW43" i="2"/>
  <c r="SV43" i="2" s="1"/>
  <c r="SW42" i="2"/>
  <c r="SV42" i="2" s="1"/>
  <c r="SW41" i="2"/>
  <c r="SV41" i="2" s="1"/>
  <c r="SW40" i="2"/>
  <c r="SV40" i="2" s="1"/>
  <c r="SW39" i="2"/>
  <c r="SV39" i="2" s="1"/>
  <c r="SW38" i="2"/>
  <c r="SV38" i="2" s="1"/>
  <c r="SW37" i="2"/>
  <c r="SV37" i="2" s="1"/>
  <c r="SW36" i="2"/>
  <c r="SV36" i="2" s="1"/>
  <c r="SW35" i="2"/>
  <c r="SV35" i="2" s="1"/>
  <c r="SW34" i="2"/>
  <c r="SV34" i="2" s="1"/>
  <c r="SW33" i="2"/>
  <c r="SV33" i="2" s="1"/>
  <c r="SW32" i="2"/>
  <c r="SV32" i="2" s="1"/>
  <c r="SW31" i="2"/>
  <c r="SV31" i="2" s="1"/>
  <c r="SW30" i="2"/>
  <c r="SV30" i="2" s="1"/>
  <c r="SW29" i="2"/>
  <c r="SV29" i="2" s="1"/>
  <c r="SW28" i="2"/>
  <c r="SV28" i="2" s="1"/>
  <c r="SW27" i="2"/>
  <c r="SV27" i="2" s="1"/>
  <c r="SW26" i="2"/>
  <c r="SV26" i="2" s="1"/>
  <c r="SW25" i="2"/>
  <c r="SV25" i="2" s="1"/>
  <c r="SW24" i="2"/>
  <c r="SV24" i="2" s="1"/>
  <c r="SW23" i="2"/>
  <c r="SV23" i="2" s="1"/>
  <c r="SW22" i="2"/>
  <c r="SV22" i="2" s="1"/>
  <c r="SW21" i="2"/>
  <c r="SV21" i="2" s="1"/>
  <c r="SW20" i="2"/>
  <c r="SV20" i="2" s="1"/>
  <c r="SW19" i="2"/>
  <c r="SV19" i="2" s="1"/>
  <c r="SW18" i="2"/>
  <c r="SV18" i="2" s="1"/>
  <c r="SW17" i="2"/>
  <c r="SV17" i="2" s="1"/>
  <c r="SW16" i="2"/>
  <c r="SV16" i="2" s="1"/>
  <c r="SW15" i="2"/>
  <c r="SV15" i="2" s="1"/>
  <c r="SW14" i="2"/>
  <c r="SV14" i="2" s="1"/>
  <c r="SW13" i="2"/>
  <c r="SV13" i="2" s="1"/>
  <c r="SW12" i="2"/>
  <c r="SV12" i="2" s="1"/>
  <c r="SW11" i="2"/>
  <c r="SV11" i="2" s="1"/>
  <c r="SW10" i="2"/>
  <c r="SV10" i="2" s="1"/>
  <c r="SW9" i="2"/>
  <c r="SW8" i="2"/>
  <c r="SV8" i="2" s="1"/>
  <c r="SW7" i="2"/>
  <c r="SV7" i="2" s="1"/>
  <c r="SW6" i="2"/>
  <c r="SV6" i="2" s="1"/>
  <c r="SW5" i="2"/>
  <c r="SV5" i="2" s="1"/>
  <c r="ST62" i="2"/>
  <c r="SS62" i="2" s="1"/>
  <c r="ST61" i="2"/>
  <c r="SS61" i="2" s="1"/>
  <c r="ST60" i="2"/>
  <c r="SS60" i="2" s="1"/>
  <c r="ST59" i="2"/>
  <c r="SS59" i="2" s="1"/>
  <c r="ST58" i="2"/>
  <c r="SS58" i="2" s="1"/>
  <c r="ST57" i="2"/>
  <c r="SS57" i="2" s="1"/>
  <c r="ST56" i="2"/>
  <c r="SS56" i="2" s="1"/>
  <c r="ST55" i="2"/>
  <c r="SS55" i="2" s="1"/>
  <c r="ST54" i="2"/>
  <c r="SS54" i="2" s="1"/>
  <c r="ST53" i="2"/>
  <c r="SS53" i="2" s="1"/>
  <c r="ST52" i="2"/>
  <c r="SS52" i="2" s="1"/>
  <c r="ST51" i="2"/>
  <c r="SS51" i="2" s="1"/>
  <c r="ST50" i="2"/>
  <c r="SS50" i="2" s="1"/>
  <c r="ST49" i="2"/>
  <c r="SS49" i="2" s="1"/>
  <c r="ST48" i="2"/>
  <c r="SS48" i="2" s="1"/>
  <c r="ST47" i="2"/>
  <c r="SS47" i="2" s="1"/>
  <c r="ST46" i="2"/>
  <c r="SS46" i="2" s="1"/>
  <c r="ST45" i="2"/>
  <c r="SS45" i="2" s="1"/>
  <c r="ST44" i="2"/>
  <c r="SS44" i="2" s="1"/>
  <c r="ST43" i="2"/>
  <c r="SS43" i="2" s="1"/>
  <c r="ST42" i="2"/>
  <c r="SS42" i="2" s="1"/>
  <c r="ST41" i="2"/>
  <c r="SS41" i="2" s="1"/>
  <c r="ST40" i="2"/>
  <c r="SS40" i="2" s="1"/>
  <c r="ST39" i="2"/>
  <c r="SS39" i="2" s="1"/>
  <c r="ST38" i="2"/>
  <c r="SS38" i="2" s="1"/>
  <c r="ST37" i="2"/>
  <c r="SS37" i="2" s="1"/>
  <c r="ST36" i="2"/>
  <c r="SS36" i="2" s="1"/>
  <c r="ST35" i="2"/>
  <c r="SS35" i="2" s="1"/>
  <c r="ST34" i="2"/>
  <c r="SS34" i="2" s="1"/>
  <c r="ST33" i="2"/>
  <c r="SS33" i="2" s="1"/>
  <c r="ST32" i="2"/>
  <c r="SS32" i="2" s="1"/>
  <c r="ST31" i="2"/>
  <c r="SS31" i="2" s="1"/>
  <c r="ST30" i="2"/>
  <c r="SS30" i="2" s="1"/>
  <c r="ST29" i="2"/>
  <c r="SS29" i="2" s="1"/>
  <c r="ST28" i="2"/>
  <c r="SS28" i="2" s="1"/>
  <c r="ST27" i="2"/>
  <c r="SS27" i="2" s="1"/>
  <c r="ST26" i="2"/>
  <c r="SS26" i="2" s="1"/>
  <c r="ST25" i="2"/>
  <c r="SS25" i="2" s="1"/>
  <c r="ST24" i="2"/>
  <c r="SS24" i="2" s="1"/>
  <c r="ST23" i="2"/>
  <c r="SS23" i="2" s="1"/>
  <c r="ST22" i="2"/>
  <c r="SS22" i="2" s="1"/>
  <c r="ST21" i="2"/>
  <c r="SS21" i="2" s="1"/>
  <c r="ST20" i="2"/>
  <c r="SS20" i="2" s="1"/>
  <c r="ST19" i="2"/>
  <c r="SS19" i="2" s="1"/>
  <c r="ST18" i="2"/>
  <c r="SS18" i="2" s="1"/>
  <c r="ST17" i="2"/>
  <c r="SS17" i="2" s="1"/>
  <c r="ST16" i="2"/>
  <c r="SS16" i="2" s="1"/>
  <c r="ST15" i="2"/>
  <c r="SS15" i="2" s="1"/>
  <c r="ST14" i="2"/>
  <c r="SS14" i="2" s="1"/>
  <c r="ST13" i="2"/>
  <c r="SS13" i="2" s="1"/>
  <c r="ST12" i="2"/>
  <c r="SS12" i="2" s="1"/>
  <c r="ST11" i="2"/>
  <c r="SS11" i="2" s="1"/>
  <c r="ST10" i="2"/>
  <c r="SS10" i="2" s="1"/>
  <c r="ST9" i="2"/>
  <c r="ST8" i="2"/>
  <c r="SS8" i="2" s="1"/>
  <c r="ST7" i="2"/>
  <c r="SS7" i="2" s="1"/>
  <c r="ST6" i="2"/>
  <c r="SS6" i="2" s="1"/>
  <c r="ST5" i="2"/>
  <c r="SS5" i="2" s="1"/>
  <c r="SQ62" i="2"/>
  <c r="SP62" i="2" s="1"/>
  <c r="SQ61" i="2"/>
  <c r="SP61" i="2" s="1"/>
  <c r="SQ60" i="2"/>
  <c r="SP60" i="2" s="1"/>
  <c r="SQ59" i="2"/>
  <c r="SP59" i="2" s="1"/>
  <c r="SQ58" i="2"/>
  <c r="SP58" i="2" s="1"/>
  <c r="SQ57" i="2"/>
  <c r="SP57" i="2" s="1"/>
  <c r="SQ56" i="2"/>
  <c r="SP56" i="2" s="1"/>
  <c r="SQ55" i="2"/>
  <c r="SP55" i="2" s="1"/>
  <c r="SQ54" i="2"/>
  <c r="SP54" i="2" s="1"/>
  <c r="SQ53" i="2"/>
  <c r="SP53" i="2" s="1"/>
  <c r="SQ52" i="2"/>
  <c r="SP52" i="2" s="1"/>
  <c r="SQ51" i="2"/>
  <c r="SP51" i="2" s="1"/>
  <c r="SQ50" i="2"/>
  <c r="SP50" i="2" s="1"/>
  <c r="SQ49" i="2"/>
  <c r="SP49" i="2" s="1"/>
  <c r="SQ48" i="2"/>
  <c r="SP48" i="2" s="1"/>
  <c r="SQ47" i="2"/>
  <c r="SP47" i="2" s="1"/>
  <c r="SQ46" i="2"/>
  <c r="SP46" i="2" s="1"/>
  <c r="SQ45" i="2"/>
  <c r="SP45" i="2" s="1"/>
  <c r="SQ44" i="2"/>
  <c r="SP44" i="2" s="1"/>
  <c r="SQ43" i="2"/>
  <c r="SP43" i="2" s="1"/>
  <c r="SQ42" i="2"/>
  <c r="SP42" i="2" s="1"/>
  <c r="SQ41" i="2"/>
  <c r="SP41" i="2" s="1"/>
  <c r="SQ40" i="2"/>
  <c r="SP40" i="2" s="1"/>
  <c r="SQ39" i="2"/>
  <c r="SP39" i="2" s="1"/>
  <c r="SQ38" i="2"/>
  <c r="SP38" i="2" s="1"/>
  <c r="SQ37" i="2"/>
  <c r="SP37" i="2" s="1"/>
  <c r="SQ36" i="2"/>
  <c r="SP36" i="2" s="1"/>
  <c r="SQ35" i="2"/>
  <c r="SP35" i="2" s="1"/>
  <c r="SQ34" i="2"/>
  <c r="SP34" i="2" s="1"/>
  <c r="SQ33" i="2"/>
  <c r="SP33" i="2" s="1"/>
  <c r="SQ32" i="2"/>
  <c r="SP32" i="2" s="1"/>
  <c r="SQ31" i="2"/>
  <c r="SP31" i="2" s="1"/>
  <c r="SQ30" i="2"/>
  <c r="SP30" i="2" s="1"/>
  <c r="SQ29" i="2"/>
  <c r="SP29" i="2" s="1"/>
  <c r="SQ28" i="2"/>
  <c r="SP28" i="2" s="1"/>
  <c r="SQ27" i="2"/>
  <c r="SP27" i="2" s="1"/>
  <c r="SQ26" i="2"/>
  <c r="SP26" i="2" s="1"/>
  <c r="SQ25" i="2"/>
  <c r="SP25" i="2" s="1"/>
  <c r="SQ24" i="2"/>
  <c r="SP24" i="2" s="1"/>
  <c r="SQ23" i="2"/>
  <c r="SP23" i="2" s="1"/>
  <c r="SQ22" i="2"/>
  <c r="SP22" i="2" s="1"/>
  <c r="SQ21" i="2"/>
  <c r="SP21" i="2" s="1"/>
  <c r="SQ20" i="2"/>
  <c r="SP20" i="2" s="1"/>
  <c r="SQ19" i="2"/>
  <c r="SP19" i="2" s="1"/>
  <c r="SQ18" i="2"/>
  <c r="SP18" i="2" s="1"/>
  <c r="SQ17" i="2"/>
  <c r="SP17" i="2" s="1"/>
  <c r="SQ16" i="2"/>
  <c r="SP16" i="2" s="1"/>
  <c r="SQ15" i="2"/>
  <c r="SP15" i="2" s="1"/>
  <c r="SQ14" i="2"/>
  <c r="SP14" i="2" s="1"/>
  <c r="SQ13" i="2"/>
  <c r="SP13" i="2" s="1"/>
  <c r="SQ12" i="2"/>
  <c r="SP12" i="2" s="1"/>
  <c r="SQ11" i="2"/>
  <c r="SP11" i="2" s="1"/>
  <c r="SQ10" i="2"/>
  <c r="SP10" i="2" s="1"/>
  <c r="SQ9" i="2"/>
  <c r="SQ8" i="2"/>
  <c r="SP8" i="2" s="1"/>
  <c r="SQ7" i="2"/>
  <c r="SP7" i="2" s="1"/>
  <c r="SQ6" i="2"/>
  <c r="SP6" i="2" s="1"/>
  <c r="SQ5" i="2"/>
  <c r="SP5" i="2" s="1"/>
  <c r="SN62" i="2"/>
  <c r="SM62" i="2" s="1"/>
  <c r="SN61" i="2"/>
  <c r="SM61" i="2" s="1"/>
  <c r="SN60" i="2"/>
  <c r="SM60" i="2" s="1"/>
  <c r="SN59" i="2"/>
  <c r="SM59" i="2" s="1"/>
  <c r="SN58" i="2"/>
  <c r="SM58" i="2" s="1"/>
  <c r="SN57" i="2"/>
  <c r="SM57" i="2" s="1"/>
  <c r="SN56" i="2"/>
  <c r="SM56" i="2" s="1"/>
  <c r="SN55" i="2"/>
  <c r="SM55" i="2" s="1"/>
  <c r="SN54" i="2"/>
  <c r="SM54" i="2" s="1"/>
  <c r="SN53" i="2"/>
  <c r="SM53" i="2" s="1"/>
  <c r="SN52" i="2"/>
  <c r="SM52" i="2" s="1"/>
  <c r="SN51" i="2"/>
  <c r="SM51" i="2" s="1"/>
  <c r="SN50" i="2"/>
  <c r="SM50" i="2" s="1"/>
  <c r="SN49" i="2"/>
  <c r="SM49" i="2" s="1"/>
  <c r="SN48" i="2"/>
  <c r="SM48" i="2" s="1"/>
  <c r="SN47" i="2"/>
  <c r="SM47" i="2" s="1"/>
  <c r="SN46" i="2"/>
  <c r="SM46" i="2" s="1"/>
  <c r="SN45" i="2"/>
  <c r="SM45" i="2" s="1"/>
  <c r="SN44" i="2"/>
  <c r="SM44" i="2" s="1"/>
  <c r="SN43" i="2"/>
  <c r="SM43" i="2" s="1"/>
  <c r="SN42" i="2"/>
  <c r="SM42" i="2" s="1"/>
  <c r="SN41" i="2"/>
  <c r="SM41" i="2" s="1"/>
  <c r="SN40" i="2"/>
  <c r="SM40" i="2" s="1"/>
  <c r="SN39" i="2"/>
  <c r="SM39" i="2" s="1"/>
  <c r="SN38" i="2"/>
  <c r="SM38" i="2" s="1"/>
  <c r="SN37" i="2"/>
  <c r="SM37" i="2" s="1"/>
  <c r="SN36" i="2"/>
  <c r="SM36" i="2" s="1"/>
  <c r="SN35" i="2"/>
  <c r="SM35" i="2" s="1"/>
  <c r="SN34" i="2"/>
  <c r="SM34" i="2" s="1"/>
  <c r="SN33" i="2"/>
  <c r="SM33" i="2" s="1"/>
  <c r="SN32" i="2"/>
  <c r="SM32" i="2" s="1"/>
  <c r="SN31" i="2"/>
  <c r="SM31" i="2" s="1"/>
  <c r="SN30" i="2"/>
  <c r="SM30" i="2" s="1"/>
  <c r="SN29" i="2"/>
  <c r="SM29" i="2" s="1"/>
  <c r="SN28" i="2"/>
  <c r="SM28" i="2" s="1"/>
  <c r="SN27" i="2"/>
  <c r="SM27" i="2" s="1"/>
  <c r="SN26" i="2"/>
  <c r="SM26" i="2" s="1"/>
  <c r="SN25" i="2"/>
  <c r="SM25" i="2" s="1"/>
  <c r="SN24" i="2"/>
  <c r="SM24" i="2" s="1"/>
  <c r="SN23" i="2"/>
  <c r="SM23" i="2" s="1"/>
  <c r="SN22" i="2"/>
  <c r="SM22" i="2" s="1"/>
  <c r="SN21" i="2"/>
  <c r="SM21" i="2" s="1"/>
  <c r="SN20" i="2"/>
  <c r="SM20" i="2" s="1"/>
  <c r="SN19" i="2"/>
  <c r="SM19" i="2" s="1"/>
  <c r="SN18" i="2"/>
  <c r="SM18" i="2" s="1"/>
  <c r="SN17" i="2"/>
  <c r="SM17" i="2" s="1"/>
  <c r="SN16" i="2"/>
  <c r="SM16" i="2" s="1"/>
  <c r="SN15" i="2"/>
  <c r="SM15" i="2" s="1"/>
  <c r="SN14" i="2"/>
  <c r="SM14" i="2" s="1"/>
  <c r="SN13" i="2"/>
  <c r="SM13" i="2" s="1"/>
  <c r="SN12" i="2"/>
  <c r="SM12" i="2" s="1"/>
  <c r="SN11" i="2"/>
  <c r="SM11" i="2" s="1"/>
  <c r="SN10" i="2"/>
  <c r="SM10" i="2" s="1"/>
  <c r="SN9" i="2"/>
  <c r="SN8" i="2"/>
  <c r="SM8" i="2" s="1"/>
  <c r="SN7" i="2"/>
  <c r="SM7" i="2" s="1"/>
  <c r="SN6" i="2"/>
  <c r="SM6" i="2" s="1"/>
  <c r="SN5" i="2"/>
  <c r="SM5" i="2" s="1"/>
  <c r="SK62" i="2"/>
  <c r="SJ62" i="2" s="1"/>
  <c r="SK61" i="2"/>
  <c r="SJ61" i="2" s="1"/>
  <c r="SK60" i="2"/>
  <c r="SJ60" i="2" s="1"/>
  <c r="SK59" i="2"/>
  <c r="SJ59" i="2" s="1"/>
  <c r="SK58" i="2"/>
  <c r="SJ58" i="2" s="1"/>
  <c r="SK57" i="2"/>
  <c r="SJ57" i="2" s="1"/>
  <c r="SK56" i="2"/>
  <c r="SJ56" i="2" s="1"/>
  <c r="SK55" i="2"/>
  <c r="SJ55" i="2" s="1"/>
  <c r="SK54" i="2"/>
  <c r="SJ54" i="2" s="1"/>
  <c r="SK53" i="2"/>
  <c r="SJ53" i="2" s="1"/>
  <c r="SK52" i="2"/>
  <c r="SJ52" i="2" s="1"/>
  <c r="SK51" i="2"/>
  <c r="SJ51" i="2" s="1"/>
  <c r="SK50" i="2"/>
  <c r="SJ50" i="2" s="1"/>
  <c r="SK49" i="2"/>
  <c r="SJ49" i="2" s="1"/>
  <c r="SK48" i="2"/>
  <c r="SJ48" i="2" s="1"/>
  <c r="SK47" i="2"/>
  <c r="SJ47" i="2" s="1"/>
  <c r="SK46" i="2"/>
  <c r="SJ46" i="2" s="1"/>
  <c r="SK45" i="2"/>
  <c r="SJ45" i="2" s="1"/>
  <c r="SK44" i="2"/>
  <c r="SJ44" i="2" s="1"/>
  <c r="SK43" i="2"/>
  <c r="SJ43" i="2" s="1"/>
  <c r="SK42" i="2"/>
  <c r="SJ42" i="2" s="1"/>
  <c r="SK41" i="2"/>
  <c r="SJ41" i="2" s="1"/>
  <c r="SK40" i="2"/>
  <c r="SJ40" i="2" s="1"/>
  <c r="SK39" i="2"/>
  <c r="SJ39" i="2" s="1"/>
  <c r="SK38" i="2"/>
  <c r="SJ38" i="2" s="1"/>
  <c r="SK37" i="2"/>
  <c r="SJ37" i="2" s="1"/>
  <c r="SK36" i="2"/>
  <c r="SJ36" i="2" s="1"/>
  <c r="SK35" i="2"/>
  <c r="SJ35" i="2" s="1"/>
  <c r="SK34" i="2"/>
  <c r="SJ34" i="2" s="1"/>
  <c r="SK33" i="2"/>
  <c r="SJ33" i="2" s="1"/>
  <c r="SK32" i="2"/>
  <c r="SJ32" i="2" s="1"/>
  <c r="SK31" i="2"/>
  <c r="SJ31" i="2" s="1"/>
  <c r="SK30" i="2"/>
  <c r="SJ30" i="2" s="1"/>
  <c r="SK29" i="2"/>
  <c r="SJ29" i="2" s="1"/>
  <c r="SK28" i="2"/>
  <c r="SJ28" i="2" s="1"/>
  <c r="SK27" i="2"/>
  <c r="SJ27" i="2" s="1"/>
  <c r="SK26" i="2"/>
  <c r="SJ26" i="2" s="1"/>
  <c r="SK25" i="2"/>
  <c r="SJ25" i="2" s="1"/>
  <c r="SK24" i="2"/>
  <c r="SJ24" i="2" s="1"/>
  <c r="SK23" i="2"/>
  <c r="SJ23" i="2" s="1"/>
  <c r="SK22" i="2"/>
  <c r="SJ22" i="2" s="1"/>
  <c r="SK21" i="2"/>
  <c r="SJ21" i="2" s="1"/>
  <c r="SK20" i="2"/>
  <c r="SJ20" i="2" s="1"/>
  <c r="SK19" i="2"/>
  <c r="SJ19" i="2" s="1"/>
  <c r="SK18" i="2"/>
  <c r="SJ18" i="2" s="1"/>
  <c r="SK17" i="2"/>
  <c r="SJ17" i="2" s="1"/>
  <c r="SK16" i="2"/>
  <c r="SJ16" i="2" s="1"/>
  <c r="SK15" i="2"/>
  <c r="SJ15" i="2" s="1"/>
  <c r="SK14" i="2"/>
  <c r="SJ14" i="2" s="1"/>
  <c r="SK13" i="2"/>
  <c r="SJ13" i="2" s="1"/>
  <c r="SK12" i="2"/>
  <c r="SJ12" i="2" s="1"/>
  <c r="SK11" i="2"/>
  <c r="SJ11" i="2" s="1"/>
  <c r="SK10" i="2"/>
  <c r="SJ10" i="2" s="1"/>
  <c r="SK9" i="2"/>
  <c r="SK8" i="2"/>
  <c r="SJ8" i="2" s="1"/>
  <c r="SK7" i="2"/>
  <c r="SJ7" i="2" s="1"/>
  <c r="SK6" i="2"/>
  <c r="SJ6" i="2" s="1"/>
  <c r="SK5" i="2"/>
  <c r="SJ5" i="2" s="1"/>
  <c r="SH62" i="2"/>
  <c r="SG62" i="2" s="1"/>
  <c r="SH61" i="2"/>
  <c r="SG61" i="2" s="1"/>
  <c r="SH60" i="2"/>
  <c r="SG60" i="2" s="1"/>
  <c r="SH59" i="2"/>
  <c r="SG59" i="2" s="1"/>
  <c r="SH58" i="2"/>
  <c r="SG58" i="2" s="1"/>
  <c r="SH57" i="2"/>
  <c r="SG57" i="2" s="1"/>
  <c r="SH56" i="2"/>
  <c r="SG56" i="2" s="1"/>
  <c r="SH55" i="2"/>
  <c r="SG55" i="2" s="1"/>
  <c r="SH54" i="2"/>
  <c r="SG54" i="2" s="1"/>
  <c r="SH53" i="2"/>
  <c r="SG53" i="2" s="1"/>
  <c r="SH52" i="2"/>
  <c r="SG52" i="2" s="1"/>
  <c r="SH51" i="2"/>
  <c r="SG51" i="2" s="1"/>
  <c r="SH50" i="2"/>
  <c r="SG50" i="2" s="1"/>
  <c r="SH49" i="2"/>
  <c r="SG49" i="2" s="1"/>
  <c r="SH48" i="2"/>
  <c r="SG48" i="2" s="1"/>
  <c r="SH47" i="2"/>
  <c r="SG47" i="2" s="1"/>
  <c r="SH46" i="2"/>
  <c r="SG46" i="2" s="1"/>
  <c r="SH45" i="2"/>
  <c r="SG45" i="2" s="1"/>
  <c r="SH44" i="2"/>
  <c r="SG44" i="2" s="1"/>
  <c r="SH43" i="2"/>
  <c r="SG43" i="2" s="1"/>
  <c r="SH42" i="2"/>
  <c r="SG42" i="2" s="1"/>
  <c r="SH41" i="2"/>
  <c r="SG41" i="2" s="1"/>
  <c r="SH40" i="2"/>
  <c r="SG40" i="2" s="1"/>
  <c r="SH39" i="2"/>
  <c r="SG39" i="2" s="1"/>
  <c r="SH38" i="2"/>
  <c r="SG38" i="2" s="1"/>
  <c r="SH37" i="2"/>
  <c r="SG37" i="2" s="1"/>
  <c r="SH36" i="2"/>
  <c r="SG36" i="2" s="1"/>
  <c r="SH35" i="2"/>
  <c r="SG35" i="2" s="1"/>
  <c r="SH34" i="2"/>
  <c r="SG34" i="2" s="1"/>
  <c r="SH33" i="2"/>
  <c r="SG33" i="2" s="1"/>
  <c r="SH32" i="2"/>
  <c r="SG32" i="2" s="1"/>
  <c r="SH31" i="2"/>
  <c r="SG31" i="2" s="1"/>
  <c r="SH30" i="2"/>
  <c r="SG30" i="2" s="1"/>
  <c r="SH29" i="2"/>
  <c r="SG29" i="2" s="1"/>
  <c r="SH28" i="2"/>
  <c r="SG28" i="2" s="1"/>
  <c r="SH27" i="2"/>
  <c r="SG27" i="2" s="1"/>
  <c r="SH26" i="2"/>
  <c r="SG26" i="2" s="1"/>
  <c r="SH25" i="2"/>
  <c r="SG25" i="2" s="1"/>
  <c r="SH24" i="2"/>
  <c r="SG24" i="2" s="1"/>
  <c r="SH23" i="2"/>
  <c r="SG23" i="2" s="1"/>
  <c r="SH22" i="2"/>
  <c r="SG22" i="2" s="1"/>
  <c r="SH21" i="2"/>
  <c r="SG21" i="2" s="1"/>
  <c r="SH20" i="2"/>
  <c r="SG20" i="2" s="1"/>
  <c r="SH19" i="2"/>
  <c r="SG19" i="2" s="1"/>
  <c r="SH18" i="2"/>
  <c r="SG18" i="2" s="1"/>
  <c r="SH17" i="2"/>
  <c r="SG17" i="2" s="1"/>
  <c r="SH16" i="2"/>
  <c r="SG16" i="2" s="1"/>
  <c r="SH15" i="2"/>
  <c r="SG15" i="2" s="1"/>
  <c r="SH14" i="2"/>
  <c r="SG14" i="2" s="1"/>
  <c r="SH13" i="2"/>
  <c r="SG13" i="2" s="1"/>
  <c r="SH12" i="2"/>
  <c r="SG12" i="2" s="1"/>
  <c r="SH11" i="2"/>
  <c r="SG11" i="2" s="1"/>
  <c r="SH10" i="2"/>
  <c r="SG10" i="2" s="1"/>
  <c r="SH9" i="2"/>
  <c r="SH8" i="2"/>
  <c r="SG8" i="2" s="1"/>
  <c r="SH7" i="2"/>
  <c r="SG7" i="2" s="1"/>
  <c r="SH6" i="2"/>
  <c r="SG6" i="2" s="1"/>
  <c r="SH5" i="2"/>
  <c r="SG5" i="2" s="1"/>
  <c r="SE62" i="2"/>
  <c r="SD62" i="2" s="1"/>
  <c r="SE61" i="2"/>
  <c r="SD61" i="2" s="1"/>
  <c r="SE60" i="2"/>
  <c r="SD60" i="2" s="1"/>
  <c r="SE59" i="2"/>
  <c r="SD59" i="2" s="1"/>
  <c r="SE58" i="2"/>
  <c r="SD58" i="2" s="1"/>
  <c r="SE57" i="2"/>
  <c r="SD57" i="2" s="1"/>
  <c r="SE56" i="2"/>
  <c r="SD56" i="2" s="1"/>
  <c r="SE55" i="2"/>
  <c r="SD55" i="2" s="1"/>
  <c r="SE54" i="2"/>
  <c r="SD54" i="2" s="1"/>
  <c r="SE53" i="2"/>
  <c r="SD53" i="2" s="1"/>
  <c r="SE52" i="2"/>
  <c r="SD52" i="2" s="1"/>
  <c r="SE51" i="2"/>
  <c r="SD51" i="2" s="1"/>
  <c r="SE50" i="2"/>
  <c r="SD50" i="2" s="1"/>
  <c r="SE49" i="2"/>
  <c r="SD49" i="2" s="1"/>
  <c r="SE48" i="2"/>
  <c r="SD48" i="2" s="1"/>
  <c r="SE47" i="2"/>
  <c r="SD47" i="2" s="1"/>
  <c r="SE46" i="2"/>
  <c r="SD46" i="2" s="1"/>
  <c r="SE45" i="2"/>
  <c r="SD45" i="2" s="1"/>
  <c r="SE44" i="2"/>
  <c r="SD44" i="2" s="1"/>
  <c r="SE43" i="2"/>
  <c r="SD43" i="2" s="1"/>
  <c r="SE42" i="2"/>
  <c r="SD42" i="2" s="1"/>
  <c r="SE41" i="2"/>
  <c r="SD41" i="2" s="1"/>
  <c r="SE40" i="2"/>
  <c r="SD40" i="2" s="1"/>
  <c r="SE39" i="2"/>
  <c r="SD39" i="2" s="1"/>
  <c r="SE38" i="2"/>
  <c r="SD38" i="2" s="1"/>
  <c r="SE37" i="2"/>
  <c r="SD37" i="2" s="1"/>
  <c r="SE36" i="2"/>
  <c r="SD36" i="2" s="1"/>
  <c r="SE35" i="2"/>
  <c r="SD35" i="2" s="1"/>
  <c r="SE34" i="2"/>
  <c r="SD34" i="2" s="1"/>
  <c r="SE33" i="2"/>
  <c r="SD33" i="2" s="1"/>
  <c r="SE32" i="2"/>
  <c r="SD32" i="2" s="1"/>
  <c r="SE31" i="2"/>
  <c r="SD31" i="2" s="1"/>
  <c r="SE30" i="2"/>
  <c r="SD30" i="2" s="1"/>
  <c r="SE29" i="2"/>
  <c r="SD29" i="2" s="1"/>
  <c r="SE28" i="2"/>
  <c r="SD28" i="2" s="1"/>
  <c r="SE27" i="2"/>
  <c r="SD27" i="2" s="1"/>
  <c r="SE26" i="2"/>
  <c r="SD26" i="2" s="1"/>
  <c r="SE25" i="2"/>
  <c r="SD25" i="2" s="1"/>
  <c r="SE24" i="2"/>
  <c r="SD24" i="2" s="1"/>
  <c r="SE23" i="2"/>
  <c r="SD23" i="2" s="1"/>
  <c r="SE22" i="2"/>
  <c r="SD22" i="2" s="1"/>
  <c r="SE21" i="2"/>
  <c r="SD21" i="2" s="1"/>
  <c r="SE20" i="2"/>
  <c r="SD20" i="2" s="1"/>
  <c r="SE19" i="2"/>
  <c r="SD19" i="2" s="1"/>
  <c r="SE18" i="2"/>
  <c r="SD18" i="2" s="1"/>
  <c r="SE17" i="2"/>
  <c r="SD17" i="2" s="1"/>
  <c r="SE16" i="2"/>
  <c r="SD16" i="2" s="1"/>
  <c r="SE15" i="2"/>
  <c r="SD15" i="2" s="1"/>
  <c r="SE14" i="2"/>
  <c r="SD14" i="2" s="1"/>
  <c r="SE13" i="2"/>
  <c r="SD13" i="2" s="1"/>
  <c r="SE12" i="2"/>
  <c r="SD12" i="2" s="1"/>
  <c r="SE11" i="2"/>
  <c r="SD11" i="2" s="1"/>
  <c r="SE10" i="2"/>
  <c r="SD10" i="2" s="1"/>
  <c r="SE9" i="2"/>
  <c r="SE8" i="2"/>
  <c r="SD8" i="2" s="1"/>
  <c r="SE7" i="2"/>
  <c r="SD7" i="2" s="1"/>
  <c r="SE6" i="2"/>
  <c r="SD6" i="2" s="1"/>
  <c r="SE5" i="2"/>
  <c r="SD5" i="2" s="1"/>
  <c r="SB62" i="2"/>
  <c r="SA62" i="2" s="1"/>
  <c r="SB61" i="2"/>
  <c r="SA61" i="2" s="1"/>
  <c r="SB60" i="2"/>
  <c r="SA60" i="2" s="1"/>
  <c r="SB59" i="2"/>
  <c r="SA59" i="2" s="1"/>
  <c r="SB58" i="2"/>
  <c r="SA58" i="2" s="1"/>
  <c r="SB57" i="2"/>
  <c r="SA57" i="2" s="1"/>
  <c r="SB56" i="2"/>
  <c r="SA56" i="2" s="1"/>
  <c r="SB55" i="2"/>
  <c r="SA55" i="2" s="1"/>
  <c r="SB54" i="2"/>
  <c r="SA54" i="2" s="1"/>
  <c r="SB53" i="2"/>
  <c r="SA53" i="2" s="1"/>
  <c r="SB52" i="2"/>
  <c r="SA52" i="2" s="1"/>
  <c r="SB51" i="2"/>
  <c r="SA51" i="2" s="1"/>
  <c r="SB50" i="2"/>
  <c r="SA50" i="2" s="1"/>
  <c r="SB49" i="2"/>
  <c r="SA49" i="2" s="1"/>
  <c r="SB48" i="2"/>
  <c r="SA48" i="2" s="1"/>
  <c r="SB47" i="2"/>
  <c r="SA47" i="2" s="1"/>
  <c r="SB46" i="2"/>
  <c r="SA46" i="2" s="1"/>
  <c r="SB45" i="2"/>
  <c r="SA45" i="2" s="1"/>
  <c r="SB44" i="2"/>
  <c r="SA44" i="2" s="1"/>
  <c r="SB43" i="2"/>
  <c r="SA43" i="2" s="1"/>
  <c r="SB42" i="2"/>
  <c r="SA42" i="2" s="1"/>
  <c r="SB41" i="2"/>
  <c r="SA41" i="2" s="1"/>
  <c r="SB40" i="2"/>
  <c r="SA40" i="2" s="1"/>
  <c r="SB39" i="2"/>
  <c r="SA39" i="2" s="1"/>
  <c r="SB38" i="2"/>
  <c r="SA38" i="2" s="1"/>
  <c r="SB37" i="2"/>
  <c r="SA37" i="2" s="1"/>
  <c r="SB36" i="2"/>
  <c r="SA36" i="2" s="1"/>
  <c r="SB35" i="2"/>
  <c r="SA35" i="2" s="1"/>
  <c r="SB34" i="2"/>
  <c r="SA34" i="2" s="1"/>
  <c r="SB33" i="2"/>
  <c r="SA33" i="2" s="1"/>
  <c r="SB32" i="2"/>
  <c r="SA32" i="2" s="1"/>
  <c r="SB31" i="2"/>
  <c r="SA31" i="2" s="1"/>
  <c r="SB30" i="2"/>
  <c r="SA30" i="2" s="1"/>
  <c r="SB29" i="2"/>
  <c r="SA29" i="2" s="1"/>
  <c r="SB28" i="2"/>
  <c r="SA28" i="2" s="1"/>
  <c r="SB27" i="2"/>
  <c r="SA27" i="2" s="1"/>
  <c r="SB26" i="2"/>
  <c r="SA26" i="2" s="1"/>
  <c r="SB25" i="2"/>
  <c r="SA25" i="2" s="1"/>
  <c r="SB24" i="2"/>
  <c r="SA24" i="2" s="1"/>
  <c r="SB23" i="2"/>
  <c r="SA23" i="2" s="1"/>
  <c r="SB22" i="2"/>
  <c r="SA22" i="2" s="1"/>
  <c r="SB21" i="2"/>
  <c r="SA21" i="2" s="1"/>
  <c r="SB20" i="2"/>
  <c r="SA20" i="2" s="1"/>
  <c r="SB19" i="2"/>
  <c r="SA19" i="2" s="1"/>
  <c r="SB18" i="2"/>
  <c r="SA18" i="2" s="1"/>
  <c r="SB17" i="2"/>
  <c r="SA17" i="2" s="1"/>
  <c r="SB16" i="2"/>
  <c r="SA16" i="2" s="1"/>
  <c r="SB15" i="2"/>
  <c r="SA15" i="2" s="1"/>
  <c r="SB14" i="2"/>
  <c r="SA14" i="2" s="1"/>
  <c r="SB13" i="2"/>
  <c r="SA13" i="2" s="1"/>
  <c r="SB12" i="2"/>
  <c r="SA12" i="2" s="1"/>
  <c r="SB11" i="2"/>
  <c r="SA11" i="2" s="1"/>
  <c r="SB10" i="2"/>
  <c r="SA10" i="2" s="1"/>
  <c r="SB9" i="2"/>
  <c r="SB8" i="2"/>
  <c r="SA8" i="2" s="1"/>
  <c r="SB7" i="2"/>
  <c r="SA7" i="2" s="1"/>
  <c r="SB6" i="2"/>
  <c r="SA6" i="2" s="1"/>
  <c r="SB5" i="2"/>
  <c r="SA5" i="2" s="1"/>
  <c r="RY62" i="2"/>
  <c r="RX62" i="2" s="1"/>
  <c r="RY61" i="2"/>
  <c r="RX61" i="2" s="1"/>
  <c r="RY60" i="2"/>
  <c r="RX60" i="2" s="1"/>
  <c r="RY59" i="2"/>
  <c r="RX59" i="2" s="1"/>
  <c r="RY58" i="2"/>
  <c r="RX58" i="2" s="1"/>
  <c r="RY57" i="2"/>
  <c r="RX57" i="2" s="1"/>
  <c r="RY56" i="2"/>
  <c r="RX56" i="2" s="1"/>
  <c r="RY55" i="2"/>
  <c r="RX55" i="2" s="1"/>
  <c r="RY54" i="2"/>
  <c r="RX54" i="2" s="1"/>
  <c r="RY53" i="2"/>
  <c r="RX53" i="2" s="1"/>
  <c r="RY52" i="2"/>
  <c r="RX52" i="2" s="1"/>
  <c r="RY51" i="2"/>
  <c r="RX51" i="2" s="1"/>
  <c r="RY50" i="2"/>
  <c r="RX50" i="2" s="1"/>
  <c r="RY49" i="2"/>
  <c r="RX49" i="2" s="1"/>
  <c r="RY48" i="2"/>
  <c r="RX48" i="2" s="1"/>
  <c r="RY47" i="2"/>
  <c r="RX47" i="2" s="1"/>
  <c r="RY46" i="2"/>
  <c r="RX46" i="2" s="1"/>
  <c r="RY45" i="2"/>
  <c r="RX45" i="2" s="1"/>
  <c r="RY44" i="2"/>
  <c r="RX44" i="2" s="1"/>
  <c r="RY43" i="2"/>
  <c r="RX43" i="2" s="1"/>
  <c r="RY42" i="2"/>
  <c r="RX42" i="2" s="1"/>
  <c r="RY41" i="2"/>
  <c r="RX41" i="2" s="1"/>
  <c r="RY40" i="2"/>
  <c r="RX40" i="2" s="1"/>
  <c r="RY39" i="2"/>
  <c r="RX39" i="2" s="1"/>
  <c r="RY38" i="2"/>
  <c r="RX38" i="2" s="1"/>
  <c r="RY37" i="2"/>
  <c r="RX37" i="2" s="1"/>
  <c r="RY36" i="2"/>
  <c r="RX36" i="2" s="1"/>
  <c r="RY35" i="2"/>
  <c r="RX35" i="2" s="1"/>
  <c r="RY34" i="2"/>
  <c r="RX34" i="2" s="1"/>
  <c r="RY33" i="2"/>
  <c r="RX33" i="2" s="1"/>
  <c r="RY32" i="2"/>
  <c r="RX32" i="2" s="1"/>
  <c r="RY31" i="2"/>
  <c r="RX31" i="2" s="1"/>
  <c r="RY30" i="2"/>
  <c r="RX30" i="2" s="1"/>
  <c r="RY29" i="2"/>
  <c r="RX29" i="2" s="1"/>
  <c r="RY28" i="2"/>
  <c r="RX28" i="2" s="1"/>
  <c r="RY27" i="2"/>
  <c r="RX27" i="2" s="1"/>
  <c r="RY26" i="2"/>
  <c r="RX26" i="2" s="1"/>
  <c r="RY25" i="2"/>
  <c r="RX25" i="2" s="1"/>
  <c r="RY24" i="2"/>
  <c r="RX24" i="2" s="1"/>
  <c r="RY23" i="2"/>
  <c r="RX23" i="2" s="1"/>
  <c r="RY22" i="2"/>
  <c r="RX22" i="2" s="1"/>
  <c r="RY21" i="2"/>
  <c r="RX21" i="2" s="1"/>
  <c r="RY20" i="2"/>
  <c r="RX20" i="2" s="1"/>
  <c r="RY19" i="2"/>
  <c r="RX19" i="2" s="1"/>
  <c r="RY18" i="2"/>
  <c r="RX18" i="2" s="1"/>
  <c r="RY17" i="2"/>
  <c r="RX17" i="2" s="1"/>
  <c r="RY16" i="2"/>
  <c r="RX16" i="2" s="1"/>
  <c r="RY15" i="2"/>
  <c r="RX15" i="2" s="1"/>
  <c r="RY14" i="2"/>
  <c r="RX14" i="2" s="1"/>
  <c r="RY13" i="2"/>
  <c r="RX13" i="2" s="1"/>
  <c r="RY12" i="2"/>
  <c r="RX12" i="2" s="1"/>
  <c r="RY11" i="2"/>
  <c r="RX11" i="2" s="1"/>
  <c r="RY10" i="2"/>
  <c r="RX10" i="2" s="1"/>
  <c r="RY9" i="2"/>
  <c r="RY8" i="2"/>
  <c r="RX8" i="2" s="1"/>
  <c r="RY7" i="2"/>
  <c r="RX7" i="2" s="1"/>
  <c r="RY6" i="2"/>
  <c r="RX6" i="2" s="1"/>
  <c r="RY5" i="2"/>
  <c r="RX5" i="2" s="1"/>
  <c r="RV62" i="2"/>
  <c r="RU62" i="2" s="1"/>
  <c r="RV61" i="2"/>
  <c r="RU61" i="2" s="1"/>
  <c r="RV60" i="2"/>
  <c r="RU60" i="2" s="1"/>
  <c r="RV59" i="2"/>
  <c r="RU59" i="2" s="1"/>
  <c r="RV58" i="2"/>
  <c r="RU58" i="2" s="1"/>
  <c r="RV57" i="2"/>
  <c r="RU57" i="2" s="1"/>
  <c r="RV56" i="2"/>
  <c r="RU56" i="2" s="1"/>
  <c r="RV55" i="2"/>
  <c r="RU55" i="2" s="1"/>
  <c r="RV54" i="2"/>
  <c r="RU54" i="2" s="1"/>
  <c r="RV53" i="2"/>
  <c r="RU53" i="2" s="1"/>
  <c r="RV52" i="2"/>
  <c r="RU52" i="2" s="1"/>
  <c r="RV51" i="2"/>
  <c r="RU51" i="2" s="1"/>
  <c r="RV50" i="2"/>
  <c r="RU50" i="2" s="1"/>
  <c r="RV49" i="2"/>
  <c r="RU49" i="2" s="1"/>
  <c r="RV48" i="2"/>
  <c r="RU48" i="2" s="1"/>
  <c r="RV47" i="2"/>
  <c r="RU47" i="2" s="1"/>
  <c r="RV46" i="2"/>
  <c r="RU46" i="2" s="1"/>
  <c r="RV45" i="2"/>
  <c r="RU45" i="2" s="1"/>
  <c r="RV44" i="2"/>
  <c r="RU44" i="2" s="1"/>
  <c r="RV43" i="2"/>
  <c r="RU43" i="2" s="1"/>
  <c r="RV42" i="2"/>
  <c r="RU42" i="2" s="1"/>
  <c r="RV41" i="2"/>
  <c r="RU41" i="2" s="1"/>
  <c r="RV40" i="2"/>
  <c r="RU40" i="2" s="1"/>
  <c r="RV39" i="2"/>
  <c r="RU39" i="2" s="1"/>
  <c r="RV38" i="2"/>
  <c r="RU38" i="2" s="1"/>
  <c r="RV37" i="2"/>
  <c r="RU37" i="2" s="1"/>
  <c r="RV36" i="2"/>
  <c r="RU36" i="2" s="1"/>
  <c r="RV35" i="2"/>
  <c r="RU35" i="2" s="1"/>
  <c r="RV34" i="2"/>
  <c r="RU34" i="2" s="1"/>
  <c r="RV33" i="2"/>
  <c r="RU33" i="2" s="1"/>
  <c r="RV32" i="2"/>
  <c r="RU32" i="2" s="1"/>
  <c r="RV31" i="2"/>
  <c r="RU31" i="2" s="1"/>
  <c r="RV30" i="2"/>
  <c r="RU30" i="2" s="1"/>
  <c r="RV29" i="2"/>
  <c r="RU29" i="2" s="1"/>
  <c r="RV28" i="2"/>
  <c r="RU28" i="2" s="1"/>
  <c r="RV27" i="2"/>
  <c r="RU27" i="2" s="1"/>
  <c r="RV26" i="2"/>
  <c r="RU26" i="2" s="1"/>
  <c r="RV25" i="2"/>
  <c r="RU25" i="2" s="1"/>
  <c r="RV24" i="2"/>
  <c r="RU24" i="2" s="1"/>
  <c r="RV23" i="2"/>
  <c r="RU23" i="2" s="1"/>
  <c r="RV22" i="2"/>
  <c r="RU22" i="2" s="1"/>
  <c r="RV21" i="2"/>
  <c r="RU21" i="2" s="1"/>
  <c r="RV20" i="2"/>
  <c r="RU20" i="2" s="1"/>
  <c r="RV19" i="2"/>
  <c r="RU19" i="2" s="1"/>
  <c r="RV18" i="2"/>
  <c r="RU18" i="2" s="1"/>
  <c r="RV17" i="2"/>
  <c r="RU17" i="2" s="1"/>
  <c r="RV16" i="2"/>
  <c r="RU16" i="2" s="1"/>
  <c r="RV15" i="2"/>
  <c r="RU15" i="2" s="1"/>
  <c r="RV14" i="2"/>
  <c r="RU14" i="2" s="1"/>
  <c r="RV13" i="2"/>
  <c r="RU13" i="2" s="1"/>
  <c r="RV12" i="2"/>
  <c r="RU12" i="2" s="1"/>
  <c r="RV11" i="2"/>
  <c r="RU11" i="2" s="1"/>
  <c r="RV10" i="2"/>
  <c r="RU10" i="2" s="1"/>
  <c r="RV9" i="2"/>
  <c r="RV8" i="2"/>
  <c r="RU8" i="2" s="1"/>
  <c r="RV7" i="2"/>
  <c r="RU7" i="2" s="1"/>
  <c r="RV6" i="2"/>
  <c r="RU6" i="2" s="1"/>
  <c r="RV5" i="2"/>
  <c r="RU5" i="2" s="1"/>
  <c r="RS62" i="2"/>
  <c r="RR62" i="2" s="1"/>
  <c r="RS61" i="2"/>
  <c r="RR61" i="2" s="1"/>
  <c r="RS60" i="2"/>
  <c r="RR60" i="2" s="1"/>
  <c r="RS59" i="2"/>
  <c r="RR59" i="2" s="1"/>
  <c r="RS58" i="2"/>
  <c r="RR58" i="2" s="1"/>
  <c r="RS57" i="2"/>
  <c r="RR57" i="2" s="1"/>
  <c r="RS56" i="2"/>
  <c r="RR56" i="2" s="1"/>
  <c r="RS55" i="2"/>
  <c r="RR55" i="2" s="1"/>
  <c r="RS54" i="2"/>
  <c r="RR54" i="2" s="1"/>
  <c r="RS53" i="2"/>
  <c r="RR53" i="2" s="1"/>
  <c r="RS52" i="2"/>
  <c r="RR52" i="2" s="1"/>
  <c r="RS51" i="2"/>
  <c r="RR51" i="2" s="1"/>
  <c r="RS50" i="2"/>
  <c r="RR50" i="2" s="1"/>
  <c r="RS49" i="2"/>
  <c r="RR49" i="2" s="1"/>
  <c r="RS48" i="2"/>
  <c r="RR48" i="2" s="1"/>
  <c r="RS47" i="2"/>
  <c r="RR47" i="2" s="1"/>
  <c r="RS46" i="2"/>
  <c r="RR46" i="2" s="1"/>
  <c r="RS45" i="2"/>
  <c r="RR45" i="2" s="1"/>
  <c r="RS44" i="2"/>
  <c r="RR44" i="2" s="1"/>
  <c r="RS43" i="2"/>
  <c r="RR43" i="2" s="1"/>
  <c r="RS42" i="2"/>
  <c r="RR42" i="2" s="1"/>
  <c r="RS41" i="2"/>
  <c r="RR41" i="2" s="1"/>
  <c r="RS40" i="2"/>
  <c r="RR40" i="2" s="1"/>
  <c r="RS39" i="2"/>
  <c r="RR39" i="2" s="1"/>
  <c r="RS38" i="2"/>
  <c r="RR38" i="2" s="1"/>
  <c r="RS37" i="2"/>
  <c r="RR37" i="2" s="1"/>
  <c r="RS36" i="2"/>
  <c r="RR36" i="2" s="1"/>
  <c r="RS35" i="2"/>
  <c r="RR35" i="2" s="1"/>
  <c r="RS34" i="2"/>
  <c r="RR34" i="2" s="1"/>
  <c r="RS33" i="2"/>
  <c r="RR33" i="2" s="1"/>
  <c r="RS32" i="2"/>
  <c r="RR32" i="2" s="1"/>
  <c r="RS31" i="2"/>
  <c r="RR31" i="2" s="1"/>
  <c r="RS30" i="2"/>
  <c r="RR30" i="2" s="1"/>
  <c r="RS29" i="2"/>
  <c r="RR29" i="2" s="1"/>
  <c r="RS28" i="2"/>
  <c r="RR28" i="2" s="1"/>
  <c r="RS27" i="2"/>
  <c r="RR27" i="2" s="1"/>
  <c r="RS26" i="2"/>
  <c r="RR26" i="2" s="1"/>
  <c r="RS25" i="2"/>
  <c r="RR25" i="2" s="1"/>
  <c r="RS24" i="2"/>
  <c r="RR24" i="2" s="1"/>
  <c r="RS23" i="2"/>
  <c r="RR23" i="2" s="1"/>
  <c r="RS22" i="2"/>
  <c r="RR22" i="2" s="1"/>
  <c r="RS21" i="2"/>
  <c r="RR21" i="2" s="1"/>
  <c r="RS20" i="2"/>
  <c r="RR20" i="2" s="1"/>
  <c r="RS19" i="2"/>
  <c r="RR19" i="2" s="1"/>
  <c r="RS18" i="2"/>
  <c r="RR18" i="2" s="1"/>
  <c r="RS17" i="2"/>
  <c r="RR17" i="2" s="1"/>
  <c r="RS16" i="2"/>
  <c r="RR16" i="2" s="1"/>
  <c r="RS15" i="2"/>
  <c r="RR15" i="2" s="1"/>
  <c r="RS14" i="2"/>
  <c r="RR14" i="2" s="1"/>
  <c r="RS13" i="2"/>
  <c r="RR13" i="2" s="1"/>
  <c r="RS12" i="2"/>
  <c r="RR12" i="2" s="1"/>
  <c r="RS11" i="2"/>
  <c r="RR11" i="2" s="1"/>
  <c r="RS10" i="2"/>
  <c r="RR10" i="2" s="1"/>
  <c r="RS9" i="2"/>
  <c r="RS8" i="2"/>
  <c r="RR8" i="2" s="1"/>
  <c r="RS7" i="2"/>
  <c r="RR7" i="2" s="1"/>
  <c r="RS6" i="2"/>
  <c r="RR6" i="2" s="1"/>
  <c r="RS5" i="2"/>
  <c r="RR5" i="2" s="1"/>
  <c r="RP62" i="2"/>
  <c r="RO62" i="2" s="1"/>
  <c r="RP61" i="2"/>
  <c r="RO61" i="2" s="1"/>
  <c r="RP60" i="2"/>
  <c r="RO60" i="2" s="1"/>
  <c r="RP59" i="2"/>
  <c r="RO59" i="2" s="1"/>
  <c r="RP58" i="2"/>
  <c r="RO58" i="2" s="1"/>
  <c r="RP57" i="2"/>
  <c r="RO57" i="2" s="1"/>
  <c r="RP56" i="2"/>
  <c r="RO56" i="2" s="1"/>
  <c r="RP55" i="2"/>
  <c r="RO55" i="2" s="1"/>
  <c r="RP54" i="2"/>
  <c r="RO54" i="2" s="1"/>
  <c r="RP53" i="2"/>
  <c r="RO53" i="2" s="1"/>
  <c r="RP52" i="2"/>
  <c r="RO52" i="2" s="1"/>
  <c r="RP51" i="2"/>
  <c r="RO51" i="2" s="1"/>
  <c r="RP50" i="2"/>
  <c r="RO50" i="2" s="1"/>
  <c r="RP49" i="2"/>
  <c r="RO49" i="2" s="1"/>
  <c r="RP48" i="2"/>
  <c r="RO48" i="2" s="1"/>
  <c r="RP47" i="2"/>
  <c r="RO47" i="2" s="1"/>
  <c r="RP46" i="2"/>
  <c r="RO46" i="2" s="1"/>
  <c r="RP45" i="2"/>
  <c r="RO45" i="2" s="1"/>
  <c r="RP44" i="2"/>
  <c r="RO44" i="2" s="1"/>
  <c r="RP43" i="2"/>
  <c r="RO43" i="2" s="1"/>
  <c r="RP42" i="2"/>
  <c r="RO42" i="2" s="1"/>
  <c r="RP41" i="2"/>
  <c r="RO41" i="2" s="1"/>
  <c r="RP40" i="2"/>
  <c r="RO40" i="2" s="1"/>
  <c r="RP39" i="2"/>
  <c r="RO39" i="2" s="1"/>
  <c r="RP38" i="2"/>
  <c r="RO38" i="2" s="1"/>
  <c r="RP37" i="2"/>
  <c r="RO37" i="2" s="1"/>
  <c r="RP36" i="2"/>
  <c r="RO36" i="2" s="1"/>
  <c r="RP35" i="2"/>
  <c r="RO35" i="2" s="1"/>
  <c r="RP34" i="2"/>
  <c r="RO34" i="2" s="1"/>
  <c r="RP33" i="2"/>
  <c r="RO33" i="2" s="1"/>
  <c r="RP32" i="2"/>
  <c r="RO32" i="2" s="1"/>
  <c r="RP31" i="2"/>
  <c r="RO31" i="2" s="1"/>
  <c r="RP30" i="2"/>
  <c r="RO30" i="2" s="1"/>
  <c r="RP29" i="2"/>
  <c r="RO29" i="2" s="1"/>
  <c r="RP28" i="2"/>
  <c r="RO28" i="2" s="1"/>
  <c r="RP27" i="2"/>
  <c r="RO27" i="2" s="1"/>
  <c r="RP26" i="2"/>
  <c r="RO26" i="2" s="1"/>
  <c r="RP25" i="2"/>
  <c r="RO25" i="2" s="1"/>
  <c r="RP24" i="2"/>
  <c r="RO24" i="2" s="1"/>
  <c r="RP23" i="2"/>
  <c r="RO23" i="2" s="1"/>
  <c r="RP22" i="2"/>
  <c r="RO22" i="2" s="1"/>
  <c r="RP21" i="2"/>
  <c r="RO21" i="2" s="1"/>
  <c r="RP20" i="2"/>
  <c r="RO20" i="2" s="1"/>
  <c r="RP19" i="2"/>
  <c r="RO19" i="2" s="1"/>
  <c r="RP18" i="2"/>
  <c r="RO18" i="2" s="1"/>
  <c r="RP17" i="2"/>
  <c r="RO17" i="2" s="1"/>
  <c r="RP16" i="2"/>
  <c r="RO16" i="2" s="1"/>
  <c r="RP15" i="2"/>
  <c r="RO15" i="2" s="1"/>
  <c r="RP14" i="2"/>
  <c r="RO14" i="2" s="1"/>
  <c r="RP13" i="2"/>
  <c r="RO13" i="2" s="1"/>
  <c r="RP12" i="2"/>
  <c r="RO12" i="2" s="1"/>
  <c r="RP11" i="2"/>
  <c r="RO11" i="2" s="1"/>
  <c r="RP10" i="2"/>
  <c r="RO10" i="2" s="1"/>
  <c r="RP9" i="2"/>
  <c r="RP8" i="2"/>
  <c r="RO8" i="2" s="1"/>
  <c r="RP7" i="2"/>
  <c r="RO7" i="2" s="1"/>
  <c r="RP6" i="2"/>
  <c r="RO6" i="2" s="1"/>
  <c r="RP5" i="2"/>
  <c r="RO5" i="2" s="1"/>
  <c r="RM62" i="2"/>
  <c r="RL62" i="2" s="1"/>
  <c r="RM61" i="2"/>
  <c r="RL61" i="2" s="1"/>
  <c r="RM60" i="2"/>
  <c r="RL60" i="2" s="1"/>
  <c r="RM59" i="2"/>
  <c r="RL59" i="2" s="1"/>
  <c r="RM58" i="2"/>
  <c r="RL58" i="2" s="1"/>
  <c r="RM57" i="2"/>
  <c r="RL57" i="2" s="1"/>
  <c r="RM56" i="2"/>
  <c r="RL56" i="2" s="1"/>
  <c r="RM55" i="2"/>
  <c r="RL55" i="2" s="1"/>
  <c r="RM54" i="2"/>
  <c r="RL54" i="2" s="1"/>
  <c r="RM53" i="2"/>
  <c r="RL53" i="2" s="1"/>
  <c r="RM52" i="2"/>
  <c r="RL52" i="2" s="1"/>
  <c r="RM51" i="2"/>
  <c r="RL51" i="2" s="1"/>
  <c r="RM50" i="2"/>
  <c r="RL50" i="2" s="1"/>
  <c r="RM49" i="2"/>
  <c r="RL49" i="2" s="1"/>
  <c r="RM48" i="2"/>
  <c r="RL48" i="2" s="1"/>
  <c r="RM47" i="2"/>
  <c r="RL47" i="2" s="1"/>
  <c r="RM46" i="2"/>
  <c r="RL46" i="2" s="1"/>
  <c r="RM45" i="2"/>
  <c r="RL45" i="2" s="1"/>
  <c r="RM44" i="2"/>
  <c r="RL44" i="2" s="1"/>
  <c r="RM43" i="2"/>
  <c r="RL43" i="2" s="1"/>
  <c r="RM42" i="2"/>
  <c r="RL42" i="2" s="1"/>
  <c r="RM41" i="2"/>
  <c r="RL41" i="2" s="1"/>
  <c r="RM40" i="2"/>
  <c r="RL40" i="2" s="1"/>
  <c r="RM39" i="2"/>
  <c r="RL39" i="2" s="1"/>
  <c r="RM38" i="2"/>
  <c r="RL38" i="2" s="1"/>
  <c r="RM37" i="2"/>
  <c r="RL37" i="2" s="1"/>
  <c r="RM36" i="2"/>
  <c r="RL36" i="2" s="1"/>
  <c r="RM35" i="2"/>
  <c r="RL35" i="2" s="1"/>
  <c r="RM34" i="2"/>
  <c r="RL34" i="2" s="1"/>
  <c r="RM33" i="2"/>
  <c r="RL33" i="2" s="1"/>
  <c r="RM32" i="2"/>
  <c r="RL32" i="2" s="1"/>
  <c r="RM31" i="2"/>
  <c r="RL31" i="2" s="1"/>
  <c r="RM30" i="2"/>
  <c r="RL30" i="2" s="1"/>
  <c r="RM29" i="2"/>
  <c r="RL29" i="2" s="1"/>
  <c r="RM28" i="2"/>
  <c r="RL28" i="2" s="1"/>
  <c r="RM27" i="2"/>
  <c r="RL27" i="2" s="1"/>
  <c r="RM26" i="2"/>
  <c r="RL26" i="2" s="1"/>
  <c r="RM25" i="2"/>
  <c r="RL25" i="2" s="1"/>
  <c r="RM24" i="2"/>
  <c r="RL24" i="2" s="1"/>
  <c r="RM23" i="2"/>
  <c r="RL23" i="2" s="1"/>
  <c r="RM22" i="2"/>
  <c r="RL22" i="2" s="1"/>
  <c r="RM21" i="2"/>
  <c r="RL21" i="2" s="1"/>
  <c r="RM20" i="2"/>
  <c r="RL20" i="2" s="1"/>
  <c r="RM19" i="2"/>
  <c r="RL19" i="2" s="1"/>
  <c r="RM18" i="2"/>
  <c r="RL18" i="2" s="1"/>
  <c r="RM17" i="2"/>
  <c r="RL17" i="2" s="1"/>
  <c r="RM16" i="2"/>
  <c r="RL16" i="2" s="1"/>
  <c r="RM15" i="2"/>
  <c r="RL15" i="2" s="1"/>
  <c r="RM14" i="2"/>
  <c r="RL14" i="2" s="1"/>
  <c r="RM13" i="2"/>
  <c r="RL13" i="2" s="1"/>
  <c r="RM12" i="2"/>
  <c r="RL12" i="2" s="1"/>
  <c r="RM11" i="2"/>
  <c r="RL11" i="2" s="1"/>
  <c r="RM10" i="2"/>
  <c r="RL10" i="2" s="1"/>
  <c r="RM9" i="2"/>
  <c r="RM8" i="2"/>
  <c r="RL8" i="2" s="1"/>
  <c r="RM7" i="2"/>
  <c r="RL7" i="2" s="1"/>
  <c r="RM6" i="2"/>
  <c r="RL6" i="2" s="1"/>
  <c r="RM5" i="2"/>
  <c r="RL5" i="2" s="1"/>
  <c r="RJ62" i="2"/>
  <c r="RI62" i="2" s="1"/>
  <c r="RJ61" i="2"/>
  <c r="RI61" i="2" s="1"/>
  <c r="RJ60" i="2"/>
  <c r="RI60" i="2" s="1"/>
  <c r="RJ59" i="2"/>
  <c r="RI59" i="2" s="1"/>
  <c r="RJ58" i="2"/>
  <c r="RI58" i="2" s="1"/>
  <c r="RJ57" i="2"/>
  <c r="RI57" i="2" s="1"/>
  <c r="RJ56" i="2"/>
  <c r="RI56" i="2" s="1"/>
  <c r="RJ55" i="2"/>
  <c r="RI55" i="2" s="1"/>
  <c r="RJ54" i="2"/>
  <c r="RI54" i="2" s="1"/>
  <c r="RJ53" i="2"/>
  <c r="RI53" i="2" s="1"/>
  <c r="RJ52" i="2"/>
  <c r="RI52" i="2" s="1"/>
  <c r="RJ51" i="2"/>
  <c r="RI51" i="2" s="1"/>
  <c r="RJ50" i="2"/>
  <c r="RI50" i="2" s="1"/>
  <c r="RJ49" i="2"/>
  <c r="RI49" i="2" s="1"/>
  <c r="RJ48" i="2"/>
  <c r="RI48" i="2" s="1"/>
  <c r="RJ47" i="2"/>
  <c r="RI47" i="2" s="1"/>
  <c r="RJ46" i="2"/>
  <c r="RI46" i="2" s="1"/>
  <c r="RJ45" i="2"/>
  <c r="RI45" i="2" s="1"/>
  <c r="RJ44" i="2"/>
  <c r="RI44" i="2" s="1"/>
  <c r="RJ43" i="2"/>
  <c r="RI43" i="2" s="1"/>
  <c r="RJ42" i="2"/>
  <c r="RI42" i="2" s="1"/>
  <c r="RJ41" i="2"/>
  <c r="RI41" i="2" s="1"/>
  <c r="RJ40" i="2"/>
  <c r="RI40" i="2" s="1"/>
  <c r="RJ39" i="2"/>
  <c r="RI39" i="2" s="1"/>
  <c r="RJ38" i="2"/>
  <c r="RI38" i="2" s="1"/>
  <c r="RJ37" i="2"/>
  <c r="RI37" i="2" s="1"/>
  <c r="RJ36" i="2"/>
  <c r="RI36" i="2" s="1"/>
  <c r="RJ35" i="2"/>
  <c r="RI35" i="2" s="1"/>
  <c r="RJ34" i="2"/>
  <c r="RI34" i="2" s="1"/>
  <c r="RJ33" i="2"/>
  <c r="RI33" i="2" s="1"/>
  <c r="RJ32" i="2"/>
  <c r="RI32" i="2" s="1"/>
  <c r="RJ31" i="2"/>
  <c r="RI31" i="2" s="1"/>
  <c r="RJ30" i="2"/>
  <c r="RI30" i="2" s="1"/>
  <c r="RJ29" i="2"/>
  <c r="RI29" i="2" s="1"/>
  <c r="RJ28" i="2"/>
  <c r="RI28" i="2" s="1"/>
  <c r="RJ27" i="2"/>
  <c r="RI27" i="2" s="1"/>
  <c r="RJ26" i="2"/>
  <c r="RI26" i="2" s="1"/>
  <c r="RJ25" i="2"/>
  <c r="RI25" i="2" s="1"/>
  <c r="RJ24" i="2"/>
  <c r="RI24" i="2" s="1"/>
  <c r="RJ23" i="2"/>
  <c r="RI23" i="2" s="1"/>
  <c r="RJ22" i="2"/>
  <c r="RI22" i="2" s="1"/>
  <c r="RJ21" i="2"/>
  <c r="RI21" i="2" s="1"/>
  <c r="RJ20" i="2"/>
  <c r="RI20" i="2" s="1"/>
  <c r="RJ19" i="2"/>
  <c r="RI19" i="2" s="1"/>
  <c r="RJ18" i="2"/>
  <c r="RI18" i="2" s="1"/>
  <c r="RJ17" i="2"/>
  <c r="RI17" i="2" s="1"/>
  <c r="RJ16" i="2"/>
  <c r="RI16" i="2" s="1"/>
  <c r="RJ15" i="2"/>
  <c r="RI15" i="2" s="1"/>
  <c r="RJ14" i="2"/>
  <c r="RI14" i="2" s="1"/>
  <c r="RJ13" i="2"/>
  <c r="RI13" i="2" s="1"/>
  <c r="RJ12" i="2"/>
  <c r="RI12" i="2" s="1"/>
  <c r="RJ11" i="2"/>
  <c r="RI11" i="2" s="1"/>
  <c r="RJ10" i="2"/>
  <c r="RI10" i="2" s="1"/>
  <c r="RJ9" i="2"/>
  <c r="RJ8" i="2"/>
  <c r="RI8" i="2" s="1"/>
  <c r="RJ7" i="2"/>
  <c r="RI7" i="2" s="1"/>
  <c r="RJ6" i="2"/>
  <c r="RI6" i="2" s="1"/>
  <c r="RJ5" i="2"/>
  <c r="RI5" i="2" s="1"/>
  <c r="RG62" i="2"/>
  <c r="RF62" i="2" s="1"/>
  <c r="RG61" i="2"/>
  <c r="RF61" i="2" s="1"/>
  <c r="RG60" i="2"/>
  <c r="RF60" i="2" s="1"/>
  <c r="RG59" i="2"/>
  <c r="RF59" i="2" s="1"/>
  <c r="RG58" i="2"/>
  <c r="RF58" i="2" s="1"/>
  <c r="RG57" i="2"/>
  <c r="RF57" i="2" s="1"/>
  <c r="RG56" i="2"/>
  <c r="RF56" i="2" s="1"/>
  <c r="RG55" i="2"/>
  <c r="RF55" i="2" s="1"/>
  <c r="RG54" i="2"/>
  <c r="RF54" i="2" s="1"/>
  <c r="RG53" i="2"/>
  <c r="RF53" i="2" s="1"/>
  <c r="RG52" i="2"/>
  <c r="RF52" i="2" s="1"/>
  <c r="RG51" i="2"/>
  <c r="RF51" i="2" s="1"/>
  <c r="RG50" i="2"/>
  <c r="RF50" i="2" s="1"/>
  <c r="RG49" i="2"/>
  <c r="RF49" i="2" s="1"/>
  <c r="RG48" i="2"/>
  <c r="RF48" i="2" s="1"/>
  <c r="RG47" i="2"/>
  <c r="RF47" i="2" s="1"/>
  <c r="RG46" i="2"/>
  <c r="RF46" i="2" s="1"/>
  <c r="RG45" i="2"/>
  <c r="RF45" i="2" s="1"/>
  <c r="RG44" i="2"/>
  <c r="RF44" i="2" s="1"/>
  <c r="RG43" i="2"/>
  <c r="RF43" i="2" s="1"/>
  <c r="RG42" i="2"/>
  <c r="RF42" i="2" s="1"/>
  <c r="RG41" i="2"/>
  <c r="RF41" i="2" s="1"/>
  <c r="RG40" i="2"/>
  <c r="RF40" i="2" s="1"/>
  <c r="RG39" i="2"/>
  <c r="RF39" i="2" s="1"/>
  <c r="RG38" i="2"/>
  <c r="RF38" i="2" s="1"/>
  <c r="RG37" i="2"/>
  <c r="RF37" i="2" s="1"/>
  <c r="RG36" i="2"/>
  <c r="RF36" i="2" s="1"/>
  <c r="RG35" i="2"/>
  <c r="RF35" i="2" s="1"/>
  <c r="RG34" i="2"/>
  <c r="RF34" i="2" s="1"/>
  <c r="RG33" i="2"/>
  <c r="RF33" i="2" s="1"/>
  <c r="RG32" i="2"/>
  <c r="RF32" i="2" s="1"/>
  <c r="RG31" i="2"/>
  <c r="RF31" i="2" s="1"/>
  <c r="RG30" i="2"/>
  <c r="RF30" i="2" s="1"/>
  <c r="RG29" i="2"/>
  <c r="RF29" i="2" s="1"/>
  <c r="RG28" i="2"/>
  <c r="RF28" i="2" s="1"/>
  <c r="RG27" i="2"/>
  <c r="RF27" i="2" s="1"/>
  <c r="RG26" i="2"/>
  <c r="RF26" i="2" s="1"/>
  <c r="RG25" i="2"/>
  <c r="RF25" i="2" s="1"/>
  <c r="RG24" i="2"/>
  <c r="RF24" i="2" s="1"/>
  <c r="RG23" i="2"/>
  <c r="RF23" i="2" s="1"/>
  <c r="RG22" i="2"/>
  <c r="RF22" i="2" s="1"/>
  <c r="RG21" i="2"/>
  <c r="RF21" i="2" s="1"/>
  <c r="RG20" i="2"/>
  <c r="RF20" i="2" s="1"/>
  <c r="RG19" i="2"/>
  <c r="RF19" i="2" s="1"/>
  <c r="RG18" i="2"/>
  <c r="RF18" i="2" s="1"/>
  <c r="RG17" i="2"/>
  <c r="RF17" i="2" s="1"/>
  <c r="RG16" i="2"/>
  <c r="RF16" i="2" s="1"/>
  <c r="RG15" i="2"/>
  <c r="RF15" i="2" s="1"/>
  <c r="RG14" i="2"/>
  <c r="RF14" i="2" s="1"/>
  <c r="RG13" i="2"/>
  <c r="RF13" i="2" s="1"/>
  <c r="RG12" i="2"/>
  <c r="RF12" i="2" s="1"/>
  <c r="RG11" i="2"/>
  <c r="RF11" i="2" s="1"/>
  <c r="RG10" i="2"/>
  <c r="RF10" i="2" s="1"/>
  <c r="RG9" i="2"/>
  <c r="RG8" i="2"/>
  <c r="RF8" i="2" s="1"/>
  <c r="RG7" i="2"/>
  <c r="RF7" i="2" s="1"/>
  <c r="RG6" i="2"/>
  <c r="RF6" i="2" s="1"/>
  <c r="RG5" i="2"/>
  <c r="RF5" i="2" s="1"/>
  <c r="RD62" i="2"/>
  <c r="RC62" i="2" s="1"/>
  <c r="RD61" i="2"/>
  <c r="RC61" i="2" s="1"/>
  <c r="RD60" i="2"/>
  <c r="RC60" i="2" s="1"/>
  <c r="RD59" i="2"/>
  <c r="RC59" i="2" s="1"/>
  <c r="RD58" i="2"/>
  <c r="RC58" i="2" s="1"/>
  <c r="RD57" i="2"/>
  <c r="RC57" i="2" s="1"/>
  <c r="RD56" i="2"/>
  <c r="RC56" i="2" s="1"/>
  <c r="RD55" i="2"/>
  <c r="RC55" i="2" s="1"/>
  <c r="RD54" i="2"/>
  <c r="RC54" i="2" s="1"/>
  <c r="RD53" i="2"/>
  <c r="RC53" i="2" s="1"/>
  <c r="RD52" i="2"/>
  <c r="RC52" i="2" s="1"/>
  <c r="RD51" i="2"/>
  <c r="RC51" i="2" s="1"/>
  <c r="RD50" i="2"/>
  <c r="RC50" i="2" s="1"/>
  <c r="RD49" i="2"/>
  <c r="RC49" i="2" s="1"/>
  <c r="RD48" i="2"/>
  <c r="RC48" i="2" s="1"/>
  <c r="RD47" i="2"/>
  <c r="RC47" i="2" s="1"/>
  <c r="RD46" i="2"/>
  <c r="RC46" i="2" s="1"/>
  <c r="RD45" i="2"/>
  <c r="RC45" i="2" s="1"/>
  <c r="RD44" i="2"/>
  <c r="RC44" i="2" s="1"/>
  <c r="RD43" i="2"/>
  <c r="RC43" i="2" s="1"/>
  <c r="RD42" i="2"/>
  <c r="RC42" i="2" s="1"/>
  <c r="RD41" i="2"/>
  <c r="RC41" i="2" s="1"/>
  <c r="RD40" i="2"/>
  <c r="RC40" i="2" s="1"/>
  <c r="RD39" i="2"/>
  <c r="RC39" i="2" s="1"/>
  <c r="RD38" i="2"/>
  <c r="RC38" i="2" s="1"/>
  <c r="RD37" i="2"/>
  <c r="RC37" i="2" s="1"/>
  <c r="RD36" i="2"/>
  <c r="RC36" i="2" s="1"/>
  <c r="RD35" i="2"/>
  <c r="RC35" i="2" s="1"/>
  <c r="RD34" i="2"/>
  <c r="RC34" i="2" s="1"/>
  <c r="RD33" i="2"/>
  <c r="RC33" i="2" s="1"/>
  <c r="RD32" i="2"/>
  <c r="RC32" i="2" s="1"/>
  <c r="RD31" i="2"/>
  <c r="RC31" i="2" s="1"/>
  <c r="RD30" i="2"/>
  <c r="RC30" i="2" s="1"/>
  <c r="RD29" i="2"/>
  <c r="RC29" i="2" s="1"/>
  <c r="RD28" i="2"/>
  <c r="RC28" i="2" s="1"/>
  <c r="RD27" i="2"/>
  <c r="RC27" i="2" s="1"/>
  <c r="RD26" i="2"/>
  <c r="RC26" i="2" s="1"/>
  <c r="RD25" i="2"/>
  <c r="RC25" i="2" s="1"/>
  <c r="RD24" i="2"/>
  <c r="RC24" i="2" s="1"/>
  <c r="RD23" i="2"/>
  <c r="RC23" i="2" s="1"/>
  <c r="RD22" i="2"/>
  <c r="RC22" i="2" s="1"/>
  <c r="RD21" i="2"/>
  <c r="RC21" i="2" s="1"/>
  <c r="RD20" i="2"/>
  <c r="RC20" i="2" s="1"/>
  <c r="RD19" i="2"/>
  <c r="RC19" i="2" s="1"/>
  <c r="RD18" i="2"/>
  <c r="RC18" i="2" s="1"/>
  <c r="RD17" i="2"/>
  <c r="RC17" i="2" s="1"/>
  <c r="RD16" i="2"/>
  <c r="RC16" i="2" s="1"/>
  <c r="RD15" i="2"/>
  <c r="RC15" i="2" s="1"/>
  <c r="RD14" i="2"/>
  <c r="RC14" i="2" s="1"/>
  <c r="RD13" i="2"/>
  <c r="RC13" i="2" s="1"/>
  <c r="RD12" i="2"/>
  <c r="RC12" i="2" s="1"/>
  <c r="RD11" i="2"/>
  <c r="RC11" i="2" s="1"/>
  <c r="RD10" i="2"/>
  <c r="RC10" i="2" s="1"/>
  <c r="RD9" i="2"/>
  <c r="RD8" i="2"/>
  <c r="RC8" i="2" s="1"/>
  <c r="RD7" i="2"/>
  <c r="RC7" i="2" s="1"/>
  <c r="RD6" i="2"/>
  <c r="RC6" i="2" s="1"/>
  <c r="RD5" i="2"/>
  <c r="RC5" i="2" s="1"/>
  <c r="RA62" i="2"/>
  <c r="QZ62" i="2" s="1"/>
  <c r="RA61" i="2"/>
  <c r="QZ61" i="2" s="1"/>
  <c r="RA60" i="2"/>
  <c r="QZ60" i="2" s="1"/>
  <c r="RA59" i="2"/>
  <c r="QZ59" i="2" s="1"/>
  <c r="RA58" i="2"/>
  <c r="QZ58" i="2" s="1"/>
  <c r="RA57" i="2"/>
  <c r="QZ57" i="2" s="1"/>
  <c r="RA56" i="2"/>
  <c r="QZ56" i="2" s="1"/>
  <c r="RA55" i="2"/>
  <c r="QZ55" i="2" s="1"/>
  <c r="RA54" i="2"/>
  <c r="QZ54" i="2" s="1"/>
  <c r="RA53" i="2"/>
  <c r="QZ53" i="2" s="1"/>
  <c r="RA52" i="2"/>
  <c r="QZ52" i="2" s="1"/>
  <c r="RA51" i="2"/>
  <c r="QZ51" i="2" s="1"/>
  <c r="RA50" i="2"/>
  <c r="QZ50" i="2" s="1"/>
  <c r="RA49" i="2"/>
  <c r="QZ49" i="2" s="1"/>
  <c r="RA48" i="2"/>
  <c r="QZ48" i="2" s="1"/>
  <c r="RA47" i="2"/>
  <c r="QZ47" i="2" s="1"/>
  <c r="RA46" i="2"/>
  <c r="QZ46" i="2" s="1"/>
  <c r="RA45" i="2"/>
  <c r="QZ45" i="2" s="1"/>
  <c r="RA44" i="2"/>
  <c r="QZ44" i="2" s="1"/>
  <c r="RA43" i="2"/>
  <c r="QZ43" i="2" s="1"/>
  <c r="RA42" i="2"/>
  <c r="QZ42" i="2" s="1"/>
  <c r="RA41" i="2"/>
  <c r="QZ41" i="2" s="1"/>
  <c r="RA40" i="2"/>
  <c r="QZ40" i="2" s="1"/>
  <c r="RA39" i="2"/>
  <c r="QZ39" i="2" s="1"/>
  <c r="RA38" i="2"/>
  <c r="QZ38" i="2" s="1"/>
  <c r="RA37" i="2"/>
  <c r="QZ37" i="2" s="1"/>
  <c r="RA36" i="2"/>
  <c r="QZ36" i="2" s="1"/>
  <c r="RA35" i="2"/>
  <c r="QZ35" i="2" s="1"/>
  <c r="RA34" i="2"/>
  <c r="QZ34" i="2" s="1"/>
  <c r="RA33" i="2"/>
  <c r="QZ33" i="2" s="1"/>
  <c r="RA32" i="2"/>
  <c r="QZ32" i="2" s="1"/>
  <c r="RA31" i="2"/>
  <c r="QZ31" i="2" s="1"/>
  <c r="RA30" i="2"/>
  <c r="QZ30" i="2" s="1"/>
  <c r="RA29" i="2"/>
  <c r="QZ29" i="2" s="1"/>
  <c r="RA28" i="2"/>
  <c r="QZ28" i="2" s="1"/>
  <c r="RA27" i="2"/>
  <c r="QZ27" i="2" s="1"/>
  <c r="RA26" i="2"/>
  <c r="QZ26" i="2" s="1"/>
  <c r="RA25" i="2"/>
  <c r="QZ25" i="2" s="1"/>
  <c r="RA24" i="2"/>
  <c r="QZ24" i="2" s="1"/>
  <c r="RA23" i="2"/>
  <c r="QZ23" i="2" s="1"/>
  <c r="RA22" i="2"/>
  <c r="QZ22" i="2" s="1"/>
  <c r="RA21" i="2"/>
  <c r="QZ21" i="2" s="1"/>
  <c r="RA20" i="2"/>
  <c r="QZ20" i="2" s="1"/>
  <c r="RA19" i="2"/>
  <c r="QZ19" i="2" s="1"/>
  <c r="RA18" i="2"/>
  <c r="QZ18" i="2" s="1"/>
  <c r="RA17" i="2"/>
  <c r="QZ17" i="2" s="1"/>
  <c r="RA16" i="2"/>
  <c r="QZ16" i="2" s="1"/>
  <c r="RA15" i="2"/>
  <c r="QZ15" i="2" s="1"/>
  <c r="RA14" i="2"/>
  <c r="QZ14" i="2" s="1"/>
  <c r="RA13" i="2"/>
  <c r="QZ13" i="2" s="1"/>
  <c r="RA12" i="2"/>
  <c r="QZ12" i="2" s="1"/>
  <c r="RA11" i="2"/>
  <c r="QZ11" i="2" s="1"/>
  <c r="RA10" i="2"/>
  <c r="QZ10" i="2" s="1"/>
  <c r="RA9" i="2"/>
  <c r="RA8" i="2"/>
  <c r="QZ8" i="2" s="1"/>
  <c r="RA7" i="2"/>
  <c r="QZ7" i="2" s="1"/>
  <c r="RA6" i="2"/>
  <c r="QZ6" i="2" s="1"/>
  <c r="RA5" i="2"/>
  <c r="QZ5" i="2" s="1"/>
  <c r="QX62" i="2"/>
  <c r="QW62" i="2" s="1"/>
  <c r="QX61" i="2"/>
  <c r="QW61" i="2" s="1"/>
  <c r="QX60" i="2"/>
  <c r="QW60" i="2" s="1"/>
  <c r="QX59" i="2"/>
  <c r="QW59" i="2" s="1"/>
  <c r="QX58" i="2"/>
  <c r="QW58" i="2" s="1"/>
  <c r="QX57" i="2"/>
  <c r="QW57" i="2" s="1"/>
  <c r="QX56" i="2"/>
  <c r="QW56" i="2" s="1"/>
  <c r="QX55" i="2"/>
  <c r="QW55" i="2" s="1"/>
  <c r="QX54" i="2"/>
  <c r="QW54" i="2" s="1"/>
  <c r="QX53" i="2"/>
  <c r="QW53" i="2" s="1"/>
  <c r="QX52" i="2"/>
  <c r="QW52" i="2" s="1"/>
  <c r="QX51" i="2"/>
  <c r="QW51" i="2" s="1"/>
  <c r="QX50" i="2"/>
  <c r="QW50" i="2" s="1"/>
  <c r="QX49" i="2"/>
  <c r="QW49" i="2" s="1"/>
  <c r="QX48" i="2"/>
  <c r="QW48" i="2" s="1"/>
  <c r="QX47" i="2"/>
  <c r="QW47" i="2" s="1"/>
  <c r="QX46" i="2"/>
  <c r="QW46" i="2" s="1"/>
  <c r="QX45" i="2"/>
  <c r="QW45" i="2" s="1"/>
  <c r="QX44" i="2"/>
  <c r="QW44" i="2" s="1"/>
  <c r="QX43" i="2"/>
  <c r="QW43" i="2" s="1"/>
  <c r="QX42" i="2"/>
  <c r="QW42" i="2" s="1"/>
  <c r="QX41" i="2"/>
  <c r="QW41" i="2" s="1"/>
  <c r="QX40" i="2"/>
  <c r="QW40" i="2" s="1"/>
  <c r="QX39" i="2"/>
  <c r="QW39" i="2" s="1"/>
  <c r="QX38" i="2"/>
  <c r="QW38" i="2" s="1"/>
  <c r="QX37" i="2"/>
  <c r="QW37" i="2" s="1"/>
  <c r="QX36" i="2"/>
  <c r="QW36" i="2" s="1"/>
  <c r="QX35" i="2"/>
  <c r="QW35" i="2" s="1"/>
  <c r="QX34" i="2"/>
  <c r="QW34" i="2" s="1"/>
  <c r="QX33" i="2"/>
  <c r="QW33" i="2" s="1"/>
  <c r="QX32" i="2"/>
  <c r="QW32" i="2" s="1"/>
  <c r="QX31" i="2"/>
  <c r="QW31" i="2" s="1"/>
  <c r="QX30" i="2"/>
  <c r="QW30" i="2" s="1"/>
  <c r="QX29" i="2"/>
  <c r="QW29" i="2" s="1"/>
  <c r="QX28" i="2"/>
  <c r="QW28" i="2" s="1"/>
  <c r="QX27" i="2"/>
  <c r="QW27" i="2" s="1"/>
  <c r="QX26" i="2"/>
  <c r="QW26" i="2" s="1"/>
  <c r="QX25" i="2"/>
  <c r="QW25" i="2" s="1"/>
  <c r="QX24" i="2"/>
  <c r="QW24" i="2" s="1"/>
  <c r="QX23" i="2"/>
  <c r="QW23" i="2" s="1"/>
  <c r="QX22" i="2"/>
  <c r="QW22" i="2" s="1"/>
  <c r="QX21" i="2"/>
  <c r="QW21" i="2" s="1"/>
  <c r="QX20" i="2"/>
  <c r="QW20" i="2" s="1"/>
  <c r="QX19" i="2"/>
  <c r="QW19" i="2" s="1"/>
  <c r="QX18" i="2"/>
  <c r="QW18" i="2" s="1"/>
  <c r="QX17" i="2"/>
  <c r="QW17" i="2" s="1"/>
  <c r="QX16" i="2"/>
  <c r="QW16" i="2" s="1"/>
  <c r="QX15" i="2"/>
  <c r="QW15" i="2" s="1"/>
  <c r="QX14" i="2"/>
  <c r="QW14" i="2" s="1"/>
  <c r="QX13" i="2"/>
  <c r="QW13" i="2" s="1"/>
  <c r="QX12" i="2"/>
  <c r="QW12" i="2" s="1"/>
  <c r="QX11" i="2"/>
  <c r="QW11" i="2" s="1"/>
  <c r="QX10" i="2"/>
  <c r="QW10" i="2" s="1"/>
  <c r="QX9" i="2"/>
  <c r="QX8" i="2"/>
  <c r="QW8" i="2" s="1"/>
  <c r="QX7" i="2"/>
  <c r="QW7" i="2" s="1"/>
  <c r="QX6" i="2"/>
  <c r="QW6" i="2" s="1"/>
  <c r="QX5" i="2"/>
  <c r="QW5" i="2" s="1"/>
  <c r="QU62" i="2"/>
  <c r="QT62" i="2" s="1"/>
  <c r="QU61" i="2"/>
  <c r="QT61" i="2" s="1"/>
  <c r="QU60" i="2"/>
  <c r="QT60" i="2" s="1"/>
  <c r="QU59" i="2"/>
  <c r="QT59" i="2" s="1"/>
  <c r="QU58" i="2"/>
  <c r="QT58" i="2" s="1"/>
  <c r="QU57" i="2"/>
  <c r="QT57" i="2" s="1"/>
  <c r="QU56" i="2"/>
  <c r="QT56" i="2" s="1"/>
  <c r="QU55" i="2"/>
  <c r="QT55" i="2" s="1"/>
  <c r="QU54" i="2"/>
  <c r="QT54" i="2" s="1"/>
  <c r="QU53" i="2"/>
  <c r="QT53" i="2" s="1"/>
  <c r="QU52" i="2"/>
  <c r="QT52" i="2" s="1"/>
  <c r="QU51" i="2"/>
  <c r="QT51" i="2" s="1"/>
  <c r="QU50" i="2"/>
  <c r="QT50" i="2" s="1"/>
  <c r="QU49" i="2"/>
  <c r="QT49" i="2" s="1"/>
  <c r="QU48" i="2"/>
  <c r="QT48" i="2" s="1"/>
  <c r="QU47" i="2"/>
  <c r="QT47" i="2" s="1"/>
  <c r="QU46" i="2"/>
  <c r="QT46" i="2" s="1"/>
  <c r="QU45" i="2"/>
  <c r="QT45" i="2" s="1"/>
  <c r="QU44" i="2"/>
  <c r="QT44" i="2" s="1"/>
  <c r="QU43" i="2"/>
  <c r="QT43" i="2" s="1"/>
  <c r="QU42" i="2"/>
  <c r="QT42" i="2" s="1"/>
  <c r="QU41" i="2"/>
  <c r="QT41" i="2" s="1"/>
  <c r="QU40" i="2"/>
  <c r="QT40" i="2" s="1"/>
  <c r="QU39" i="2"/>
  <c r="QT39" i="2" s="1"/>
  <c r="QU38" i="2"/>
  <c r="QT38" i="2" s="1"/>
  <c r="QU37" i="2"/>
  <c r="QT37" i="2" s="1"/>
  <c r="QU36" i="2"/>
  <c r="QT36" i="2" s="1"/>
  <c r="QU35" i="2"/>
  <c r="QT35" i="2" s="1"/>
  <c r="QU34" i="2"/>
  <c r="QT34" i="2" s="1"/>
  <c r="QU33" i="2"/>
  <c r="QT33" i="2" s="1"/>
  <c r="QU32" i="2"/>
  <c r="QT32" i="2" s="1"/>
  <c r="QU31" i="2"/>
  <c r="QT31" i="2" s="1"/>
  <c r="QU30" i="2"/>
  <c r="QT30" i="2" s="1"/>
  <c r="QU29" i="2"/>
  <c r="QT29" i="2" s="1"/>
  <c r="QU28" i="2"/>
  <c r="QT28" i="2" s="1"/>
  <c r="QU27" i="2"/>
  <c r="QT27" i="2" s="1"/>
  <c r="QU26" i="2"/>
  <c r="QT26" i="2" s="1"/>
  <c r="QU25" i="2"/>
  <c r="QT25" i="2" s="1"/>
  <c r="QU24" i="2"/>
  <c r="QT24" i="2" s="1"/>
  <c r="QU23" i="2"/>
  <c r="QT23" i="2" s="1"/>
  <c r="QU22" i="2"/>
  <c r="QT22" i="2" s="1"/>
  <c r="QU21" i="2"/>
  <c r="QT21" i="2" s="1"/>
  <c r="QU20" i="2"/>
  <c r="QT20" i="2" s="1"/>
  <c r="QU19" i="2"/>
  <c r="QT19" i="2" s="1"/>
  <c r="QU18" i="2"/>
  <c r="QT18" i="2" s="1"/>
  <c r="QU17" i="2"/>
  <c r="QT17" i="2" s="1"/>
  <c r="QU16" i="2"/>
  <c r="QT16" i="2" s="1"/>
  <c r="QU15" i="2"/>
  <c r="QT15" i="2" s="1"/>
  <c r="QU14" i="2"/>
  <c r="QT14" i="2" s="1"/>
  <c r="QU13" i="2"/>
  <c r="QT13" i="2" s="1"/>
  <c r="QU12" i="2"/>
  <c r="QT12" i="2" s="1"/>
  <c r="QU11" i="2"/>
  <c r="QT11" i="2" s="1"/>
  <c r="QU10" i="2"/>
  <c r="QT10" i="2" s="1"/>
  <c r="QU9" i="2"/>
  <c r="QU8" i="2"/>
  <c r="QT8" i="2" s="1"/>
  <c r="QU7" i="2"/>
  <c r="QT7" i="2" s="1"/>
  <c r="QU6" i="2"/>
  <c r="QT6" i="2" s="1"/>
  <c r="QU5" i="2"/>
  <c r="QT5" i="2" s="1"/>
  <c r="QR62" i="2"/>
  <c r="QQ62" i="2" s="1"/>
  <c r="QR61" i="2"/>
  <c r="QQ61" i="2" s="1"/>
  <c r="QR60" i="2"/>
  <c r="QQ60" i="2" s="1"/>
  <c r="QR59" i="2"/>
  <c r="QQ59" i="2" s="1"/>
  <c r="QR58" i="2"/>
  <c r="QQ58" i="2" s="1"/>
  <c r="QR57" i="2"/>
  <c r="QQ57" i="2" s="1"/>
  <c r="QR56" i="2"/>
  <c r="QQ56" i="2" s="1"/>
  <c r="QR55" i="2"/>
  <c r="QQ55" i="2" s="1"/>
  <c r="QR54" i="2"/>
  <c r="QQ54" i="2" s="1"/>
  <c r="QR53" i="2"/>
  <c r="QQ53" i="2" s="1"/>
  <c r="QR52" i="2"/>
  <c r="QQ52" i="2" s="1"/>
  <c r="QR51" i="2"/>
  <c r="QQ51" i="2" s="1"/>
  <c r="QR50" i="2"/>
  <c r="QQ50" i="2" s="1"/>
  <c r="QR49" i="2"/>
  <c r="QQ49" i="2" s="1"/>
  <c r="QR48" i="2"/>
  <c r="QQ48" i="2" s="1"/>
  <c r="QR47" i="2"/>
  <c r="QQ47" i="2" s="1"/>
  <c r="QR46" i="2"/>
  <c r="QQ46" i="2" s="1"/>
  <c r="QR45" i="2"/>
  <c r="QQ45" i="2" s="1"/>
  <c r="QR44" i="2"/>
  <c r="QQ44" i="2" s="1"/>
  <c r="QR43" i="2"/>
  <c r="QQ43" i="2" s="1"/>
  <c r="QR42" i="2"/>
  <c r="QQ42" i="2" s="1"/>
  <c r="QR41" i="2"/>
  <c r="QQ41" i="2" s="1"/>
  <c r="QR40" i="2"/>
  <c r="QQ40" i="2" s="1"/>
  <c r="QR39" i="2"/>
  <c r="QQ39" i="2" s="1"/>
  <c r="QR38" i="2"/>
  <c r="QQ38" i="2" s="1"/>
  <c r="QR37" i="2"/>
  <c r="QQ37" i="2" s="1"/>
  <c r="QR36" i="2"/>
  <c r="QQ36" i="2" s="1"/>
  <c r="QR35" i="2"/>
  <c r="QQ35" i="2" s="1"/>
  <c r="QR34" i="2"/>
  <c r="QQ34" i="2" s="1"/>
  <c r="QR33" i="2"/>
  <c r="QQ33" i="2" s="1"/>
  <c r="QR32" i="2"/>
  <c r="QQ32" i="2" s="1"/>
  <c r="QR31" i="2"/>
  <c r="QQ31" i="2" s="1"/>
  <c r="QR30" i="2"/>
  <c r="QQ30" i="2" s="1"/>
  <c r="QR29" i="2"/>
  <c r="QQ29" i="2" s="1"/>
  <c r="QR28" i="2"/>
  <c r="QQ28" i="2" s="1"/>
  <c r="QR27" i="2"/>
  <c r="QQ27" i="2" s="1"/>
  <c r="QR26" i="2"/>
  <c r="QQ26" i="2" s="1"/>
  <c r="QR25" i="2"/>
  <c r="QQ25" i="2" s="1"/>
  <c r="QR24" i="2"/>
  <c r="QQ24" i="2" s="1"/>
  <c r="QR23" i="2"/>
  <c r="QQ23" i="2" s="1"/>
  <c r="QR22" i="2"/>
  <c r="QQ22" i="2" s="1"/>
  <c r="QR21" i="2"/>
  <c r="QQ21" i="2" s="1"/>
  <c r="QR20" i="2"/>
  <c r="QQ20" i="2" s="1"/>
  <c r="QR19" i="2"/>
  <c r="QQ19" i="2" s="1"/>
  <c r="QR18" i="2"/>
  <c r="QQ18" i="2" s="1"/>
  <c r="QR17" i="2"/>
  <c r="QQ17" i="2" s="1"/>
  <c r="QR16" i="2"/>
  <c r="QQ16" i="2" s="1"/>
  <c r="QR15" i="2"/>
  <c r="QQ15" i="2" s="1"/>
  <c r="QR14" i="2"/>
  <c r="QQ14" i="2" s="1"/>
  <c r="QR13" i="2"/>
  <c r="QQ13" i="2" s="1"/>
  <c r="QR12" i="2"/>
  <c r="QQ12" i="2" s="1"/>
  <c r="QR11" i="2"/>
  <c r="QQ11" i="2" s="1"/>
  <c r="QR10" i="2"/>
  <c r="QQ10" i="2" s="1"/>
  <c r="QR9" i="2"/>
  <c r="QR8" i="2"/>
  <c r="QQ8" i="2" s="1"/>
  <c r="QR7" i="2"/>
  <c r="QQ7" i="2" s="1"/>
  <c r="QR6" i="2"/>
  <c r="QQ6" i="2" s="1"/>
  <c r="QR5" i="2"/>
  <c r="QQ5" i="2" s="1"/>
  <c r="QO62" i="2"/>
  <c r="QN62" i="2" s="1"/>
  <c r="QO61" i="2"/>
  <c r="QN61" i="2" s="1"/>
  <c r="QO60" i="2"/>
  <c r="QN60" i="2" s="1"/>
  <c r="QO59" i="2"/>
  <c r="QN59" i="2" s="1"/>
  <c r="QO58" i="2"/>
  <c r="QN58" i="2" s="1"/>
  <c r="QO57" i="2"/>
  <c r="QN57" i="2" s="1"/>
  <c r="QO56" i="2"/>
  <c r="QN56" i="2" s="1"/>
  <c r="QO55" i="2"/>
  <c r="QN55" i="2" s="1"/>
  <c r="QO54" i="2"/>
  <c r="QN54" i="2" s="1"/>
  <c r="QO53" i="2"/>
  <c r="QN53" i="2" s="1"/>
  <c r="QO52" i="2"/>
  <c r="QN52" i="2" s="1"/>
  <c r="QO51" i="2"/>
  <c r="QN51" i="2" s="1"/>
  <c r="QO50" i="2"/>
  <c r="QN50" i="2" s="1"/>
  <c r="QO49" i="2"/>
  <c r="QN49" i="2" s="1"/>
  <c r="QO48" i="2"/>
  <c r="QN48" i="2" s="1"/>
  <c r="QO47" i="2"/>
  <c r="QN47" i="2" s="1"/>
  <c r="QO46" i="2"/>
  <c r="QN46" i="2" s="1"/>
  <c r="QO45" i="2"/>
  <c r="QN45" i="2" s="1"/>
  <c r="QO44" i="2"/>
  <c r="QN44" i="2" s="1"/>
  <c r="QO43" i="2"/>
  <c r="QN43" i="2" s="1"/>
  <c r="QO42" i="2"/>
  <c r="QN42" i="2" s="1"/>
  <c r="QO41" i="2"/>
  <c r="QN41" i="2" s="1"/>
  <c r="QO40" i="2"/>
  <c r="QN40" i="2" s="1"/>
  <c r="QO39" i="2"/>
  <c r="QN39" i="2" s="1"/>
  <c r="QO38" i="2"/>
  <c r="QN38" i="2" s="1"/>
  <c r="QO37" i="2"/>
  <c r="QN37" i="2" s="1"/>
  <c r="QO36" i="2"/>
  <c r="QN36" i="2" s="1"/>
  <c r="QO35" i="2"/>
  <c r="QN35" i="2" s="1"/>
  <c r="QO34" i="2"/>
  <c r="QN34" i="2" s="1"/>
  <c r="QO33" i="2"/>
  <c r="QN33" i="2" s="1"/>
  <c r="QO32" i="2"/>
  <c r="QN32" i="2" s="1"/>
  <c r="QO31" i="2"/>
  <c r="QN31" i="2" s="1"/>
  <c r="QO30" i="2"/>
  <c r="QN30" i="2" s="1"/>
  <c r="QO29" i="2"/>
  <c r="QN29" i="2" s="1"/>
  <c r="QO28" i="2"/>
  <c r="QN28" i="2" s="1"/>
  <c r="QO27" i="2"/>
  <c r="QN27" i="2" s="1"/>
  <c r="QO26" i="2"/>
  <c r="QN26" i="2" s="1"/>
  <c r="QO25" i="2"/>
  <c r="QN25" i="2" s="1"/>
  <c r="QO24" i="2"/>
  <c r="QN24" i="2" s="1"/>
  <c r="QO23" i="2"/>
  <c r="QN23" i="2" s="1"/>
  <c r="QO22" i="2"/>
  <c r="QN22" i="2" s="1"/>
  <c r="QO21" i="2"/>
  <c r="QN21" i="2" s="1"/>
  <c r="QO20" i="2"/>
  <c r="QN20" i="2" s="1"/>
  <c r="QO19" i="2"/>
  <c r="QN19" i="2" s="1"/>
  <c r="QO18" i="2"/>
  <c r="QN18" i="2" s="1"/>
  <c r="QO17" i="2"/>
  <c r="QN17" i="2" s="1"/>
  <c r="QO16" i="2"/>
  <c r="QN16" i="2" s="1"/>
  <c r="QO15" i="2"/>
  <c r="QN15" i="2" s="1"/>
  <c r="QO14" i="2"/>
  <c r="QN14" i="2" s="1"/>
  <c r="QO13" i="2"/>
  <c r="QN13" i="2" s="1"/>
  <c r="QO12" i="2"/>
  <c r="QN12" i="2" s="1"/>
  <c r="QO11" i="2"/>
  <c r="QN11" i="2" s="1"/>
  <c r="QO10" i="2"/>
  <c r="QN10" i="2" s="1"/>
  <c r="QO9" i="2"/>
  <c r="QO8" i="2"/>
  <c r="QN8" i="2" s="1"/>
  <c r="QO7" i="2"/>
  <c r="QN7" i="2" s="1"/>
  <c r="QO6" i="2"/>
  <c r="QN6" i="2" s="1"/>
  <c r="QO5" i="2"/>
  <c r="QN5" i="2" s="1"/>
  <c r="QL62" i="2"/>
  <c r="QK62" i="2" s="1"/>
  <c r="QL61" i="2"/>
  <c r="QK61" i="2" s="1"/>
  <c r="QL60" i="2"/>
  <c r="QK60" i="2" s="1"/>
  <c r="QL59" i="2"/>
  <c r="QK59" i="2" s="1"/>
  <c r="QL58" i="2"/>
  <c r="QK58" i="2" s="1"/>
  <c r="QL57" i="2"/>
  <c r="QK57" i="2" s="1"/>
  <c r="QL56" i="2"/>
  <c r="QK56" i="2" s="1"/>
  <c r="QL55" i="2"/>
  <c r="QK55" i="2" s="1"/>
  <c r="QL54" i="2"/>
  <c r="QK54" i="2" s="1"/>
  <c r="QL53" i="2"/>
  <c r="QK53" i="2" s="1"/>
  <c r="QL52" i="2"/>
  <c r="QK52" i="2" s="1"/>
  <c r="QL51" i="2"/>
  <c r="QK51" i="2" s="1"/>
  <c r="QL50" i="2"/>
  <c r="QK50" i="2" s="1"/>
  <c r="QL49" i="2"/>
  <c r="QK49" i="2" s="1"/>
  <c r="QL48" i="2"/>
  <c r="QK48" i="2" s="1"/>
  <c r="QL47" i="2"/>
  <c r="QK47" i="2" s="1"/>
  <c r="QL46" i="2"/>
  <c r="QK46" i="2" s="1"/>
  <c r="QL45" i="2"/>
  <c r="QK45" i="2" s="1"/>
  <c r="QL44" i="2"/>
  <c r="QK44" i="2" s="1"/>
  <c r="QL43" i="2"/>
  <c r="QK43" i="2" s="1"/>
  <c r="QL42" i="2"/>
  <c r="QK42" i="2" s="1"/>
  <c r="QL41" i="2"/>
  <c r="QK41" i="2" s="1"/>
  <c r="QL40" i="2"/>
  <c r="QK40" i="2" s="1"/>
  <c r="QL39" i="2"/>
  <c r="QK39" i="2" s="1"/>
  <c r="QL38" i="2"/>
  <c r="QK38" i="2" s="1"/>
  <c r="QL37" i="2"/>
  <c r="QK37" i="2" s="1"/>
  <c r="QL36" i="2"/>
  <c r="QK36" i="2" s="1"/>
  <c r="QL35" i="2"/>
  <c r="QK35" i="2" s="1"/>
  <c r="QL34" i="2"/>
  <c r="QK34" i="2" s="1"/>
  <c r="QL33" i="2"/>
  <c r="QK33" i="2" s="1"/>
  <c r="QL32" i="2"/>
  <c r="QK32" i="2" s="1"/>
  <c r="QL31" i="2"/>
  <c r="QK31" i="2" s="1"/>
  <c r="QL30" i="2"/>
  <c r="QK30" i="2" s="1"/>
  <c r="QL29" i="2"/>
  <c r="QK29" i="2" s="1"/>
  <c r="QL28" i="2"/>
  <c r="QK28" i="2" s="1"/>
  <c r="QL27" i="2"/>
  <c r="QK27" i="2" s="1"/>
  <c r="QL26" i="2"/>
  <c r="QK26" i="2" s="1"/>
  <c r="QL25" i="2"/>
  <c r="QK25" i="2" s="1"/>
  <c r="QL24" i="2"/>
  <c r="QK24" i="2" s="1"/>
  <c r="QL23" i="2"/>
  <c r="QK23" i="2" s="1"/>
  <c r="QL22" i="2"/>
  <c r="QK22" i="2" s="1"/>
  <c r="QL21" i="2"/>
  <c r="QK21" i="2" s="1"/>
  <c r="QL20" i="2"/>
  <c r="QK20" i="2" s="1"/>
  <c r="QL19" i="2"/>
  <c r="QK19" i="2" s="1"/>
  <c r="QL18" i="2"/>
  <c r="QK18" i="2" s="1"/>
  <c r="QL17" i="2"/>
  <c r="QK17" i="2" s="1"/>
  <c r="QL16" i="2"/>
  <c r="QK16" i="2" s="1"/>
  <c r="QL15" i="2"/>
  <c r="QK15" i="2" s="1"/>
  <c r="QL14" i="2"/>
  <c r="QK14" i="2" s="1"/>
  <c r="QL13" i="2"/>
  <c r="QK13" i="2" s="1"/>
  <c r="QL12" i="2"/>
  <c r="QK12" i="2" s="1"/>
  <c r="QL11" i="2"/>
  <c r="QK11" i="2" s="1"/>
  <c r="QL10" i="2"/>
  <c r="QK10" i="2" s="1"/>
  <c r="QL9" i="2"/>
  <c r="QL8" i="2"/>
  <c r="QK8" i="2" s="1"/>
  <c r="QL7" i="2"/>
  <c r="QK7" i="2" s="1"/>
  <c r="QL6" i="2"/>
  <c r="QK6" i="2" s="1"/>
  <c r="QL5" i="2"/>
  <c r="QK5" i="2" s="1"/>
  <c r="QI62" i="2"/>
  <c r="QH62" i="2" s="1"/>
  <c r="QI61" i="2"/>
  <c r="QH61" i="2" s="1"/>
  <c r="QI60" i="2"/>
  <c r="QH60" i="2" s="1"/>
  <c r="QI59" i="2"/>
  <c r="QH59" i="2" s="1"/>
  <c r="QI58" i="2"/>
  <c r="QH58" i="2" s="1"/>
  <c r="QI57" i="2"/>
  <c r="QH57" i="2" s="1"/>
  <c r="QI56" i="2"/>
  <c r="QH56" i="2" s="1"/>
  <c r="QI55" i="2"/>
  <c r="QH55" i="2" s="1"/>
  <c r="QI54" i="2"/>
  <c r="QH54" i="2" s="1"/>
  <c r="QI53" i="2"/>
  <c r="QH53" i="2" s="1"/>
  <c r="QI52" i="2"/>
  <c r="QH52" i="2" s="1"/>
  <c r="QI51" i="2"/>
  <c r="QH51" i="2" s="1"/>
  <c r="QI50" i="2"/>
  <c r="QH50" i="2" s="1"/>
  <c r="QI49" i="2"/>
  <c r="QH49" i="2" s="1"/>
  <c r="QI48" i="2"/>
  <c r="QH48" i="2" s="1"/>
  <c r="QI47" i="2"/>
  <c r="QH47" i="2" s="1"/>
  <c r="QI46" i="2"/>
  <c r="QH46" i="2" s="1"/>
  <c r="QI45" i="2"/>
  <c r="QH45" i="2" s="1"/>
  <c r="QI44" i="2"/>
  <c r="QH44" i="2" s="1"/>
  <c r="QI43" i="2"/>
  <c r="QH43" i="2" s="1"/>
  <c r="QI42" i="2"/>
  <c r="QH42" i="2" s="1"/>
  <c r="QI41" i="2"/>
  <c r="QH41" i="2" s="1"/>
  <c r="QI40" i="2"/>
  <c r="QH40" i="2" s="1"/>
  <c r="QI39" i="2"/>
  <c r="QH39" i="2" s="1"/>
  <c r="QI38" i="2"/>
  <c r="QH38" i="2" s="1"/>
  <c r="QI37" i="2"/>
  <c r="QH37" i="2" s="1"/>
  <c r="QI36" i="2"/>
  <c r="QH36" i="2" s="1"/>
  <c r="QI35" i="2"/>
  <c r="QH35" i="2" s="1"/>
  <c r="QI34" i="2"/>
  <c r="QH34" i="2" s="1"/>
  <c r="QI33" i="2"/>
  <c r="QH33" i="2" s="1"/>
  <c r="QI32" i="2"/>
  <c r="QH32" i="2" s="1"/>
  <c r="QI31" i="2"/>
  <c r="QH31" i="2" s="1"/>
  <c r="QI30" i="2"/>
  <c r="QH30" i="2" s="1"/>
  <c r="QI29" i="2"/>
  <c r="QH29" i="2" s="1"/>
  <c r="QI28" i="2"/>
  <c r="QH28" i="2" s="1"/>
  <c r="QI27" i="2"/>
  <c r="QH27" i="2" s="1"/>
  <c r="QI26" i="2"/>
  <c r="QH26" i="2" s="1"/>
  <c r="QI25" i="2"/>
  <c r="QH25" i="2" s="1"/>
  <c r="QI24" i="2"/>
  <c r="QH24" i="2" s="1"/>
  <c r="QI23" i="2"/>
  <c r="QH23" i="2" s="1"/>
  <c r="QI22" i="2"/>
  <c r="QH22" i="2" s="1"/>
  <c r="QI21" i="2"/>
  <c r="QH21" i="2" s="1"/>
  <c r="QI20" i="2"/>
  <c r="QH20" i="2" s="1"/>
  <c r="QI19" i="2"/>
  <c r="QH19" i="2" s="1"/>
  <c r="QI18" i="2"/>
  <c r="QH18" i="2" s="1"/>
  <c r="QI17" i="2"/>
  <c r="QH17" i="2" s="1"/>
  <c r="QI16" i="2"/>
  <c r="QH16" i="2" s="1"/>
  <c r="QI15" i="2"/>
  <c r="QH15" i="2" s="1"/>
  <c r="QI14" i="2"/>
  <c r="QH14" i="2" s="1"/>
  <c r="QI13" i="2"/>
  <c r="QH13" i="2" s="1"/>
  <c r="QI12" i="2"/>
  <c r="QH12" i="2" s="1"/>
  <c r="QI11" i="2"/>
  <c r="QH11" i="2" s="1"/>
  <c r="QI10" i="2"/>
  <c r="QH10" i="2" s="1"/>
  <c r="QI9" i="2"/>
  <c r="QI8" i="2"/>
  <c r="QH8" i="2" s="1"/>
  <c r="QI7" i="2"/>
  <c r="QH7" i="2" s="1"/>
  <c r="QI6" i="2"/>
  <c r="QH6" i="2" s="1"/>
  <c r="QI5" i="2"/>
  <c r="QH5" i="2" s="1"/>
  <c r="QF62" i="2"/>
  <c r="QE62" i="2" s="1"/>
  <c r="QF61" i="2"/>
  <c r="QE61" i="2" s="1"/>
  <c r="QF60" i="2"/>
  <c r="QE60" i="2" s="1"/>
  <c r="QF59" i="2"/>
  <c r="QE59" i="2" s="1"/>
  <c r="QF58" i="2"/>
  <c r="QE58" i="2" s="1"/>
  <c r="QF57" i="2"/>
  <c r="QE57" i="2" s="1"/>
  <c r="QF56" i="2"/>
  <c r="QE56" i="2" s="1"/>
  <c r="QF55" i="2"/>
  <c r="QE55" i="2" s="1"/>
  <c r="QF54" i="2"/>
  <c r="QE54" i="2" s="1"/>
  <c r="QF53" i="2"/>
  <c r="QE53" i="2" s="1"/>
  <c r="QF52" i="2"/>
  <c r="QE52" i="2" s="1"/>
  <c r="QF51" i="2"/>
  <c r="QE51" i="2" s="1"/>
  <c r="QF50" i="2"/>
  <c r="QE50" i="2" s="1"/>
  <c r="QF49" i="2"/>
  <c r="QE49" i="2" s="1"/>
  <c r="QF48" i="2"/>
  <c r="QE48" i="2" s="1"/>
  <c r="QF47" i="2"/>
  <c r="QE47" i="2" s="1"/>
  <c r="QF46" i="2"/>
  <c r="QE46" i="2" s="1"/>
  <c r="QF45" i="2"/>
  <c r="QE45" i="2" s="1"/>
  <c r="QF44" i="2"/>
  <c r="QE44" i="2" s="1"/>
  <c r="QF43" i="2"/>
  <c r="QE43" i="2" s="1"/>
  <c r="QF42" i="2"/>
  <c r="QE42" i="2" s="1"/>
  <c r="QF41" i="2"/>
  <c r="QE41" i="2" s="1"/>
  <c r="QF40" i="2"/>
  <c r="QE40" i="2" s="1"/>
  <c r="QF39" i="2"/>
  <c r="QE39" i="2" s="1"/>
  <c r="QF38" i="2"/>
  <c r="QE38" i="2" s="1"/>
  <c r="QF37" i="2"/>
  <c r="QE37" i="2" s="1"/>
  <c r="QF36" i="2"/>
  <c r="QE36" i="2" s="1"/>
  <c r="QF35" i="2"/>
  <c r="QE35" i="2" s="1"/>
  <c r="QF34" i="2"/>
  <c r="QE34" i="2" s="1"/>
  <c r="QF33" i="2"/>
  <c r="QE33" i="2" s="1"/>
  <c r="QF32" i="2"/>
  <c r="QE32" i="2" s="1"/>
  <c r="QF31" i="2"/>
  <c r="QE31" i="2" s="1"/>
  <c r="QF30" i="2"/>
  <c r="QE30" i="2" s="1"/>
  <c r="QF29" i="2"/>
  <c r="QE29" i="2" s="1"/>
  <c r="QF28" i="2"/>
  <c r="QE28" i="2" s="1"/>
  <c r="QF27" i="2"/>
  <c r="QE27" i="2" s="1"/>
  <c r="QF26" i="2"/>
  <c r="QE26" i="2" s="1"/>
  <c r="QF25" i="2"/>
  <c r="QE25" i="2" s="1"/>
  <c r="QF24" i="2"/>
  <c r="QE24" i="2" s="1"/>
  <c r="QF23" i="2"/>
  <c r="QE23" i="2" s="1"/>
  <c r="QF22" i="2"/>
  <c r="QE22" i="2" s="1"/>
  <c r="QF21" i="2"/>
  <c r="QE21" i="2" s="1"/>
  <c r="QF20" i="2"/>
  <c r="QE20" i="2" s="1"/>
  <c r="QF19" i="2"/>
  <c r="QE19" i="2" s="1"/>
  <c r="QF18" i="2"/>
  <c r="QE18" i="2" s="1"/>
  <c r="QF17" i="2"/>
  <c r="QE17" i="2" s="1"/>
  <c r="QF16" i="2"/>
  <c r="QE16" i="2" s="1"/>
  <c r="QF15" i="2"/>
  <c r="QE15" i="2" s="1"/>
  <c r="QF14" i="2"/>
  <c r="QE14" i="2" s="1"/>
  <c r="QF13" i="2"/>
  <c r="QE13" i="2" s="1"/>
  <c r="QF12" i="2"/>
  <c r="QE12" i="2" s="1"/>
  <c r="QF11" i="2"/>
  <c r="QE11" i="2" s="1"/>
  <c r="QF10" i="2"/>
  <c r="QE10" i="2" s="1"/>
  <c r="QF9" i="2"/>
  <c r="QF8" i="2"/>
  <c r="QE8" i="2" s="1"/>
  <c r="QF7" i="2"/>
  <c r="QE7" i="2" s="1"/>
  <c r="QF6" i="2"/>
  <c r="QE6" i="2" s="1"/>
  <c r="QF5" i="2"/>
  <c r="QE5" i="2" s="1"/>
  <c r="QC62" i="2"/>
  <c r="QB62" i="2" s="1"/>
  <c r="QC61" i="2"/>
  <c r="QB61" i="2" s="1"/>
  <c r="QC60" i="2"/>
  <c r="QB60" i="2" s="1"/>
  <c r="QC59" i="2"/>
  <c r="QB59" i="2" s="1"/>
  <c r="QC58" i="2"/>
  <c r="QB58" i="2" s="1"/>
  <c r="QC57" i="2"/>
  <c r="QB57" i="2" s="1"/>
  <c r="QC56" i="2"/>
  <c r="QB56" i="2" s="1"/>
  <c r="QC55" i="2"/>
  <c r="QB55" i="2" s="1"/>
  <c r="QC54" i="2"/>
  <c r="QB54" i="2" s="1"/>
  <c r="QC53" i="2"/>
  <c r="QB53" i="2" s="1"/>
  <c r="QC52" i="2"/>
  <c r="QB52" i="2" s="1"/>
  <c r="QC51" i="2"/>
  <c r="QB51" i="2" s="1"/>
  <c r="QC50" i="2"/>
  <c r="QB50" i="2" s="1"/>
  <c r="QC49" i="2"/>
  <c r="QB49" i="2" s="1"/>
  <c r="QC48" i="2"/>
  <c r="QB48" i="2" s="1"/>
  <c r="QC47" i="2"/>
  <c r="QB47" i="2" s="1"/>
  <c r="QC46" i="2"/>
  <c r="QB46" i="2" s="1"/>
  <c r="QC45" i="2"/>
  <c r="QB45" i="2" s="1"/>
  <c r="QC44" i="2"/>
  <c r="QB44" i="2" s="1"/>
  <c r="QC43" i="2"/>
  <c r="QB43" i="2" s="1"/>
  <c r="QC42" i="2"/>
  <c r="QB42" i="2" s="1"/>
  <c r="QC41" i="2"/>
  <c r="QB41" i="2" s="1"/>
  <c r="QC40" i="2"/>
  <c r="QB40" i="2" s="1"/>
  <c r="QC39" i="2"/>
  <c r="QB39" i="2" s="1"/>
  <c r="QC38" i="2"/>
  <c r="QB38" i="2" s="1"/>
  <c r="QC37" i="2"/>
  <c r="QB37" i="2" s="1"/>
  <c r="QC36" i="2"/>
  <c r="QB36" i="2" s="1"/>
  <c r="QC35" i="2"/>
  <c r="QB35" i="2" s="1"/>
  <c r="QC34" i="2"/>
  <c r="QB34" i="2" s="1"/>
  <c r="QC33" i="2"/>
  <c r="QB33" i="2" s="1"/>
  <c r="QC32" i="2"/>
  <c r="QB32" i="2" s="1"/>
  <c r="QC31" i="2"/>
  <c r="QB31" i="2" s="1"/>
  <c r="QC30" i="2"/>
  <c r="QB30" i="2" s="1"/>
  <c r="QC29" i="2"/>
  <c r="QB29" i="2" s="1"/>
  <c r="QC28" i="2"/>
  <c r="QB28" i="2" s="1"/>
  <c r="QC27" i="2"/>
  <c r="QB27" i="2" s="1"/>
  <c r="QC26" i="2"/>
  <c r="QB26" i="2" s="1"/>
  <c r="QC25" i="2"/>
  <c r="QB25" i="2" s="1"/>
  <c r="QC24" i="2"/>
  <c r="QB24" i="2" s="1"/>
  <c r="QC23" i="2"/>
  <c r="QB23" i="2" s="1"/>
  <c r="QC22" i="2"/>
  <c r="QB22" i="2" s="1"/>
  <c r="QC21" i="2"/>
  <c r="QB21" i="2" s="1"/>
  <c r="QC20" i="2"/>
  <c r="QB20" i="2" s="1"/>
  <c r="QC19" i="2"/>
  <c r="QB19" i="2" s="1"/>
  <c r="QC18" i="2"/>
  <c r="QB18" i="2" s="1"/>
  <c r="QC17" i="2"/>
  <c r="QB17" i="2" s="1"/>
  <c r="QC16" i="2"/>
  <c r="QB16" i="2" s="1"/>
  <c r="QC15" i="2"/>
  <c r="QB15" i="2" s="1"/>
  <c r="QC14" i="2"/>
  <c r="QB14" i="2" s="1"/>
  <c r="QC13" i="2"/>
  <c r="QB13" i="2" s="1"/>
  <c r="QC12" i="2"/>
  <c r="QB12" i="2" s="1"/>
  <c r="QC11" i="2"/>
  <c r="QB11" i="2" s="1"/>
  <c r="QC10" i="2"/>
  <c r="QB10" i="2" s="1"/>
  <c r="QC9" i="2"/>
  <c r="QC8" i="2"/>
  <c r="QB8" i="2" s="1"/>
  <c r="QC7" i="2"/>
  <c r="QB7" i="2" s="1"/>
  <c r="QC6" i="2"/>
  <c r="QB6" i="2" s="1"/>
  <c r="QC5" i="2"/>
  <c r="QB5" i="2" s="1"/>
  <c r="PZ62" i="2"/>
  <c r="PY62" i="2" s="1"/>
  <c r="PZ61" i="2"/>
  <c r="PY61" i="2" s="1"/>
  <c r="PZ60" i="2"/>
  <c r="PY60" i="2" s="1"/>
  <c r="PZ59" i="2"/>
  <c r="PY59" i="2" s="1"/>
  <c r="PZ58" i="2"/>
  <c r="PY58" i="2" s="1"/>
  <c r="PZ57" i="2"/>
  <c r="PY57" i="2" s="1"/>
  <c r="PZ56" i="2"/>
  <c r="PY56" i="2" s="1"/>
  <c r="PZ55" i="2"/>
  <c r="PY55" i="2" s="1"/>
  <c r="PZ54" i="2"/>
  <c r="PY54" i="2" s="1"/>
  <c r="PZ53" i="2"/>
  <c r="PY53" i="2" s="1"/>
  <c r="PZ52" i="2"/>
  <c r="PY52" i="2" s="1"/>
  <c r="PZ51" i="2"/>
  <c r="PY51" i="2" s="1"/>
  <c r="PZ50" i="2"/>
  <c r="PY50" i="2" s="1"/>
  <c r="PZ49" i="2"/>
  <c r="PY49" i="2" s="1"/>
  <c r="PZ48" i="2"/>
  <c r="PY48" i="2" s="1"/>
  <c r="PZ47" i="2"/>
  <c r="PY47" i="2" s="1"/>
  <c r="PZ46" i="2"/>
  <c r="PY46" i="2" s="1"/>
  <c r="PZ45" i="2"/>
  <c r="PY45" i="2" s="1"/>
  <c r="PZ44" i="2"/>
  <c r="PY44" i="2" s="1"/>
  <c r="PZ43" i="2"/>
  <c r="PY43" i="2" s="1"/>
  <c r="PZ42" i="2"/>
  <c r="PY42" i="2" s="1"/>
  <c r="PZ41" i="2"/>
  <c r="PY41" i="2" s="1"/>
  <c r="PZ40" i="2"/>
  <c r="PY40" i="2" s="1"/>
  <c r="PZ39" i="2"/>
  <c r="PY39" i="2" s="1"/>
  <c r="PZ38" i="2"/>
  <c r="PY38" i="2" s="1"/>
  <c r="PZ37" i="2"/>
  <c r="PY37" i="2" s="1"/>
  <c r="PZ36" i="2"/>
  <c r="PY36" i="2" s="1"/>
  <c r="PZ35" i="2"/>
  <c r="PY35" i="2" s="1"/>
  <c r="PZ34" i="2"/>
  <c r="PY34" i="2" s="1"/>
  <c r="PZ33" i="2"/>
  <c r="PY33" i="2" s="1"/>
  <c r="PZ32" i="2"/>
  <c r="PY32" i="2" s="1"/>
  <c r="PZ31" i="2"/>
  <c r="PY31" i="2" s="1"/>
  <c r="PZ30" i="2"/>
  <c r="PY30" i="2" s="1"/>
  <c r="PZ29" i="2"/>
  <c r="PY29" i="2" s="1"/>
  <c r="PZ28" i="2"/>
  <c r="PY28" i="2" s="1"/>
  <c r="PZ27" i="2"/>
  <c r="PY27" i="2" s="1"/>
  <c r="PZ26" i="2"/>
  <c r="PY26" i="2" s="1"/>
  <c r="PZ25" i="2"/>
  <c r="PY25" i="2" s="1"/>
  <c r="PZ24" i="2"/>
  <c r="PY24" i="2" s="1"/>
  <c r="PZ23" i="2"/>
  <c r="PY23" i="2" s="1"/>
  <c r="PZ22" i="2"/>
  <c r="PY22" i="2" s="1"/>
  <c r="PZ21" i="2"/>
  <c r="PY21" i="2" s="1"/>
  <c r="PZ20" i="2"/>
  <c r="PY20" i="2" s="1"/>
  <c r="PZ19" i="2"/>
  <c r="PY19" i="2" s="1"/>
  <c r="PZ18" i="2"/>
  <c r="PY18" i="2" s="1"/>
  <c r="PZ17" i="2"/>
  <c r="PY17" i="2" s="1"/>
  <c r="PZ16" i="2"/>
  <c r="PY16" i="2" s="1"/>
  <c r="PZ15" i="2"/>
  <c r="PY15" i="2" s="1"/>
  <c r="PZ14" i="2"/>
  <c r="PY14" i="2" s="1"/>
  <c r="PZ13" i="2"/>
  <c r="PY13" i="2" s="1"/>
  <c r="PZ12" i="2"/>
  <c r="PY12" i="2" s="1"/>
  <c r="PZ11" i="2"/>
  <c r="PY11" i="2" s="1"/>
  <c r="PZ10" i="2"/>
  <c r="PY10" i="2" s="1"/>
  <c r="PZ9" i="2"/>
  <c r="PZ8" i="2"/>
  <c r="PY8" i="2" s="1"/>
  <c r="PZ7" i="2"/>
  <c r="PY7" i="2" s="1"/>
  <c r="PZ6" i="2"/>
  <c r="PY6" i="2" s="1"/>
  <c r="PZ5" i="2"/>
  <c r="PY5" i="2" s="1"/>
  <c r="PW62" i="2"/>
  <c r="PV62" i="2" s="1"/>
  <c r="PW61" i="2"/>
  <c r="PV61" i="2" s="1"/>
  <c r="PW60" i="2"/>
  <c r="PV60" i="2" s="1"/>
  <c r="PW59" i="2"/>
  <c r="PV59" i="2" s="1"/>
  <c r="PW58" i="2"/>
  <c r="PV58" i="2" s="1"/>
  <c r="PW57" i="2"/>
  <c r="PV57" i="2" s="1"/>
  <c r="PW56" i="2"/>
  <c r="PV56" i="2" s="1"/>
  <c r="PW55" i="2"/>
  <c r="PV55" i="2" s="1"/>
  <c r="PW54" i="2"/>
  <c r="PV54" i="2" s="1"/>
  <c r="PW53" i="2"/>
  <c r="PV53" i="2" s="1"/>
  <c r="PW52" i="2"/>
  <c r="PV52" i="2" s="1"/>
  <c r="PW51" i="2"/>
  <c r="PV51" i="2" s="1"/>
  <c r="PW50" i="2"/>
  <c r="PV50" i="2" s="1"/>
  <c r="PW49" i="2"/>
  <c r="PV49" i="2" s="1"/>
  <c r="PW48" i="2"/>
  <c r="PV48" i="2" s="1"/>
  <c r="PW47" i="2"/>
  <c r="PV47" i="2" s="1"/>
  <c r="PW46" i="2"/>
  <c r="PV46" i="2" s="1"/>
  <c r="PW45" i="2"/>
  <c r="PV45" i="2" s="1"/>
  <c r="PW44" i="2"/>
  <c r="PV44" i="2" s="1"/>
  <c r="PW43" i="2"/>
  <c r="PV43" i="2" s="1"/>
  <c r="PW42" i="2"/>
  <c r="PV42" i="2" s="1"/>
  <c r="PW41" i="2"/>
  <c r="PV41" i="2" s="1"/>
  <c r="PW40" i="2"/>
  <c r="PV40" i="2" s="1"/>
  <c r="PW39" i="2"/>
  <c r="PV39" i="2" s="1"/>
  <c r="PW38" i="2"/>
  <c r="PV38" i="2" s="1"/>
  <c r="PW37" i="2"/>
  <c r="PV37" i="2" s="1"/>
  <c r="PW36" i="2"/>
  <c r="PV36" i="2" s="1"/>
  <c r="PW35" i="2"/>
  <c r="PV35" i="2" s="1"/>
  <c r="PW34" i="2"/>
  <c r="PV34" i="2" s="1"/>
  <c r="PW33" i="2"/>
  <c r="PV33" i="2" s="1"/>
  <c r="PW32" i="2"/>
  <c r="PV32" i="2" s="1"/>
  <c r="PW31" i="2"/>
  <c r="PV31" i="2" s="1"/>
  <c r="PW30" i="2"/>
  <c r="PV30" i="2" s="1"/>
  <c r="PW29" i="2"/>
  <c r="PV29" i="2" s="1"/>
  <c r="PW28" i="2"/>
  <c r="PV28" i="2" s="1"/>
  <c r="PW27" i="2"/>
  <c r="PV27" i="2" s="1"/>
  <c r="PW26" i="2"/>
  <c r="PV26" i="2" s="1"/>
  <c r="PW25" i="2"/>
  <c r="PV25" i="2" s="1"/>
  <c r="PW24" i="2"/>
  <c r="PV24" i="2" s="1"/>
  <c r="PW23" i="2"/>
  <c r="PV23" i="2" s="1"/>
  <c r="PW22" i="2"/>
  <c r="PV22" i="2" s="1"/>
  <c r="PW21" i="2"/>
  <c r="PV21" i="2" s="1"/>
  <c r="PW20" i="2"/>
  <c r="PV20" i="2" s="1"/>
  <c r="PW19" i="2"/>
  <c r="PV19" i="2" s="1"/>
  <c r="PW18" i="2"/>
  <c r="PV18" i="2" s="1"/>
  <c r="PW17" i="2"/>
  <c r="PV17" i="2" s="1"/>
  <c r="PW16" i="2"/>
  <c r="PV16" i="2" s="1"/>
  <c r="PW15" i="2"/>
  <c r="PV15" i="2" s="1"/>
  <c r="PW14" i="2"/>
  <c r="PV14" i="2" s="1"/>
  <c r="PW13" i="2"/>
  <c r="PV13" i="2" s="1"/>
  <c r="PW12" i="2"/>
  <c r="PV12" i="2" s="1"/>
  <c r="PW11" i="2"/>
  <c r="PV11" i="2" s="1"/>
  <c r="PW10" i="2"/>
  <c r="PV10" i="2" s="1"/>
  <c r="PW9" i="2"/>
  <c r="PW8" i="2"/>
  <c r="PV8" i="2" s="1"/>
  <c r="PW7" i="2"/>
  <c r="PV7" i="2" s="1"/>
  <c r="PW6" i="2"/>
  <c r="PV6" i="2" s="1"/>
  <c r="PW5" i="2"/>
  <c r="PV5" i="2" s="1"/>
  <c r="PT62" i="2"/>
  <c r="PS62" i="2" s="1"/>
  <c r="PT61" i="2"/>
  <c r="PS61" i="2" s="1"/>
  <c r="PT60" i="2"/>
  <c r="PS60" i="2" s="1"/>
  <c r="PT59" i="2"/>
  <c r="PS59" i="2" s="1"/>
  <c r="PT58" i="2"/>
  <c r="PS58" i="2" s="1"/>
  <c r="PT57" i="2"/>
  <c r="PS57" i="2" s="1"/>
  <c r="PT56" i="2"/>
  <c r="PS56" i="2" s="1"/>
  <c r="PT55" i="2"/>
  <c r="PS55" i="2" s="1"/>
  <c r="PT54" i="2"/>
  <c r="PS54" i="2" s="1"/>
  <c r="PT53" i="2"/>
  <c r="PS53" i="2" s="1"/>
  <c r="PT52" i="2"/>
  <c r="PS52" i="2" s="1"/>
  <c r="PT51" i="2"/>
  <c r="PS51" i="2" s="1"/>
  <c r="PT50" i="2"/>
  <c r="PS50" i="2" s="1"/>
  <c r="PT49" i="2"/>
  <c r="PS49" i="2" s="1"/>
  <c r="PT48" i="2"/>
  <c r="PS48" i="2" s="1"/>
  <c r="PT47" i="2"/>
  <c r="PS47" i="2" s="1"/>
  <c r="PT46" i="2"/>
  <c r="PS46" i="2" s="1"/>
  <c r="PT45" i="2"/>
  <c r="PS45" i="2" s="1"/>
  <c r="PT44" i="2"/>
  <c r="PS44" i="2" s="1"/>
  <c r="PT43" i="2"/>
  <c r="PS43" i="2" s="1"/>
  <c r="PT42" i="2"/>
  <c r="PS42" i="2" s="1"/>
  <c r="PT41" i="2"/>
  <c r="PS41" i="2" s="1"/>
  <c r="PT40" i="2"/>
  <c r="PS40" i="2" s="1"/>
  <c r="PT39" i="2"/>
  <c r="PS39" i="2" s="1"/>
  <c r="PT38" i="2"/>
  <c r="PS38" i="2" s="1"/>
  <c r="PT37" i="2"/>
  <c r="PS37" i="2" s="1"/>
  <c r="PT36" i="2"/>
  <c r="PS36" i="2" s="1"/>
  <c r="PT35" i="2"/>
  <c r="PS35" i="2" s="1"/>
  <c r="PT34" i="2"/>
  <c r="PS34" i="2" s="1"/>
  <c r="PT33" i="2"/>
  <c r="PS33" i="2" s="1"/>
  <c r="PT32" i="2"/>
  <c r="PS32" i="2" s="1"/>
  <c r="PT31" i="2"/>
  <c r="PS31" i="2" s="1"/>
  <c r="PT30" i="2"/>
  <c r="PS30" i="2" s="1"/>
  <c r="PT29" i="2"/>
  <c r="PS29" i="2" s="1"/>
  <c r="PT28" i="2"/>
  <c r="PS28" i="2" s="1"/>
  <c r="PT27" i="2"/>
  <c r="PS27" i="2" s="1"/>
  <c r="PT26" i="2"/>
  <c r="PS26" i="2" s="1"/>
  <c r="PT25" i="2"/>
  <c r="PS25" i="2" s="1"/>
  <c r="PT24" i="2"/>
  <c r="PS24" i="2" s="1"/>
  <c r="PT23" i="2"/>
  <c r="PS23" i="2" s="1"/>
  <c r="PT22" i="2"/>
  <c r="PS22" i="2" s="1"/>
  <c r="PT21" i="2"/>
  <c r="PS21" i="2" s="1"/>
  <c r="PT20" i="2"/>
  <c r="PS20" i="2" s="1"/>
  <c r="PT19" i="2"/>
  <c r="PS19" i="2" s="1"/>
  <c r="PT18" i="2"/>
  <c r="PS18" i="2" s="1"/>
  <c r="PT17" i="2"/>
  <c r="PS17" i="2" s="1"/>
  <c r="PT16" i="2"/>
  <c r="PS16" i="2" s="1"/>
  <c r="PT15" i="2"/>
  <c r="PS15" i="2" s="1"/>
  <c r="PT14" i="2"/>
  <c r="PS14" i="2" s="1"/>
  <c r="PT13" i="2"/>
  <c r="PS13" i="2" s="1"/>
  <c r="PT12" i="2"/>
  <c r="PS12" i="2" s="1"/>
  <c r="PT11" i="2"/>
  <c r="PS11" i="2" s="1"/>
  <c r="PT10" i="2"/>
  <c r="PS10" i="2" s="1"/>
  <c r="PT9" i="2"/>
  <c r="PT8" i="2"/>
  <c r="PS8" i="2" s="1"/>
  <c r="PT7" i="2"/>
  <c r="PS7" i="2" s="1"/>
  <c r="PT6" i="2"/>
  <c r="PS6" i="2" s="1"/>
  <c r="PT5" i="2"/>
  <c r="PS5" i="2" s="1"/>
  <c r="PQ62" i="2"/>
  <c r="PP62" i="2" s="1"/>
  <c r="PQ61" i="2"/>
  <c r="PP61" i="2" s="1"/>
  <c r="PQ60" i="2"/>
  <c r="PP60" i="2" s="1"/>
  <c r="PQ59" i="2"/>
  <c r="PP59" i="2" s="1"/>
  <c r="PQ58" i="2"/>
  <c r="PP58" i="2" s="1"/>
  <c r="PQ57" i="2"/>
  <c r="PP57" i="2" s="1"/>
  <c r="PQ56" i="2"/>
  <c r="PP56" i="2" s="1"/>
  <c r="PQ55" i="2"/>
  <c r="PP55" i="2" s="1"/>
  <c r="PQ54" i="2"/>
  <c r="PP54" i="2" s="1"/>
  <c r="PQ53" i="2"/>
  <c r="PP53" i="2" s="1"/>
  <c r="PQ52" i="2"/>
  <c r="PP52" i="2" s="1"/>
  <c r="PQ51" i="2"/>
  <c r="PP51" i="2" s="1"/>
  <c r="PQ50" i="2"/>
  <c r="PP50" i="2" s="1"/>
  <c r="PQ49" i="2"/>
  <c r="PP49" i="2" s="1"/>
  <c r="PQ48" i="2"/>
  <c r="PP48" i="2" s="1"/>
  <c r="PQ47" i="2"/>
  <c r="PP47" i="2" s="1"/>
  <c r="PQ46" i="2"/>
  <c r="PP46" i="2" s="1"/>
  <c r="PQ45" i="2"/>
  <c r="PP45" i="2" s="1"/>
  <c r="PQ44" i="2"/>
  <c r="PP44" i="2" s="1"/>
  <c r="PQ43" i="2"/>
  <c r="PP43" i="2" s="1"/>
  <c r="PQ42" i="2"/>
  <c r="PP42" i="2" s="1"/>
  <c r="PQ41" i="2"/>
  <c r="PP41" i="2" s="1"/>
  <c r="PQ40" i="2"/>
  <c r="PP40" i="2" s="1"/>
  <c r="PQ39" i="2"/>
  <c r="PP39" i="2" s="1"/>
  <c r="PQ38" i="2"/>
  <c r="PP38" i="2" s="1"/>
  <c r="PQ37" i="2"/>
  <c r="PP37" i="2" s="1"/>
  <c r="PQ36" i="2"/>
  <c r="PP36" i="2" s="1"/>
  <c r="PQ35" i="2"/>
  <c r="PP35" i="2" s="1"/>
  <c r="PQ34" i="2"/>
  <c r="PP34" i="2" s="1"/>
  <c r="PQ33" i="2"/>
  <c r="PP33" i="2" s="1"/>
  <c r="PQ32" i="2"/>
  <c r="PP32" i="2" s="1"/>
  <c r="PQ31" i="2"/>
  <c r="PP31" i="2" s="1"/>
  <c r="PQ30" i="2"/>
  <c r="PP30" i="2" s="1"/>
  <c r="PQ29" i="2"/>
  <c r="PP29" i="2" s="1"/>
  <c r="PQ28" i="2"/>
  <c r="PP28" i="2" s="1"/>
  <c r="PQ27" i="2"/>
  <c r="PP27" i="2" s="1"/>
  <c r="PQ26" i="2"/>
  <c r="PP26" i="2" s="1"/>
  <c r="PQ25" i="2"/>
  <c r="PP25" i="2" s="1"/>
  <c r="PQ24" i="2"/>
  <c r="PP24" i="2" s="1"/>
  <c r="PQ23" i="2"/>
  <c r="PP23" i="2" s="1"/>
  <c r="PQ22" i="2"/>
  <c r="PP22" i="2" s="1"/>
  <c r="PQ21" i="2"/>
  <c r="PP21" i="2" s="1"/>
  <c r="PQ20" i="2"/>
  <c r="PP20" i="2" s="1"/>
  <c r="PQ19" i="2"/>
  <c r="PP19" i="2" s="1"/>
  <c r="PQ18" i="2"/>
  <c r="PP18" i="2" s="1"/>
  <c r="PQ17" i="2"/>
  <c r="PP17" i="2" s="1"/>
  <c r="PQ16" i="2"/>
  <c r="PP16" i="2" s="1"/>
  <c r="PQ15" i="2"/>
  <c r="PP15" i="2" s="1"/>
  <c r="PQ14" i="2"/>
  <c r="PP14" i="2" s="1"/>
  <c r="PQ13" i="2"/>
  <c r="PP13" i="2" s="1"/>
  <c r="PQ12" i="2"/>
  <c r="PP12" i="2" s="1"/>
  <c r="PQ11" i="2"/>
  <c r="PP11" i="2" s="1"/>
  <c r="PQ10" i="2"/>
  <c r="PP10" i="2" s="1"/>
  <c r="PQ9" i="2"/>
  <c r="PQ8" i="2"/>
  <c r="PP8" i="2" s="1"/>
  <c r="PQ7" i="2"/>
  <c r="PP7" i="2" s="1"/>
  <c r="PQ6" i="2"/>
  <c r="PP6" i="2" s="1"/>
  <c r="PQ5" i="2"/>
  <c r="PP5" i="2" s="1"/>
  <c r="PN62" i="2"/>
  <c r="PM62" i="2" s="1"/>
  <c r="PN61" i="2"/>
  <c r="PM61" i="2" s="1"/>
  <c r="PN60" i="2"/>
  <c r="PM60" i="2" s="1"/>
  <c r="PN59" i="2"/>
  <c r="PM59" i="2" s="1"/>
  <c r="PN58" i="2"/>
  <c r="PM58" i="2" s="1"/>
  <c r="PN57" i="2"/>
  <c r="PM57" i="2" s="1"/>
  <c r="PN56" i="2"/>
  <c r="PM56" i="2" s="1"/>
  <c r="PN55" i="2"/>
  <c r="PM55" i="2" s="1"/>
  <c r="PN54" i="2"/>
  <c r="PM54" i="2" s="1"/>
  <c r="PN53" i="2"/>
  <c r="PM53" i="2" s="1"/>
  <c r="PN52" i="2"/>
  <c r="PM52" i="2" s="1"/>
  <c r="PN51" i="2"/>
  <c r="PM51" i="2" s="1"/>
  <c r="PN50" i="2"/>
  <c r="PM50" i="2" s="1"/>
  <c r="PN49" i="2"/>
  <c r="PM49" i="2" s="1"/>
  <c r="PN48" i="2"/>
  <c r="PM48" i="2" s="1"/>
  <c r="PN47" i="2"/>
  <c r="PM47" i="2" s="1"/>
  <c r="PN46" i="2"/>
  <c r="PM46" i="2" s="1"/>
  <c r="PN45" i="2"/>
  <c r="PM45" i="2" s="1"/>
  <c r="PN44" i="2"/>
  <c r="PM44" i="2" s="1"/>
  <c r="PN43" i="2"/>
  <c r="PM43" i="2" s="1"/>
  <c r="PN42" i="2"/>
  <c r="PM42" i="2" s="1"/>
  <c r="PN41" i="2"/>
  <c r="PM41" i="2" s="1"/>
  <c r="PN40" i="2"/>
  <c r="PM40" i="2" s="1"/>
  <c r="PN39" i="2"/>
  <c r="PM39" i="2" s="1"/>
  <c r="PN38" i="2"/>
  <c r="PM38" i="2" s="1"/>
  <c r="PN37" i="2"/>
  <c r="PM37" i="2" s="1"/>
  <c r="PN36" i="2"/>
  <c r="PM36" i="2" s="1"/>
  <c r="PN35" i="2"/>
  <c r="PM35" i="2" s="1"/>
  <c r="PN34" i="2"/>
  <c r="PM34" i="2" s="1"/>
  <c r="PN33" i="2"/>
  <c r="PM33" i="2" s="1"/>
  <c r="PN32" i="2"/>
  <c r="PM32" i="2" s="1"/>
  <c r="PN31" i="2"/>
  <c r="PM31" i="2" s="1"/>
  <c r="PN30" i="2"/>
  <c r="PM30" i="2" s="1"/>
  <c r="PN29" i="2"/>
  <c r="PM29" i="2" s="1"/>
  <c r="PN28" i="2"/>
  <c r="PM28" i="2" s="1"/>
  <c r="PN27" i="2"/>
  <c r="PM27" i="2" s="1"/>
  <c r="PN26" i="2"/>
  <c r="PM26" i="2" s="1"/>
  <c r="PN25" i="2"/>
  <c r="PM25" i="2" s="1"/>
  <c r="PN24" i="2"/>
  <c r="PM24" i="2" s="1"/>
  <c r="PN23" i="2"/>
  <c r="PM23" i="2" s="1"/>
  <c r="PN22" i="2"/>
  <c r="PM22" i="2" s="1"/>
  <c r="PN21" i="2"/>
  <c r="PM21" i="2" s="1"/>
  <c r="PN20" i="2"/>
  <c r="PM20" i="2" s="1"/>
  <c r="PN19" i="2"/>
  <c r="PM19" i="2" s="1"/>
  <c r="PN18" i="2"/>
  <c r="PM18" i="2" s="1"/>
  <c r="PN17" i="2"/>
  <c r="PM17" i="2" s="1"/>
  <c r="PN16" i="2"/>
  <c r="PM16" i="2" s="1"/>
  <c r="PN15" i="2"/>
  <c r="PM15" i="2" s="1"/>
  <c r="PN14" i="2"/>
  <c r="PM14" i="2" s="1"/>
  <c r="PN13" i="2"/>
  <c r="PM13" i="2" s="1"/>
  <c r="PN12" i="2"/>
  <c r="PM12" i="2" s="1"/>
  <c r="PN11" i="2"/>
  <c r="PM11" i="2" s="1"/>
  <c r="PN10" i="2"/>
  <c r="PM10" i="2" s="1"/>
  <c r="PN9" i="2"/>
  <c r="PN8" i="2"/>
  <c r="PM8" i="2" s="1"/>
  <c r="PN7" i="2"/>
  <c r="PM7" i="2" s="1"/>
  <c r="PN6" i="2"/>
  <c r="PM6" i="2" s="1"/>
  <c r="PN5" i="2"/>
  <c r="PM5" i="2" s="1"/>
  <c r="PK62" i="2"/>
  <c r="PJ62" i="2" s="1"/>
  <c r="PK61" i="2"/>
  <c r="PJ61" i="2" s="1"/>
  <c r="PK60" i="2"/>
  <c r="PJ60" i="2" s="1"/>
  <c r="PK59" i="2"/>
  <c r="PJ59" i="2" s="1"/>
  <c r="PK58" i="2"/>
  <c r="PJ58" i="2" s="1"/>
  <c r="PK57" i="2"/>
  <c r="PJ57" i="2" s="1"/>
  <c r="PK56" i="2"/>
  <c r="PJ56" i="2" s="1"/>
  <c r="PK55" i="2"/>
  <c r="PJ55" i="2" s="1"/>
  <c r="PK54" i="2"/>
  <c r="PJ54" i="2" s="1"/>
  <c r="PK53" i="2"/>
  <c r="PJ53" i="2" s="1"/>
  <c r="PK52" i="2"/>
  <c r="PJ52" i="2" s="1"/>
  <c r="PK51" i="2"/>
  <c r="PJ51" i="2" s="1"/>
  <c r="PK50" i="2"/>
  <c r="PJ50" i="2" s="1"/>
  <c r="PK49" i="2"/>
  <c r="PJ49" i="2" s="1"/>
  <c r="PK48" i="2"/>
  <c r="PJ48" i="2" s="1"/>
  <c r="PK47" i="2"/>
  <c r="PJ47" i="2" s="1"/>
  <c r="PK46" i="2"/>
  <c r="PJ46" i="2" s="1"/>
  <c r="PK45" i="2"/>
  <c r="PJ45" i="2" s="1"/>
  <c r="PK44" i="2"/>
  <c r="PJ44" i="2" s="1"/>
  <c r="PK43" i="2"/>
  <c r="PJ43" i="2" s="1"/>
  <c r="PK42" i="2"/>
  <c r="PJ42" i="2" s="1"/>
  <c r="PK41" i="2"/>
  <c r="PJ41" i="2" s="1"/>
  <c r="PK40" i="2"/>
  <c r="PJ40" i="2" s="1"/>
  <c r="PK39" i="2"/>
  <c r="PJ39" i="2" s="1"/>
  <c r="PK38" i="2"/>
  <c r="PJ38" i="2" s="1"/>
  <c r="PK37" i="2"/>
  <c r="PJ37" i="2" s="1"/>
  <c r="PK36" i="2"/>
  <c r="PJ36" i="2" s="1"/>
  <c r="PK35" i="2"/>
  <c r="PJ35" i="2" s="1"/>
  <c r="PK34" i="2"/>
  <c r="PJ34" i="2" s="1"/>
  <c r="PK33" i="2"/>
  <c r="PJ33" i="2" s="1"/>
  <c r="PK32" i="2"/>
  <c r="PJ32" i="2" s="1"/>
  <c r="PK31" i="2"/>
  <c r="PJ31" i="2" s="1"/>
  <c r="PK30" i="2"/>
  <c r="PJ30" i="2" s="1"/>
  <c r="PK29" i="2"/>
  <c r="PJ29" i="2" s="1"/>
  <c r="PK28" i="2"/>
  <c r="PJ28" i="2" s="1"/>
  <c r="PK27" i="2"/>
  <c r="PJ27" i="2" s="1"/>
  <c r="PK26" i="2"/>
  <c r="PJ26" i="2" s="1"/>
  <c r="PK25" i="2"/>
  <c r="PJ25" i="2" s="1"/>
  <c r="PK24" i="2"/>
  <c r="PJ24" i="2" s="1"/>
  <c r="PK23" i="2"/>
  <c r="PJ23" i="2" s="1"/>
  <c r="PK22" i="2"/>
  <c r="PJ22" i="2" s="1"/>
  <c r="PK21" i="2"/>
  <c r="PJ21" i="2" s="1"/>
  <c r="PK20" i="2"/>
  <c r="PJ20" i="2" s="1"/>
  <c r="PK19" i="2"/>
  <c r="PJ19" i="2" s="1"/>
  <c r="PK18" i="2"/>
  <c r="PJ18" i="2" s="1"/>
  <c r="PK17" i="2"/>
  <c r="PJ17" i="2" s="1"/>
  <c r="PK16" i="2"/>
  <c r="PJ16" i="2" s="1"/>
  <c r="PK15" i="2"/>
  <c r="PJ15" i="2" s="1"/>
  <c r="PK14" i="2"/>
  <c r="PJ14" i="2" s="1"/>
  <c r="PK13" i="2"/>
  <c r="PJ13" i="2" s="1"/>
  <c r="PK12" i="2"/>
  <c r="PJ12" i="2" s="1"/>
  <c r="PK11" i="2"/>
  <c r="PJ11" i="2" s="1"/>
  <c r="PK10" i="2"/>
  <c r="PJ10" i="2" s="1"/>
  <c r="PK9" i="2"/>
  <c r="PK8" i="2"/>
  <c r="PJ8" i="2" s="1"/>
  <c r="PK7" i="2"/>
  <c r="PJ7" i="2" s="1"/>
  <c r="PK6" i="2"/>
  <c r="PJ6" i="2" s="1"/>
  <c r="PK5" i="2"/>
  <c r="PJ5" i="2" s="1"/>
  <c r="PH62" i="2"/>
  <c r="PG62" i="2" s="1"/>
  <c r="PH61" i="2"/>
  <c r="PG61" i="2" s="1"/>
  <c r="PH60" i="2"/>
  <c r="PG60" i="2" s="1"/>
  <c r="PH59" i="2"/>
  <c r="PG59" i="2" s="1"/>
  <c r="PH58" i="2"/>
  <c r="PG58" i="2" s="1"/>
  <c r="PH57" i="2"/>
  <c r="PG57" i="2" s="1"/>
  <c r="PH56" i="2"/>
  <c r="PG56" i="2" s="1"/>
  <c r="PH55" i="2"/>
  <c r="PG55" i="2" s="1"/>
  <c r="PH54" i="2"/>
  <c r="PG54" i="2" s="1"/>
  <c r="PH53" i="2"/>
  <c r="PG53" i="2" s="1"/>
  <c r="PH52" i="2"/>
  <c r="PG52" i="2" s="1"/>
  <c r="PH51" i="2"/>
  <c r="PG51" i="2" s="1"/>
  <c r="PH50" i="2"/>
  <c r="PG50" i="2" s="1"/>
  <c r="PH49" i="2"/>
  <c r="PG49" i="2" s="1"/>
  <c r="PH48" i="2"/>
  <c r="PG48" i="2" s="1"/>
  <c r="PH47" i="2"/>
  <c r="PG47" i="2" s="1"/>
  <c r="PH46" i="2"/>
  <c r="PG46" i="2" s="1"/>
  <c r="PH45" i="2"/>
  <c r="PG45" i="2" s="1"/>
  <c r="PH44" i="2"/>
  <c r="PG44" i="2" s="1"/>
  <c r="PH43" i="2"/>
  <c r="PG43" i="2" s="1"/>
  <c r="PH42" i="2"/>
  <c r="PG42" i="2" s="1"/>
  <c r="PH41" i="2"/>
  <c r="PG41" i="2" s="1"/>
  <c r="PH40" i="2"/>
  <c r="PG40" i="2" s="1"/>
  <c r="PH39" i="2"/>
  <c r="PG39" i="2" s="1"/>
  <c r="PH38" i="2"/>
  <c r="PG38" i="2" s="1"/>
  <c r="PH37" i="2"/>
  <c r="PG37" i="2" s="1"/>
  <c r="PH36" i="2"/>
  <c r="PG36" i="2" s="1"/>
  <c r="PH35" i="2"/>
  <c r="PG35" i="2" s="1"/>
  <c r="PH34" i="2"/>
  <c r="PG34" i="2" s="1"/>
  <c r="PH33" i="2"/>
  <c r="PG33" i="2" s="1"/>
  <c r="PH32" i="2"/>
  <c r="PG32" i="2" s="1"/>
  <c r="PH31" i="2"/>
  <c r="PG31" i="2" s="1"/>
  <c r="PH30" i="2"/>
  <c r="PG30" i="2" s="1"/>
  <c r="PH29" i="2"/>
  <c r="PG29" i="2" s="1"/>
  <c r="PH28" i="2"/>
  <c r="PG28" i="2" s="1"/>
  <c r="PH27" i="2"/>
  <c r="PG27" i="2" s="1"/>
  <c r="PH26" i="2"/>
  <c r="PG26" i="2" s="1"/>
  <c r="PH25" i="2"/>
  <c r="PG25" i="2" s="1"/>
  <c r="PH24" i="2"/>
  <c r="PG24" i="2" s="1"/>
  <c r="PH23" i="2"/>
  <c r="PG23" i="2" s="1"/>
  <c r="PH22" i="2"/>
  <c r="PG22" i="2" s="1"/>
  <c r="PH21" i="2"/>
  <c r="PG21" i="2" s="1"/>
  <c r="PH20" i="2"/>
  <c r="PG20" i="2" s="1"/>
  <c r="PH19" i="2"/>
  <c r="PG19" i="2" s="1"/>
  <c r="PH18" i="2"/>
  <c r="PG18" i="2" s="1"/>
  <c r="PH17" i="2"/>
  <c r="PG17" i="2" s="1"/>
  <c r="PH16" i="2"/>
  <c r="PG16" i="2" s="1"/>
  <c r="PH15" i="2"/>
  <c r="PG15" i="2" s="1"/>
  <c r="PH14" i="2"/>
  <c r="PG14" i="2" s="1"/>
  <c r="PH13" i="2"/>
  <c r="PG13" i="2" s="1"/>
  <c r="PH12" i="2"/>
  <c r="PG12" i="2" s="1"/>
  <c r="PH11" i="2"/>
  <c r="PG11" i="2" s="1"/>
  <c r="PH10" i="2"/>
  <c r="PG10" i="2" s="1"/>
  <c r="PH9" i="2"/>
  <c r="PH8" i="2"/>
  <c r="PG8" i="2" s="1"/>
  <c r="PH7" i="2"/>
  <c r="PG7" i="2" s="1"/>
  <c r="PH6" i="2"/>
  <c r="PG6" i="2" s="1"/>
  <c r="PH5" i="2"/>
  <c r="PG5" i="2" s="1"/>
  <c r="PE62" i="2"/>
  <c r="PD62" i="2" s="1"/>
  <c r="PE61" i="2"/>
  <c r="PD61" i="2" s="1"/>
  <c r="PE60" i="2"/>
  <c r="PD60" i="2" s="1"/>
  <c r="PE59" i="2"/>
  <c r="PD59" i="2" s="1"/>
  <c r="PE58" i="2"/>
  <c r="PD58" i="2" s="1"/>
  <c r="PE57" i="2"/>
  <c r="PD57" i="2" s="1"/>
  <c r="PE56" i="2"/>
  <c r="PD56" i="2" s="1"/>
  <c r="PE55" i="2"/>
  <c r="PD55" i="2" s="1"/>
  <c r="PE54" i="2"/>
  <c r="PD54" i="2" s="1"/>
  <c r="PE53" i="2"/>
  <c r="PD53" i="2" s="1"/>
  <c r="PE52" i="2"/>
  <c r="PD52" i="2" s="1"/>
  <c r="PE51" i="2"/>
  <c r="PD51" i="2" s="1"/>
  <c r="PE50" i="2"/>
  <c r="PD50" i="2" s="1"/>
  <c r="PE49" i="2"/>
  <c r="PD49" i="2" s="1"/>
  <c r="PE48" i="2"/>
  <c r="PD48" i="2" s="1"/>
  <c r="PE47" i="2"/>
  <c r="PD47" i="2" s="1"/>
  <c r="PE46" i="2"/>
  <c r="PD46" i="2" s="1"/>
  <c r="PE45" i="2"/>
  <c r="PD45" i="2" s="1"/>
  <c r="PE44" i="2"/>
  <c r="PD44" i="2" s="1"/>
  <c r="PE43" i="2"/>
  <c r="PD43" i="2" s="1"/>
  <c r="PE42" i="2"/>
  <c r="PD42" i="2" s="1"/>
  <c r="PE41" i="2"/>
  <c r="PD41" i="2" s="1"/>
  <c r="PE40" i="2"/>
  <c r="PD40" i="2" s="1"/>
  <c r="PE39" i="2"/>
  <c r="PD39" i="2" s="1"/>
  <c r="PE38" i="2"/>
  <c r="PD38" i="2" s="1"/>
  <c r="PE37" i="2"/>
  <c r="PD37" i="2" s="1"/>
  <c r="PE36" i="2"/>
  <c r="PD36" i="2" s="1"/>
  <c r="PE35" i="2"/>
  <c r="PD35" i="2" s="1"/>
  <c r="PE34" i="2"/>
  <c r="PD34" i="2" s="1"/>
  <c r="PE33" i="2"/>
  <c r="PD33" i="2" s="1"/>
  <c r="PE32" i="2"/>
  <c r="PD32" i="2" s="1"/>
  <c r="PE31" i="2"/>
  <c r="PD31" i="2" s="1"/>
  <c r="PE30" i="2"/>
  <c r="PD30" i="2" s="1"/>
  <c r="PE29" i="2"/>
  <c r="PD29" i="2" s="1"/>
  <c r="PE28" i="2"/>
  <c r="PD28" i="2" s="1"/>
  <c r="PE27" i="2"/>
  <c r="PD27" i="2" s="1"/>
  <c r="PE26" i="2"/>
  <c r="PD26" i="2" s="1"/>
  <c r="PE25" i="2"/>
  <c r="PD25" i="2" s="1"/>
  <c r="PE24" i="2"/>
  <c r="PD24" i="2" s="1"/>
  <c r="PE23" i="2"/>
  <c r="PD23" i="2" s="1"/>
  <c r="PE22" i="2"/>
  <c r="PD22" i="2" s="1"/>
  <c r="PE21" i="2"/>
  <c r="PD21" i="2" s="1"/>
  <c r="PE20" i="2"/>
  <c r="PD20" i="2" s="1"/>
  <c r="PE19" i="2"/>
  <c r="PD19" i="2" s="1"/>
  <c r="PE18" i="2"/>
  <c r="PD18" i="2" s="1"/>
  <c r="PE17" i="2"/>
  <c r="PD17" i="2" s="1"/>
  <c r="PE16" i="2"/>
  <c r="PD16" i="2" s="1"/>
  <c r="PE15" i="2"/>
  <c r="PD15" i="2" s="1"/>
  <c r="PE14" i="2"/>
  <c r="PD14" i="2" s="1"/>
  <c r="PE13" i="2"/>
  <c r="PD13" i="2" s="1"/>
  <c r="PE12" i="2"/>
  <c r="PD12" i="2" s="1"/>
  <c r="PE11" i="2"/>
  <c r="PD11" i="2" s="1"/>
  <c r="PE10" i="2"/>
  <c r="PD10" i="2" s="1"/>
  <c r="PE9" i="2"/>
  <c r="PE8" i="2"/>
  <c r="PD8" i="2" s="1"/>
  <c r="PE7" i="2"/>
  <c r="PD7" i="2" s="1"/>
  <c r="PE6" i="2"/>
  <c r="PD6" i="2" s="1"/>
  <c r="PE5" i="2"/>
  <c r="PD5" i="2" s="1"/>
  <c r="PB62" i="2"/>
  <c r="PA62" i="2" s="1"/>
  <c r="PB61" i="2"/>
  <c r="PA61" i="2" s="1"/>
  <c r="PB60" i="2"/>
  <c r="PA60" i="2" s="1"/>
  <c r="PB59" i="2"/>
  <c r="PA59" i="2" s="1"/>
  <c r="PB58" i="2"/>
  <c r="PA58" i="2" s="1"/>
  <c r="PB57" i="2"/>
  <c r="PA57" i="2" s="1"/>
  <c r="PB56" i="2"/>
  <c r="PA56" i="2" s="1"/>
  <c r="PB55" i="2"/>
  <c r="PA55" i="2" s="1"/>
  <c r="PB54" i="2"/>
  <c r="PA54" i="2" s="1"/>
  <c r="PB53" i="2"/>
  <c r="PA53" i="2" s="1"/>
  <c r="PB52" i="2"/>
  <c r="PA52" i="2" s="1"/>
  <c r="PB51" i="2"/>
  <c r="PA51" i="2" s="1"/>
  <c r="PB50" i="2"/>
  <c r="PA50" i="2" s="1"/>
  <c r="PB49" i="2"/>
  <c r="PA49" i="2" s="1"/>
  <c r="PB48" i="2"/>
  <c r="PA48" i="2" s="1"/>
  <c r="PB47" i="2"/>
  <c r="PA47" i="2" s="1"/>
  <c r="PB46" i="2"/>
  <c r="PA46" i="2" s="1"/>
  <c r="PB45" i="2"/>
  <c r="PA45" i="2" s="1"/>
  <c r="PB44" i="2"/>
  <c r="PA44" i="2" s="1"/>
  <c r="PB43" i="2"/>
  <c r="PA43" i="2" s="1"/>
  <c r="PB42" i="2"/>
  <c r="PA42" i="2" s="1"/>
  <c r="PB41" i="2"/>
  <c r="PA41" i="2" s="1"/>
  <c r="PB40" i="2"/>
  <c r="PA40" i="2" s="1"/>
  <c r="PB39" i="2"/>
  <c r="PA39" i="2" s="1"/>
  <c r="PB38" i="2"/>
  <c r="PA38" i="2" s="1"/>
  <c r="PB37" i="2"/>
  <c r="PA37" i="2" s="1"/>
  <c r="PB36" i="2"/>
  <c r="PA36" i="2" s="1"/>
  <c r="PB35" i="2"/>
  <c r="PA35" i="2" s="1"/>
  <c r="PB34" i="2"/>
  <c r="PA34" i="2" s="1"/>
  <c r="PB33" i="2"/>
  <c r="PA33" i="2" s="1"/>
  <c r="PB32" i="2"/>
  <c r="PA32" i="2" s="1"/>
  <c r="PB31" i="2"/>
  <c r="PA31" i="2" s="1"/>
  <c r="PB30" i="2"/>
  <c r="PA30" i="2" s="1"/>
  <c r="PB29" i="2"/>
  <c r="PA29" i="2" s="1"/>
  <c r="PB28" i="2"/>
  <c r="PA28" i="2" s="1"/>
  <c r="PB27" i="2"/>
  <c r="PA27" i="2" s="1"/>
  <c r="PB26" i="2"/>
  <c r="PA26" i="2" s="1"/>
  <c r="PB25" i="2"/>
  <c r="PA25" i="2" s="1"/>
  <c r="PB24" i="2"/>
  <c r="PA24" i="2" s="1"/>
  <c r="PB23" i="2"/>
  <c r="PA23" i="2" s="1"/>
  <c r="PB22" i="2"/>
  <c r="PA22" i="2" s="1"/>
  <c r="PB21" i="2"/>
  <c r="PA21" i="2" s="1"/>
  <c r="PB20" i="2"/>
  <c r="PA20" i="2" s="1"/>
  <c r="PB19" i="2"/>
  <c r="PA19" i="2" s="1"/>
  <c r="PB18" i="2"/>
  <c r="PA18" i="2" s="1"/>
  <c r="PB17" i="2"/>
  <c r="PA17" i="2" s="1"/>
  <c r="PB16" i="2"/>
  <c r="PA16" i="2" s="1"/>
  <c r="PB15" i="2"/>
  <c r="PA15" i="2" s="1"/>
  <c r="PB14" i="2"/>
  <c r="PA14" i="2" s="1"/>
  <c r="PB13" i="2"/>
  <c r="PA13" i="2" s="1"/>
  <c r="PB12" i="2"/>
  <c r="PA12" i="2" s="1"/>
  <c r="PB11" i="2"/>
  <c r="PA11" i="2" s="1"/>
  <c r="PB10" i="2"/>
  <c r="PA10" i="2" s="1"/>
  <c r="PB9" i="2"/>
  <c r="PB8" i="2"/>
  <c r="PA8" i="2" s="1"/>
  <c r="PB7" i="2"/>
  <c r="PA7" i="2" s="1"/>
  <c r="PB6" i="2"/>
  <c r="PA6" i="2" s="1"/>
  <c r="PB5" i="2"/>
  <c r="PA5" i="2" s="1"/>
  <c r="OY62" i="2"/>
  <c r="OX62" i="2" s="1"/>
  <c r="OY61" i="2"/>
  <c r="OX61" i="2" s="1"/>
  <c r="OY60" i="2"/>
  <c r="OX60" i="2" s="1"/>
  <c r="OY59" i="2"/>
  <c r="OX59" i="2" s="1"/>
  <c r="OY58" i="2"/>
  <c r="OX58" i="2" s="1"/>
  <c r="OY57" i="2"/>
  <c r="OX57" i="2" s="1"/>
  <c r="OY56" i="2"/>
  <c r="OX56" i="2" s="1"/>
  <c r="OY55" i="2"/>
  <c r="OX55" i="2" s="1"/>
  <c r="OY54" i="2"/>
  <c r="OX54" i="2" s="1"/>
  <c r="OY53" i="2"/>
  <c r="OX53" i="2" s="1"/>
  <c r="OY52" i="2"/>
  <c r="OX52" i="2" s="1"/>
  <c r="OY51" i="2"/>
  <c r="OX51" i="2" s="1"/>
  <c r="OY50" i="2"/>
  <c r="OX50" i="2" s="1"/>
  <c r="OY49" i="2"/>
  <c r="OX49" i="2" s="1"/>
  <c r="OY48" i="2"/>
  <c r="OX48" i="2" s="1"/>
  <c r="OY47" i="2"/>
  <c r="OX47" i="2" s="1"/>
  <c r="OY46" i="2"/>
  <c r="OX46" i="2" s="1"/>
  <c r="OY45" i="2"/>
  <c r="OX45" i="2" s="1"/>
  <c r="OY44" i="2"/>
  <c r="OX44" i="2" s="1"/>
  <c r="OY43" i="2"/>
  <c r="OX43" i="2" s="1"/>
  <c r="OY42" i="2"/>
  <c r="OX42" i="2" s="1"/>
  <c r="OY41" i="2"/>
  <c r="OX41" i="2" s="1"/>
  <c r="OY40" i="2"/>
  <c r="OX40" i="2" s="1"/>
  <c r="OY39" i="2"/>
  <c r="OX39" i="2" s="1"/>
  <c r="OY38" i="2"/>
  <c r="OX38" i="2" s="1"/>
  <c r="OY37" i="2"/>
  <c r="OX37" i="2" s="1"/>
  <c r="OY36" i="2"/>
  <c r="OX36" i="2" s="1"/>
  <c r="OY35" i="2"/>
  <c r="OX35" i="2" s="1"/>
  <c r="OY34" i="2"/>
  <c r="OX34" i="2" s="1"/>
  <c r="OY33" i="2"/>
  <c r="OX33" i="2" s="1"/>
  <c r="OY32" i="2"/>
  <c r="OX32" i="2" s="1"/>
  <c r="OY31" i="2"/>
  <c r="OX31" i="2" s="1"/>
  <c r="OY30" i="2"/>
  <c r="OX30" i="2" s="1"/>
  <c r="OY29" i="2"/>
  <c r="OX29" i="2" s="1"/>
  <c r="OY28" i="2"/>
  <c r="OX28" i="2" s="1"/>
  <c r="OY27" i="2"/>
  <c r="OX27" i="2" s="1"/>
  <c r="OY26" i="2"/>
  <c r="OX26" i="2" s="1"/>
  <c r="OY25" i="2"/>
  <c r="OX25" i="2" s="1"/>
  <c r="OY24" i="2"/>
  <c r="OX24" i="2" s="1"/>
  <c r="OY23" i="2"/>
  <c r="OX23" i="2" s="1"/>
  <c r="OY22" i="2"/>
  <c r="OX22" i="2" s="1"/>
  <c r="OY21" i="2"/>
  <c r="OX21" i="2" s="1"/>
  <c r="OY20" i="2"/>
  <c r="OX20" i="2" s="1"/>
  <c r="OY19" i="2"/>
  <c r="OX19" i="2" s="1"/>
  <c r="OY18" i="2"/>
  <c r="OX18" i="2" s="1"/>
  <c r="OY17" i="2"/>
  <c r="OX17" i="2" s="1"/>
  <c r="OY16" i="2"/>
  <c r="OX16" i="2" s="1"/>
  <c r="OY15" i="2"/>
  <c r="OX15" i="2" s="1"/>
  <c r="OY14" i="2"/>
  <c r="OX14" i="2" s="1"/>
  <c r="OY13" i="2"/>
  <c r="OX13" i="2" s="1"/>
  <c r="OY12" i="2"/>
  <c r="OX12" i="2" s="1"/>
  <c r="OY11" i="2"/>
  <c r="OX11" i="2" s="1"/>
  <c r="OY10" i="2"/>
  <c r="OX10" i="2" s="1"/>
  <c r="OY9" i="2"/>
  <c r="OY8" i="2"/>
  <c r="OX8" i="2" s="1"/>
  <c r="OY7" i="2"/>
  <c r="OX7" i="2" s="1"/>
  <c r="OY6" i="2"/>
  <c r="OX6" i="2" s="1"/>
  <c r="OY5" i="2"/>
  <c r="OX5" i="2" s="1"/>
  <c r="OV62" i="2"/>
  <c r="OU62" i="2" s="1"/>
  <c r="OV61" i="2"/>
  <c r="OU61" i="2" s="1"/>
  <c r="OV60" i="2"/>
  <c r="OU60" i="2" s="1"/>
  <c r="OV59" i="2"/>
  <c r="OU59" i="2" s="1"/>
  <c r="OV58" i="2"/>
  <c r="OU58" i="2" s="1"/>
  <c r="OV57" i="2"/>
  <c r="OU57" i="2" s="1"/>
  <c r="OV56" i="2"/>
  <c r="OU56" i="2" s="1"/>
  <c r="OV55" i="2"/>
  <c r="OU55" i="2" s="1"/>
  <c r="OV54" i="2"/>
  <c r="OU54" i="2" s="1"/>
  <c r="OV53" i="2"/>
  <c r="OU53" i="2" s="1"/>
  <c r="OV52" i="2"/>
  <c r="OU52" i="2" s="1"/>
  <c r="OV51" i="2"/>
  <c r="OU51" i="2" s="1"/>
  <c r="OV50" i="2"/>
  <c r="OU50" i="2" s="1"/>
  <c r="OV49" i="2"/>
  <c r="OU49" i="2" s="1"/>
  <c r="OV48" i="2"/>
  <c r="OU48" i="2" s="1"/>
  <c r="OV47" i="2"/>
  <c r="OU47" i="2" s="1"/>
  <c r="OV46" i="2"/>
  <c r="OU46" i="2" s="1"/>
  <c r="OV45" i="2"/>
  <c r="OU45" i="2" s="1"/>
  <c r="OV44" i="2"/>
  <c r="OU44" i="2" s="1"/>
  <c r="OV43" i="2"/>
  <c r="OU43" i="2" s="1"/>
  <c r="OV42" i="2"/>
  <c r="OU42" i="2" s="1"/>
  <c r="OV41" i="2"/>
  <c r="OU41" i="2" s="1"/>
  <c r="OV40" i="2"/>
  <c r="OU40" i="2" s="1"/>
  <c r="OV39" i="2"/>
  <c r="OU39" i="2" s="1"/>
  <c r="OV38" i="2"/>
  <c r="OU38" i="2" s="1"/>
  <c r="OV37" i="2"/>
  <c r="OU37" i="2" s="1"/>
  <c r="OV36" i="2"/>
  <c r="OU36" i="2" s="1"/>
  <c r="OV35" i="2"/>
  <c r="OU35" i="2" s="1"/>
  <c r="OV34" i="2"/>
  <c r="OU34" i="2" s="1"/>
  <c r="OV33" i="2"/>
  <c r="OU33" i="2" s="1"/>
  <c r="OV32" i="2"/>
  <c r="OU32" i="2" s="1"/>
  <c r="OV31" i="2"/>
  <c r="OU31" i="2" s="1"/>
  <c r="OV30" i="2"/>
  <c r="OU30" i="2" s="1"/>
  <c r="OV29" i="2"/>
  <c r="OU29" i="2" s="1"/>
  <c r="OV28" i="2"/>
  <c r="OU28" i="2" s="1"/>
  <c r="OV27" i="2"/>
  <c r="OU27" i="2" s="1"/>
  <c r="OV26" i="2"/>
  <c r="OU26" i="2" s="1"/>
  <c r="OV25" i="2"/>
  <c r="OU25" i="2" s="1"/>
  <c r="OV24" i="2"/>
  <c r="OU24" i="2" s="1"/>
  <c r="OV23" i="2"/>
  <c r="OU23" i="2" s="1"/>
  <c r="OV22" i="2"/>
  <c r="OU22" i="2" s="1"/>
  <c r="OV21" i="2"/>
  <c r="OU21" i="2" s="1"/>
  <c r="OV20" i="2"/>
  <c r="OU20" i="2" s="1"/>
  <c r="OV19" i="2"/>
  <c r="OU19" i="2" s="1"/>
  <c r="OV18" i="2"/>
  <c r="OU18" i="2" s="1"/>
  <c r="OV17" i="2"/>
  <c r="OU17" i="2" s="1"/>
  <c r="OV16" i="2"/>
  <c r="OU16" i="2" s="1"/>
  <c r="OV15" i="2"/>
  <c r="OU15" i="2" s="1"/>
  <c r="OV14" i="2"/>
  <c r="OU14" i="2" s="1"/>
  <c r="OV13" i="2"/>
  <c r="OU13" i="2" s="1"/>
  <c r="OV12" i="2"/>
  <c r="OU12" i="2" s="1"/>
  <c r="OV11" i="2"/>
  <c r="OU11" i="2" s="1"/>
  <c r="OV10" i="2"/>
  <c r="OU10" i="2" s="1"/>
  <c r="OV9" i="2"/>
  <c r="OV8" i="2"/>
  <c r="OU8" i="2" s="1"/>
  <c r="OV7" i="2"/>
  <c r="OU7" i="2" s="1"/>
  <c r="OV6" i="2"/>
  <c r="OU6" i="2" s="1"/>
  <c r="OV5" i="2"/>
  <c r="OU5" i="2" s="1"/>
  <c r="OS62" i="2"/>
  <c r="OR62" i="2" s="1"/>
  <c r="OS61" i="2"/>
  <c r="OR61" i="2" s="1"/>
  <c r="OS60" i="2"/>
  <c r="OR60" i="2" s="1"/>
  <c r="OS59" i="2"/>
  <c r="OR59" i="2" s="1"/>
  <c r="OS58" i="2"/>
  <c r="OR58" i="2" s="1"/>
  <c r="OS57" i="2"/>
  <c r="OR57" i="2" s="1"/>
  <c r="OS56" i="2"/>
  <c r="OR56" i="2" s="1"/>
  <c r="OS55" i="2"/>
  <c r="OR55" i="2" s="1"/>
  <c r="OS54" i="2"/>
  <c r="OR54" i="2" s="1"/>
  <c r="OS53" i="2"/>
  <c r="OR53" i="2" s="1"/>
  <c r="OS52" i="2"/>
  <c r="OR52" i="2" s="1"/>
  <c r="OS51" i="2"/>
  <c r="OR51" i="2" s="1"/>
  <c r="OS50" i="2"/>
  <c r="OR50" i="2" s="1"/>
  <c r="OS49" i="2"/>
  <c r="OR49" i="2" s="1"/>
  <c r="OS48" i="2"/>
  <c r="OR48" i="2" s="1"/>
  <c r="OS47" i="2"/>
  <c r="OR47" i="2" s="1"/>
  <c r="OS46" i="2"/>
  <c r="OR46" i="2" s="1"/>
  <c r="OS45" i="2"/>
  <c r="OR45" i="2" s="1"/>
  <c r="OS44" i="2"/>
  <c r="OR44" i="2" s="1"/>
  <c r="OS43" i="2"/>
  <c r="OR43" i="2" s="1"/>
  <c r="OS42" i="2"/>
  <c r="OR42" i="2" s="1"/>
  <c r="OS41" i="2"/>
  <c r="OR41" i="2" s="1"/>
  <c r="OS40" i="2"/>
  <c r="OR40" i="2" s="1"/>
  <c r="OS39" i="2"/>
  <c r="OR39" i="2" s="1"/>
  <c r="OS38" i="2"/>
  <c r="OR38" i="2" s="1"/>
  <c r="OS37" i="2"/>
  <c r="OR37" i="2" s="1"/>
  <c r="OS36" i="2"/>
  <c r="OR36" i="2" s="1"/>
  <c r="OS35" i="2"/>
  <c r="OR35" i="2" s="1"/>
  <c r="OS34" i="2"/>
  <c r="OR34" i="2" s="1"/>
  <c r="OS33" i="2"/>
  <c r="OR33" i="2" s="1"/>
  <c r="OS32" i="2"/>
  <c r="OR32" i="2" s="1"/>
  <c r="OS31" i="2"/>
  <c r="OR31" i="2" s="1"/>
  <c r="OS30" i="2"/>
  <c r="OR30" i="2" s="1"/>
  <c r="OS29" i="2"/>
  <c r="OR29" i="2" s="1"/>
  <c r="OS28" i="2"/>
  <c r="OR28" i="2" s="1"/>
  <c r="OS27" i="2"/>
  <c r="OR27" i="2" s="1"/>
  <c r="OS26" i="2"/>
  <c r="OR26" i="2" s="1"/>
  <c r="OS25" i="2"/>
  <c r="OR25" i="2" s="1"/>
  <c r="OS24" i="2"/>
  <c r="OR24" i="2" s="1"/>
  <c r="OS23" i="2"/>
  <c r="OR23" i="2" s="1"/>
  <c r="OS22" i="2"/>
  <c r="OR22" i="2" s="1"/>
  <c r="OS21" i="2"/>
  <c r="OR21" i="2" s="1"/>
  <c r="OS20" i="2"/>
  <c r="OR20" i="2" s="1"/>
  <c r="OS19" i="2"/>
  <c r="OR19" i="2" s="1"/>
  <c r="OS18" i="2"/>
  <c r="OR18" i="2" s="1"/>
  <c r="OS17" i="2"/>
  <c r="OR17" i="2" s="1"/>
  <c r="OS16" i="2"/>
  <c r="OR16" i="2" s="1"/>
  <c r="OS15" i="2"/>
  <c r="OR15" i="2" s="1"/>
  <c r="OS14" i="2"/>
  <c r="OR14" i="2" s="1"/>
  <c r="OS13" i="2"/>
  <c r="OR13" i="2" s="1"/>
  <c r="OS12" i="2"/>
  <c r="OR12" i="2" s="1"/>
  <c r="OS11" i="2"/>
  <c r="OR11" i="2" s="1"/>
  <c r="OS10" i="2"/>
  <c r="OR10" i="2" s="1"/>
  <c r="OS9" i="2"/>
  <c r="OS8" i="2"/>
  <c r="OR8" i="2" s="1"/>
  <c r="OS7" i="2"/>
  <c r="OR7" i="2" s="1"/>
  <c r="OS6" i="2"/>
  <c r="OR6" i="2" s="1"/>
  <c r="OS5" i="2"/>
  <c r="OR5" i="2" s="1"/>
  <c r="OP62" i="2"/>
  <c r="OO62" i="2" s="1"/>
  <c r="OP61" i="2"/>
  <c r="OO61" i="2" s="1"/>
  <c r="OP60" i="2"/>
  <c r="OO60" i="2" s="1"/>
  <c r="OP59" i="2"/>
  <c r="OO59" i="2" s="1"/>
  <c r="OP58" i="2"/>
  <c r="OO58" i="2" s="1"/>
  <c r="OP57" i="2"/>
  <c r="OO57" i="2" s="1"/>
  <c r="OP56" i="2"/>
  <c r="OO56" i="2" s="1"/>
  <c r="OP55" i="2"/>
  <c r="OO55" i="2" s="1"/>
  <c r="OP54" i="2"/>
  <c r="OO54" i="2" s="1"/>
  <c r="OP53" i="2"/>
  <c r="OO53" i="2" s="1"/>
  <c r="OP52" i="2"/>
  <c r="OO52" i="2" s="1"/>
  <c r="OP51" i="2"/>
  <c r="OO51" i="2" s="1"/>
  <c r="OP50" i="2"/>
  <c r="OO50" i="2" s="1"/>
  <c r="OP49" i="2"/>
  <c r="OO49" i="2" s="1"/>
  <c r="OP48" i="2"/>
  <c r="OO48" i="2" s="1"/>
  <c r="OP47" i="2"/>
  <c r="OO47" i="2" s="1"/>
  <c r="OP46" i="2"/>
  <c r="OO46" i="2" s="1"/>
  <c r="OP45" i="2"/>
  <c r="OO45" i="2" s="1"/>
  <c r="OP44" i="2"/>
  <c r="OO44" i="2" s="1"/>
  <c r="OP43" i="2"/>
  <c r="OO43" i="2" s="1"/>
  <c r="OP42" i="2"/>
  <c r="OO42" i="2" s="1"/>
  <c r="OP41" i="2"/>
  <c r="OO41" i="2" s="1"/>
  <c r="OP40" i="2"/>
  <c r="OO40" i="2" s="1"/>
  <c r="OP39" i="2"/>
  <c r="OO39" i="2" s="1"/>
  <c r="OP38" i="2"/>
  <c r="OO38" i="2" s="1"/>
  <c r="OP37" i="2"/>
  <c r="OO37" i="2" s="1"/>
  <c r="OP36" i="2"/>
  <c r="OO36" i="2" s="1"/>
  <c r="OP35" i="2"/>
  <c r="OO35" i="2" s="1"/>
  <c r="OP34" i="2"/>
  <c r="OO34" i="2" s="1"/>
  <c r="OP33" i="2"/>
  <c r="OO33" i="2" s="1"/>
  <c r="OP32" i="2"/>
  <c r="OO32" i="2" s="1"/>
  <c r="OP31" i="2"/>
  <c r="OO31" i="2" s="1"/>
  <c r="OP30" i="2"/>
  <c r="OO30" i="2" s="1"/>
  <c r="OP29" i="2"/>
  <c r="OO29" i="2" s="1"/>
  <c r="OP28" i="2"/>
  <c r="OO28" i="2" s="1"/>
  <c r="OP27" i="2"/>
  <c r="OO27" i="2" s="1"/>
  <c r="OP26" i="2"/>
  <c r="OO26" i="2" s="1"/>
  <c r="OP25" i="2"/>
  <c r="OO25" i="2" s="1"/>
  <c r="OP24" i="2"/>
  <c r="OO24" i="2" s="1"/>
  <c r="OP23" i="2"/>
  <c r="OO23" i="2" s="1"/>
  <c r="OP22" i="2"/>
  <c r="OO22" i="2" s="1"/>
  <c r="OP21" i="2"/>
  <c r="OO21" i="2" s="1"/>
  <c r="OP20" i="2"/>
  <c r="OO20" i="2" s="1"/>
  <c r="OP19" i="2"/>
  <c r="OO19" i="2" s="1"/>
  <c r="OP18" i="2"/>
  <c r="OO18" i="2" s="1"/>
  <c r="OP17" i="2"/>
  <c r="OO17" i="2" s="1"/>
  <c r="OP16" i="2"/>
  <c r="OO16" i="2" s="1"/>
  <c r="OP15" i="2"/>
  <c r="OO15" i="2" s="1"/>
  <c r="OP14" i="2"/>
  <c r="OO14" i="2" s="1"/>
  <c r="OP13" i="2"/>
  <c r="OO13" i="2" s="1"/>
  <c r="OP12" i="2"/>
  <c r="OO12" i="2" s="1"/>
  <c r="OP11" i="2"/>
  <c r="OO11" i="2" s="1"/>
  <c r="OP10" i="2"/>
  <c r="OO10" i="2" s="1"/>
  <c r="OP9" i="2"/>
  <c r="OP8" i="2"/>
  <c r="OO8" i="2" s="1"/>
  <c r="OP7" i="2"/>
  <c r="OO7" i="2" s="1"/>
  <c r="OP6" i="2"/>
  <c r="OO6" i="2" s="1"/>
  <c r="OP5" i="2"/>
  <c r="OO5" i="2" s="1"/>
  <c r="OM62" i="2"/>
  <c r="OL62" i="2" s="1"/>
  <c r="OM61" i="2"/>
  <c r="OL61" i="2" s="1"/>
  <c r="OM60" i="2"/>
  <c r="OL60" i="2" s="1"/>
  <c r="OM59" i="2"/>
  <c r="OL59" i="2" s="1"/>
  <c r="OM58" i="2"/>
  <c r="OL58" i="2" s="1"/>
  <c r="OM57" i="2"/>
  <c r="OL57" i="2" s="1"/>
  <c r="OM56" i="2"/>
  <c r="OL56" i="2" s="1"/>
  <c r="OM55" i="2"/>
  <c r="OL55" i="2" s="1"/>
  <c r="OM54" i="2"/>
  <c r="OL54" i="2" s="1"/>
  <c r="OM53" i="2"/>
  <c r="OL53" i="2" s="1"/>
  <c r="OM52" i="2"/>
  <c r="OL52" i="2" s="1"/>
  <c r="OM51" i="2"/>
  <c r="OL51" i="2" s="1"/>
  <c r="OM50" i="2"/>
  <c r="OL50" i="2" s="1"/>
  <c r="OM49" i="2"/>
  <c r="OL49" i="2" s="1"/>
  <c r="OM48" i="2"/>
  <c r="OL48" i="2" s="1"/>
  <c r="OM47" i="2"/>
  <c r="OL47" i="2" s="1"/>
  <c r="OM46" i="2"/>
  <c r="OL46" i="2" s="1"/>
  <c r="OM45" i="2"/>
  <c r="OL45" i="2" s="1"/>
  <c r="OM44" i="2"/>
  <c r="OL44" i="2" s="1"/>
  <c r="OM43" i="2"/>
  <c r="OL43" i="2" s="1"/>
  <c r="OM42" i="2"/>
  <c r="OL42" i="2" s="1"/>
  <c r="OM41" i="2"/>
  <c r="OL41" i="2" s="1"/>
  <c r="OM40" i="2"/>
  <c r="OL40" i="2" s="1"/>
  <c r="OM39" i="2"/>
  <c r="OL39" i="2" s="1"/>
  <c r="OM38" i="2"/>
  <c r="OL38" i="2" s="1"/>
  <c r="OM37" i="2"/>
  <c r="OL37" i="2" s="1"/>
  <c r="OM36" i="2"/>
  <c r="OL36" i="2" s="1"/>
  <c r="OM35" i="2"/>
  <c r="OL35" i="2" s="1"/>
  <c r="OM34" i="2"/>
  <c r="OL34" i="2" s="1"/>
  <c r="OM33" i="2"/>
  <c r="OL33" i="2" s="1"/>
  <c r="OM32" i="2"/>
  <c r="OL32" i="2" s="1"/>
  <c r="OM31" i="2"/>
  <c r="OL31" i="2" s="1"/>
  <c r="OM30" i="2"/>
  <c r="OL30" i="2" s="1"/>
  <c r="OM29" i="2"/>
  <c r="OL29" i="2" s="1"/>
  <c r="OM28" i="2"/>
  <c r="OL28" i="2" s="1"/>
  <c r="OM27" i="2"/>
  <c r="OL27" i="2" s="1"/>
  <c r="OM26" i="2"/>
  <c r="OL26" i="2" s="1"/>
  <c r="OM25" i="2"/>
  <c r="OL25" i="2" s="1"/>
  <c r="OM24" i="2"/>
  <c r="OL24" i="2" s="1"/>
  <c r="OM23" i="2"/>
  <c r="OL23" i="2" s="1"/>
  <c r="OM22" i="2"/>
  <c r="OL22" i="2" s="1"/>
  <c r="OM21" i="2"/>
  <c r="OL21" i="2" s="1"/>
  <c r="OM20" i="2"/>
  <c r="OL20" i="2" s="1"/>
  <c r="OM19" i="2"/>
  <c r="OL19" i="2" s="1"/>
  <c r="OM18" i="2"/>
  <c r="OL18" i="2" s="1"/>
  <c r="OM17" i="2"/>
  <c r="OL17" i="2" s="1"/>
  <c r="OM16" i="2"/>
  <c r="OL16" i="2" s="1"/>
  <c r="OM15" i="2"/>
  <c r="OL15" i="2" s="1"/>
  <c r="OM14" i="2"/>
  <c r="OL14" i="2" s="1"/>
  <c r="OM13" i="2"/>
  <c r="OL13" i="2" s="1"/>
  <c r="OM12" i="2"/>
  <c r="OL12" i="2" s="1"/>
  <c r="OM11" i="2"/>
  <c r="OL11" i="2" s="1"/>
  <c r="OM10" i="2"/>
  <c r="OL10" i="2" s="1"/>
  <c r="OM9" i="2"/>
  <c r="OM8" i="2"/>
  <c r="OL8" i="2" s="1"/>
  <c r="OM7" i="2"/>
  <c r="OL7" i="2" s="1"/>
  <c r="OM6" i="2"/>
  <c r="OL6" i="2" s="1"/>
  <c r="OM5" i="2"/>
  <c r="OL5" i="2" s="1"/>
  <c r="OJ62" i="2"/>
  <c r="OI62" i="2" s="1"/>
  <c r="OJ61" i="2"/>
  <c r="OI61" i="2" s="1"/>
  <c r="OJ60" i="2"/>
  <c r="OI60" i="2" s="1"/>
  <c r="OJ59" i="2"/>
  <c r="OI59" i="2" s="1"/>
  <c r="OJ58" i="2"/>
  <c r="OI58" i="2" s="1"/>
  <c r="OJ57" i="2"/>
  <c r="OI57" i="2" s="1"/>
  <c r="OJ56" i="2"/>
  <c r="OI56" i="2" s="1"/>
  <c r="OJ55" i="2"/>
  <c r="OI55" i="2" s="1"/>
  <c r="OJ54" i="2"/>
  <c r="OI54" i="2" s="1"/>
  <c r="OJ53" i="2"/>
  <c r="OI53" i="2" s="1"/>
  <c r="OJ52" i="2"/>
  <c r="OI52" i="2" s="1"/>
  <c r="OJ51" i="2"/>
  <c r="OI51" i="2" s="1"/>
  <c r="OJ50" i="2"/>
  <c r="OI50" i="2" s="1"/>
  <c r="OJ49" i="2"/>
  <c r="OI49" i="2" s="1"/>
  <c r="OJ48" i="2"/>
  <c r="OI48" i="2" s="1"/>
  <c r="OJ47" i="2"/>
  <c r="OI47" i="2" s="1"/>
  <c r="OJ46" i="2"/>
  <c r="OI46" i="2" s="1"/>
  <c r="OJ45" i="2"/>
  <c r="OI45" i="2" s="1"/>
  <c r="OJ44" i="2"/>
  <c r="OI44" i="2" s="1"/>
  <c r="OJ43" i="2"/>
  <c r="OI43" i="2" s="1"/>
  <c r="OJ42" i="2"/>
  <c r="OI42" i="2" s="1"/>
  <c r="OJ41" i="2"/>
  <c r="OI41" i="2" s="1"/>
  <c r="OJ40" i="2"/>
  <c r="OI40" i="2" s="1"/>
  <c r="OJ39" i="2"/>
  <c r="OI39" i="2" s="1"/>
  <c r="OJ38" i="2"/>
  <c r="OI38" i="2" s="1"/>
  <c r="OJ37" i="2"/>
  <c r="OI37" i="2" s="1"/>
  <c r="OJ36" i="2"/>
  <c r="OI36" i="2" s="1"/>
  <c r="OJ35" i="2"/>
  <c r="OI35" i="2" s="1"/>
  <c r="OJ34" i="2"/>
  <c r="OI34" i="2" s="1"/>
  <c r="OJ33" i="2"/>
  <c r="OI33" i="2" s="1"/>
  <c r="OJ32" i="2"/>
  <c r="OI32" i="2" s="1"/>
  <c r="OJ31" i="2"/>
  <c r="OI31" i="2" s="1"/>
  <c r="OJ30" i="2"/>
  <c r="OI30" i="2" s="1"/>
  <c r="OJ29" i="2"/>
  <c r="OI29" i="2" s="1"/>
  <c r="OJ28" i="2"/>
  <c r="OI28" i="2" s="1"/>
  <c r="OJ27" i="2"/>
  <c r="OI27" i="2" s="1"/>
  <c r="OJ26" i="2"/>
  <c r="OI26" i="2" s="1"/>
  <c r="OJ25" i="2"/>
  <c r="OI25" i="2" s="1"/>
  <c r="OJ24" i="2"/>
  <c r="OI24" i="2" s="1"/>
  <c r="OJ23" i="2"/>
  <c r="OI23" i="2" s="1"/>
  <c r="OJ22" i="2"/>
  <c r="OI22" i="2" s="1"/>
  <c r="OJ21" i="2"/>
  <c r="OI21" i="2" s="1"/>
  <c r="OJ20" i="2"/>
  <c r="OI20" i="2" s="1"/>
  <c r="OJ19" i="2"/>
  <c r="OI19" i="2" s="1"/>
  <c r="OJ18" i="2"/>
  <c r="OI18" i="2" s="1"/>
  <c r="OJ17" i="2"/>
  <c r="OI17" i="2" s="1"/>
  <c r="OJ16" i="2"/>
  <c r="OI16" i="2" s="1"/>
  <c r="OJ15" i="2"/>
  <c r="OI15" i="2" s="1"/>
  <c r="OJ14" i="2"/>
  <c r="OI14" i="2" s="1"/>
  <c r="OJ13" i="2"/>
  <c r="OI13" i="2" s="1"/>
  <c r="OJ12" i="2"/>
  <c r="OI12" i="2" s="1"/>
  <c r="OJ11" i="2"/>
  <c r="OI11" i="2" s="1"/>
  <c r="OJ10" i="2"/>
  <c r="OI10" i="2" s="1"/>
  <c r="OJ9" i="2"/>
  <c r="OJ8" i="2"/>
  <c r="OI8" i="2" s="1"/>
  <c r="OJ7" i="2"/>
  <c r="OI7" i="2" s="1"/>
  <c r="OJ6" i="2"/>
  <c r="OI6" i="2" s="1"/>
  <c r="OJ5" i="2"/>
  <c r="OI5" i="2" s="1"/>
  <c r="OG62" i="2"/>
  <c r="OF62" i="2" s="1"/>
  <c r="OG61" i="2"/>
  <c r="OF61" i="2" s="1"/>
  <c r="OG60" i="2"/>
  <c r="OF60" i="2" s="1"/>
  <c r="OG59" i="2"/>
  <c r="OF59" i="2" s="1"/>
  <c r="OG58" i="2"/>
  <c r="OF58" i="2" s="1"/>
  <c r="OG57" i="2"/>
  <c r="OF57" i="2" s="1"/>
  <c r="OG56" i="2"/>
  <c r="OF56" i="2" s="1"/>
  <c r="OG55" i="2"/>
  <c r="OF55" i="2" s="1"/>
  <c r="OG54" i="2"/>
  <c r="OF54" i="2" s="1"/>
  <c r="OG53" i="2"/>
  <c r="OF53" i="2" s="1"/>
  <c r="OG52" i="2"/>
  <c r="OF52" i="2" s="1"/>
  <c r="OG51" i="2"/>
  <c r="OF51" i="2" s="1"/>
  <c r="OG50" i="2"/>
  <c r="OF50" i="2" s="1"/>
  <c r="OG49" i="2"/>
  <c r="OF49" i="2" s="1"/>
  <c r="OG48" i="2"/>
  <c r="OF48" i="2" s="1"/>
  <c r="OG47" i="2"/>
  <c r="OF47" i="2" s="1"/>
  <c r="OG46" i="2"/>
  <c r="OF46" i="2" s="1"/>
  <c r="OG45" i="2"/>
  <c r="OF45" i="2" s="1"/>
  <c r="OG44" i="2"/>
  <c r="OF44" i="2" s="1"/>
  <c r="OG43" i="2"/>
  <c r="OF43" i="2" s="1"/>
  <c r="OG42" i="2"/>
  <c r="OF42" i="2" s="1"/>
  <c r="OG41" i="2"/>
  <c r="OF41" i="2" s="1"/>
  <c r="OG40" i="2"/>
  <c r="OF40" i="2" s="1"/>
  <c r="OG39" i="2"/>
  <c r="OF39" i="2" s="1"/>
  <c r="OG38" i="2"/>
  <c r="OF38" i="2" s="1"/>
  <c r="OG37" i="2"/>
  <c r="OF37" i="2" s="1"/>
  <c r="OG36" i="2"/>
  <c r="OF36" i="2" s="1"/>
  <c r="OG35" i="2"/>
  <c r="OF35" i="2" s="1"/>
  <c r="OG34" i="2"/>
  <c r="OF34" i="2" s="1"/>
  <c r="OG33" i="2"/>
  <c r="OF33" i="2" s="1"/>
  <c r="OG32" i="2"/>
  <c r="OF32" i="2" s="1"/>
  <c r="OG31" i="2"/>
  <c r="OF31" i="2" s="1"/>
  <c r="OG30" i="2"/>
  <c r="OF30" i="2" s="1"/>
  <c r="OG29" i="2"/>
  <c r="OF29" i="2" s="1"/>
  <c r="OG28" i="2"/>
  <c r="OF28" i="2" s="1"/>
  <c r="OG27" i="2"/>
  <c r="OF27" i="2" s="1"/>
  <c r="OG26" i="2"/>
  <c r="OF26" i="2" s="1"/>
  <c r="OG25" i="2"/>
  <c r="OF25" i="2" s="1"/>
  <c r="OG24" i="2"/>
  <c r="OF24" i="2" s="1"/>
  <c r="OG23" i="2"/>
  <c r="OF23" i="2" s="1"/>
  <c r="OG22" i="2"/>
  <c r="OF22" i="2" s="1"/>
  <c r="OG21" i="2"/>
  <c r="OF21" i="2" s="1"/>
  <c r="OG20" i="2"/>
  <c r="OF20" i="2" s="1"/>
  <c r="OG19" i="2"/>
  <c r="OF19" i="2" s="1"/>
  <c r="OG18" i="2"/>
  <c r="OF18" i="2" s="1"/>
  <c r="OG17" i="2"/>
  <c r="OF17" i="2" s="1"/>
  <c r="OG16" i="2"/>
  <c r="OF16" i="2" s="1"/>
  <c r="OG15" i="2"/>
  <c r="OF15" i="2" s="1"/>
  <c r="OG14" i="2"/>
  <c r="OF14" i="2" s="1"/>
  <c r="OG13" i="2"/>
  <c r="OF13" i="2" s="1"/>
  <c r="OG12" i="2"/>
  <c r="OF12" i="2" s="1"/>
  <c r="OG11" i="2"/>
  <c r="OF11" i="2" s="1"/>
  <c r="OG10" i="2"/>
  <c r="OF10" i="2" s="1"/>
  <c r="OG9" i="2"/>
  <c r="OG8" i="2"/>
  <c r="OF8" i="2" s="1"/>
  <c r="OG7" i="2"/>
  <c r="OF7" i="2" s="1"/>
  <c r="OG6" i="2"/>
  <c r="OF6" i="2" s="1"/>
  <c r="OG5" i="2"/>
  <c r="OF5" i="2" s="1"/>
  <c r="OD62" i="2"/>
  <c r="OC62" i="2" s="1"/>
  <c r="OD61" i="2"/>
  <c r="OC61" i="2" s="1"/>
  <c r="OD60" i="2"/>
  <c r="OC60" i="2" s="1"/>
  <c r="OD59" i="2"/>
  <c r="OC59" i="2" s="1"/>
  <c r="OD58" i="2"/>
  <c r="OC58" i="2" s="1"/>
  <c r="OD57" i="2"/>
  <c r="OC57" i="2" s="1"/>
  <c r="OD56" i="2"/>
  <c r="OC56" i="2" s="1"/>
  <c r="OD55" i="2"/>
  <c r="OC55" i="2" s="1"/>
  <c r="OD54" i="2"/>
  <c r="OC54" i="2" s="1"/>
  <c r="OD53" i="2"/>
  <c r="OC53" i="2" s="1"/>
  <c r="OD52" i="2"/>
  <c r="OC52" i="2" s="1"/>
  <c r="OD51" i="2"/>
  <c r="OC51" i="2" s="1"/>
  <c r="OD50" i="2"/>
  <c r="OC50" i="2" s="1"/>
  <c r="OD49" i="2"/>
  <c r="OC49" i="2" s="1"/>
  <c r="OD48" i="2"/>
  <c r="OC48" i="2" s="1"/>
  <c r="OD47" i="2"/>
  <c r="OC47" i="2" s="1"/>
  <c r="OD46" i="2"/>
  <c r="OC46" i="2" s="1"/>
  <c r="OD45" i="2"/>
  <c r="OC45" i="2" s="1"/>
  <c r="OD44" i="2"/>
  <c r="OC44" i="2" s="1"/>
  <c r="OD43" i="2"/>
  <c r="OC43" i="2" s="1"/>
  <c r="OD42" i="2"/>
  <c r="OD41" i="2"/>
  <c r="OC41" i="2" s="1"/>
  <c r="OD40" i="2"/>
  <c r="OC40" i="2" s="1"/>
  <c r="OD39" i="2"/>
  <c r="OC39" i="2" s="1"/>
  <c r="OD38" i="2"/>
  <c r="OC38" i="2" s="1"/>
  <c r="OD37" i="2"/>
  <c r="OC37" i="2" s="1"/>
  <c r="OD36" i="2"/>
  <c r="OC36" i="2" s="1"/>
  <c r="OD35" i="2"/>
  <c r="OC35" i="2" s="1"/>
  <c r="OD34" i="2"/>
  <c r="OC34" i="2" s="1"/>
  <c r="OD33" i="2"/>
  <c r="OC33" i="2" s="1"/>
  <c r="OD32" i="2"/>
  <c r="OC32" i="2" s="1"/>
  <c r="OD31" i="2"/>
  <c r="OC31" i="2" s="1"/>
  <c r="OD30" i="2"/>
  <c r="OC30" i="2" s="1"/>
  <c r="OD29" i="2"/>
  <c r="OC29" i="2" s="1"/>
  <c r="OD28" i="2"/>
  <c r="OC28" i="2" s="1"/>
  <c r="OD27" i="2"/>
  <c r="OC27" i="2" s="1"/>
  <c r="OD26" i="2"/>
  <c r="OC26" i="2" s="1"/>
  <c r="OD25" i="2"/>
  <c r="OC25" i="2" s="1"/>
  <c r="OD24" i="2"/>
  <c r="OC24" i="2" s="1"/>
  <c r="OD23" i="2"/>
  <c r="OC23" i="2" s="1"/>
  <c r="OD22" i="2"/>
  <c r="OC22" i="2" s="1"/>
  <c r="OD21" i="2"/>
  <c r="OC21" i="2" s="1"/>
  <c r="OD20" i="2"/>
  <c r="OC20" i="2" s="1"/>
  <c r="OD19" i="2"/>
  <c r="OC19" i="2" s="1"/>
  <c r="OD18" i="2"/>
  <c r="OC18" i="2" s="1"/>
  <c r="OD17" i="2"/>
  <c r="OC17" i="2" s="1"/>
  <c r="OD16" i="2"/>
  <c r="OC16" i="2" s="1"/>
  <c r="OD15" i="2"/>
  <c r="OC15" i="2" s="1"/>
  <c r="OD14" i="2"/>
  <c r="OC14" i="2" s="1"/>
  <c r="OD13" i="2"/>
  <c r="OC13" i="2" s="1"/>
  <c r="OD12" i="2"/>
  <c r="OC12" i="2" s="1"/>
  <c r="OD11" i="2"/>
  <c r="OC11" i="2" s="1"/>
  <c r="OD10" i="2"/>
  <c r="OC10" i="2" s="1"/>
  <c r="OD9" i="2"/>
  <c r="OC9" i="2" s="1"/>
  <c r="OD8" i="2"/>
  <c r="OC8" i="2" s="1"/>
  <c r="OD7" i="2"/>
  <c r="OC7" i="2" s="1"/>
  <c r="OD6" i="2"/>
  <c r="OC6" i="2" s="1"/>
  <c r="OD5" i="2"/>
  <c r="OC5" i="2" s="1"/>
  <c r="OA62" i="2"/>
  <c r="NZ62" i="2" s="1"/>
  <c r="OA61" i="2"/>
  <c r="NZ61" i="2" s="1"/>
  <c r="OA60" i="2"/>
  <c r="NZ60" i="2" s="1"/>
  <c r="OA59" i="2"/>
  <c r="NZ59" i="2" s="1"/>
  <c r="OA58" i="2"/>
  <c r="NZ58" i="2" s="1"/>
  <c r="OA57" i="2"/>
  <c r="NZ57" i="2" s="1"/>
  <c r="OA56" i="2"/>
  <c r="NZ56" i="2" s="1"/>
  <c r="OA55" i="2"/>
  <c r="NZ55" i="2" s="1"/>
  <c r="OA54" i="2"/>
  <c r="NZ54" i="2" s="1"/>
  <c r="OA53" i="2"/>
  <c r="NZ53" i="2" s="1"/>
  <c r="OA52" i="2"/>
  <c r="NZ52" i="2" s="1"/>
  <c r="OA51" i="2"/>
  <c r="NZ51" i="2" s="1"/>
  <c r="OA50" i="2"/>
  <c r="NZ50" i="2" s="1"/>
  <c r="OA49" i="2"/>
  <c r="NZ49" i="2" s="1"/>
  <c r="OA48" i="2"/>
  <c r="NZ48" i="2" s="1"/>
  <c r="OA47" i="2"/>
  <c r="NZ47" i="2" s="1"/>
  <c r="OA46" i="2"/>
  <c r="NZ46" i="2" s="1"/>
  <c r="OA45" i="2"/>
  <c r="NZ45" i="2" s="1"/>
  <c r="OA44" i="2"/>
  <c r="NZ44" i="2" s="1"/>
  <c r="OA43" i="2"/>
  <c r="NZ43" i="2" s="1"/>
  <c r="OA42" i="2"/>
  <c r="NZ42" i="2" s="1"/>
  <c r="OA41" i="2"/>
  <c r="NZ41" i="2" s="1"/>
  <c r="OA40" i="2"/>
  <c r="NZ40" i="2" s="1"/>
  <c r="OA39" i="2"/>
  <c r="NZ39" i="2" s="1"/>
  <c r="OA38" i="2"/>
  <c r="NZ38" i="2" s="1"/>
  <c r="OA37" i="2"/>
  <c r="NZ37" i="2" s="1"/>
  <c r="OA36" i="2"/>
  <c r="NZ36" i="2" s="1"/>
  <c r="OA35" i="2"/>
  <c r="NZ35" i="2" s="1"/>
  <c r="OA34" i="2"/>
  <c r="NZ34" i="2" s="1"/>
  <c r="OA33" i="2"/>
  <c r="NZ33" i="2" s="1"/>
  <c r="OA32" i="2"/>
  <c r="NZ32" i="2" s="1"/>
  <c r="OA31" i="2"/>
  <c r="NZ31" i="2" s="1"/>
  <c r="OA30" i="2"/>
  <c r="NZ30" i="2" s="1"/>
  <c r="OA29" i="2"/>
  <c r="NZ29" i="2" s="1"/>
  <c r="OA28" i="2"/>
  <c r="NZ28" i="2" s="1"/>
  <c r="OA27" i="2"/>
  <c r="NZ27" i="2" s="1"/>
  <c r="OA26" i="2"/>
  <c r="NZ26" i="2" s="1"/>
  <c r="OA25" i="2"/>
  <c r="NZ25" i="2" s="1"/>
  <c r="OA24" i="2"/>
  <c r="NZ24" i="2" s="1"/>
  <c r="OA23" i="2"/>
  <c r="NZ23" i="2" s="1"/>
  <c r="OA22" i="2"/>
  <c r="NZ22" i="2" s="1"/>
  <c r="OA21" i="2"/>
  <c r="NZ21" i="2" s="1"/>
  <c r="OA20" i="2"/>
  <c r="NZ20" i="2" s="1"/>
  <c r="OA19" i="2"/>
  <c r="NZ19" i="2" s="1"/>
  <c r="OA18" i="2"/>
  <c r="NZ18" i="2" s="1"/>
  <c r="OA17" i="2"/>
  <c r="NZ17" i="2" s="1"/>
  <c r="OA16" i="2"/>
  <c r="NZ16" i="2" s="1"/>
  <c r="OA15" i="2"/>
  <c r="NZ15" i="2" s="1"/>
  <c r="OA14" i="2"/>
  <c r="NZ14" i="2" s="1"/>
  <c r="OA13" i="2"/>
  <c r="NZ13" i="2" s="1"/>
  <c r="OA12" i="2"/>
  <c r="NZ12" i="2" s="1"/>
  <c r="OA11" i="2"/>
  <c r="NZ11" i="2" s="1"/>
  <c r="OA10" i="2"/>
  <c r="NZ10" i="2" s="1"/>
  <c r="OA9" i="2"/>
  <c r="OA8" i="2"/>
  <c r="NZ8" i="2" s="1"/>
  <c r="OA7" i="2"/>
  <c r="NZ7" i="2" s="1"/>
  <c r="OA6" i="2"/>
  <c r="NZ6" i="2" s="1"/>
  <c r="OA5" i="2"/>
  <c r="NZ5" i="2" s="1"/>
  <c r="NX62" i="2"/>
  <c r="NW62" i="2" s="1"/>
  <c r="NX61" i="2"/>
  <c r="NW61" i="2" s="1"/>
  <c r="NX60" i="2"/>
  <c r="NW60" i="2" s="1"/>
  <c r="NX59" i="2"/>
  <c r="NW59" i="2" s="1"/>
  <c r="NX58" i="2"/>
  <c r="NW58" i="2" s="1"/>
  <c r="NX57" i="2"/>
  <c r="NW57" i="2" s="1"/>
  <c r="NX56" i="2"/>
  <c r="NW56" i="2" s="1"/>
  <c r="NX55" i="2"/>
  <c r="NW55" i="2" s="1"/>
  <c r="NX54" i="2"/>
  <c r="NW54" i="2" s="1"/>
  <c r="NX53" i="2"/>
  <c r="NW53" i="2" s="1"/>
  <c r="NX52" i="2"/>
  <c r="NW52" i="2" s="1"/>
  <c r="NX51" i="2"/>
  <c r="NW51" i="2" s="1"/>
  <c r="NX50" i="2"/>
  <c r="NW50" i="2" s="1"/>
  <c r="NX49" i="2"/>
  <c r="NW49" i="2" s="1"/>
  <c r="NX48" i="2"/>
  <c r="NW48" i="2" s="1"/>
  <c r="NX47" i="2"/>
  <c r="NW47" i="2" s="1"/>
  <c r="NX46" i="2"/>
  <c r="NW46" i="2" s="1"/>
  <c r="NX45" i="2"/>
  <c r="NW45" i="2" s="1"/>
  <c r="NX44" i="2"/>
  <c r="NW44" i="2" s="1"/>
  <c r="NX43" i="2"/>
  <c r="NW43" i="2" s="1"/>
  <c r="NX42" i="2"/>
  <c r="NW42" i="2" s="1"/>
  <c r="NX41" i="2"/>
  <c r="NW41" i="2" s="1"/>
  <c r="NX40" i="2"/>
  <c r="NW40" i="2" s="1"/>
  <c r="NX39" i="2"/>
  <c r="NW39" i="2" s="1"/>
  <c r="NX38" i="2"/>
  <c r="NW38" i="2" s="1"/>
  <c r="NX37" i="2"/>
  <c r="NW37" i="2" s="1"/>
  <c r="NX36" i="2"/>
  <c r="NW36" i="2" s="1"/>
  <c r="NX35" i="2"/>
  <c r="NW35" i="2" s="1"/>
  <c r="NX34" i="2"/>
  <c r="NW34" i="2" s="1"/>
  <c r="NX33" i="2"/>
  <c r="NW33" i="2" s="1"/>
  <c r="NX32" i="2"/>
  <c r="NW32" i="2" s="1"/>
  <c r="NX31" i="2"/>
  <c r="NW31" i="2" s="1"/>
  <c r="NX30" i="2"/>
  <c r="NW30" i="2" s="1"/>
  <c r="NX29" i="2"/>
  <c r="NW29" i="2" s="1"/>
  <c r="NX28" i="2"/>
  <c r="NW28" i="2" s="1"/>
  <c r="NX27" i="2"/>
  <c r="NW27" i="2" s="1"/>
  <c r="NX26" i="2"/>
  <c r="NW26" i="2" s="1"/>
  <c r="NX25" i="2"/>
  <c r="NW25" i="2" s="1"/>
  <c r="NX24" i="2"/>
  <c r="NW24" i="2" s="1"/>
  <c r="NX23" i="2"/>
  <c r="NW23" i="2" s="1"/>
  <c r="NX22" i="2"/>
  <c r="NW22" i="2" s="1"/>
  <c r="NX21" i="2"/>
  <c r="NW21" i="2" s="1"/>
  <c r="NX20" i="2"/>
  <c r="NW20" i="2" s="1"/>
  <c r="NX19" i="2"/>
  <c r="NW19" i="2" s="1"/>
  <c r="NX18" i="2"/>
  <c r="NW18" i="2" s="1"/>
  <c r="NX17" i="2"/>
  <c r="NW17" i="2" s="1"/>
  <c r="NX16" i="2"/>
  <c r="NW16" i="2" s="1"/>
  <c r="NX15" i="2"/>
  <c r="NW15" i="2" s="1"/>
  <c r="NX14" i="2"/>
  <c r="NW14" i="2" s="1"/>
  <c r="NX13" i="2"/>
  <c r="NW13" i="2" s="1"/>
  <c r="NX12" i="2"/>
  <c r="NW12" i="2" s="1"/>
  <c r="NX11" i="2"/>
  <c r="NW11" i="2" s="1"/>
  <c r="NX10" i="2"/>
  <c r="NW10" i="2" s="1"/>
  <c r="NX9" i="2"/>
  <c r="NX8" i="2"/>
  <c r="NW8" i="2" s="1"/>
  <c r="NX7" i="2"/>
  <c r="NW7" i="2" s="1"/>
  <c r="NX6" i="2"/>
  <c r="NW6" i="2" s="1"/>
  <c r="NX5" i="2"/>
  <c r="NW5" i="2" s="1"/>
  <c r="NU62" i="2"/>
  <c r="NT62" i="2" s="1"/>
  <c r="NU61" i="2"/>
  <c r="NT61" i="2" s="1"/>
  <c r="NU60" i="2"/>
  <c r="NT60" i="2" s="1"/>
  <c r="NU59" i="2"/>
  <c r="NT59" i="2" s="1"/>
  <c r="NU58" i="2"/>
  <c r="NT58" i="2" s="1"/>
  <c r="NU57" i="2"/>
  <c r="NT57" i="2" s="1"/>
  <c r="NU56" i="2"/>
  <c r="NT56" i="2" s="1"/>
  <c r="NU55" i="2"/>
  <c r="NT55" i="2" s="1"/>
  <c r="NU54" i="2"/>
  <c r="NT54" i="2" s="1"/>
  <c r="NU53" i="2"/>
  <c r="NT53" i="2" s="1"/>
  <c r="NU52" i="2"/>
  <c r="NT52" i="2" s="1"/>
  <c r="NU51" i="2"/>
  <c r="NT51" i="2" s="1"/>
  <c r="NU50" i="2"/>
  <c r="NT50" i="2" s="1"/>
  <c r="NU49" i="2"/>
  <c r="NT49" i="2" s="1"/>
  <c r="NU48" i="2"/>
  <c r="NT48" i="2" s="1"/>
  <c r="NU47" i="2"/>
  <c r="NT47" i="2" s="1"/>
  <c r="NU46" i="2"/>
  <c r="NT46" i="2" s="1"/>
  <c r="NU45" i="2"/>
  <c r="NT45" i="2" s="1"/>
  <c r="NU44" i="2"/>
  <c r="NT44" i="2" s="1"/>
  <c r="NU43" i="2"/>
  <c r="NT43" i="2" s="1"/>
  <c r="NU42" i="2"/>
  <c r="NT42" i="2" s="1"/>
  <c r="NU41" i="2"/>
  <c r="NT41" i="2" s="1"/>
  <c r="NU40" i="2"/>
  <c r="NT40" i="2" s="1"/>
  <c r="NU39" i="2"/>
  <c r="NT39" i="2" s="1"/>
  <c r="NU38" i="2"/>
  <c r="NT38" i="2" s="1"/>
  <c r="NU37" i="2"/>
  <c r="NT37" i="2" s="1"/>
  <c r="NU36" i="2"/>
  <c r="NT36" i="2" s="1"/>
  <c r="NU35" i="2"/>
  <c r="NT35" i="2" s="1"/>
  <c r="NU34" i="2"/>
  <c r="NT34" i="2" s="1"/>
  <c r="NU33" i="2"/>
  <c r="NT33" i="2" s="1"/>
  <c r="NU32" i="2"/>
  <c r="NT32" i="2" s="1"/>
  <c r="NU31" i="2"/>
  <c r="NT31" i="2" s="1"/>
  <c r="NU30" i="2"/>
  <c r="NT30" i="2" s="1"/>
  <c r="NU29" i="2"/>
  <c r="NT29" i="2" s="1"/>
  <c r="NU28" i="2"/>
  <c r="NT28" i="2" s="1"/>
  <c r="NU27" i="2"/>
  <c r="NT27" i="2" s="1"/>
  <c r="NU26" i="2"/>
  <c r="NT26" i="2" s="1"/>
  <c r="NU25" i="2"/>
  <c r="NT25" i="2" s="1"/>
  <c r="NU24" i="2"/>
  <c r="NT24" i="2" s="1"/>
  <c r="NU23" i="2"/>
  <c r="NT23" i="2" s="1"/>
  <c r="NU22" i="2"/>
  <c r="NT22" i="2" s="1"/>
  <c r="NU21" i="2"/>
  <c r="NT21" i="2" s="1"/>
  <c r="NU20" i="2"/>
  <c r="NT20" i="2" s="1"/>
  <c r="NU19" i="2"/>
  <c r="NT19" i="2" s="1"/>
  <c r="NU18" i="2"/>
  <c r="NT18" i="2" s="1"/>
  <c r="NU17" i="2"/>
  <c r="NT17" i="2" s="1"/>
  <c r="NU16" i="2"/>
  <c r="NT16" i="2" s="1"/>
  <c r="NU15" i="2"/>
  <c r="NT15" i="2" s="1"/>
  <c r="NU14" i="2"/>
  <c r="NT14" i="2" s="1"/>
  <c r="NU13" i="2"/>
  <c r="NT13" i="2" s="1"/>
  <c r="NU12" i="2"/>
  <c r="NT12" i="2" s="1"/>
  <c r="NU11" i="2"/>
  <c r="NT11" i="2" s="1"/>
  <c r="NU10" i="2"/>
  <c r="NT10" i="2" s="1"/>
  <c r="NU9" i="2"/>
  <c r="NU8" i="2"/>
  <c r="NT8" i="2" s="1"/>
  <c r="NU7" i="2"/>
  <c r="NT7" i="2" s="1"/>
  <c r="NU6" i="2"/>
  <c r="NT6" i="2" s="1"/>
  <c r="NU5" i="2"/>
  <c r="NT5" i="2" s="1"/>
  <c r="NR62" i="2"/>
  <c r="NQ62" i="2" s="1"/>
  <c r="NR61" i="2"/>
  <c r="NQ61" i="2" s="1"/>
  <c r="NR60" i="2"/>
  <c r="NQ60" i="2" s="1"/>
  <c r="NR59" i="2"/>
  <c r="NQ59" i="2" s="1"/>
  <c r="NR58" i="2"/>
  <c r="NQ58" i="2" s="1"/>
  <c r="NR57" i="2"/>
  <c r="NQ57" i="2" s="1"/>
  <c r="NR56" i="2"/>
  <c r="NQ56" i="2" s="1"/>
  <c r="NR55" i="2"/>
  <c r="NQ55" i="2" s="1"/>
  <c r="NR54" i="2"/>
  <c r="NQ54" i="2" s="1"/>
  <c r="NR53" i="2"/>
  <c r="NQ53" i="2" s="1"/>
  <c r="NR52" i="2"/>
  <c r="NQ52" i="2" s="1"/>
  <c r="NR51" i="2"/>
  <c r="NQ51" i="2" s="1"/>
  <c r="NR50" i="2"/>
  <c r="NQ50" i="2" s="1"/>
  <c r="NR49" i="2"/>
  <c r="NQ49" i="2" s="1"/>
  <c r="NR48" i="2"/>
  <c r="NQ48" i="2" s="1"/>
  <c r="NR47" i="2"/>
  <c r="NQ47" i="2" s="1"/>
  <c r="NR46" i="2"/>
  <c r="NQ46" i="2" s="1"/>
  <c r="NR45" i="2"/>
  <c r="NQ45" i="2" s="1"/>
  <c r="NR44" i="2"/>
  <c r="NQ44" i="2" s="1"/>
  <c r="NR43" i="2"/>
  <c r="NQ43" i="2" s="1"/>
  <c r="NR42" i="2"/>
  <c r="NQ42" i="2" s="1"/>
  <c r="NR41" i="2"/>
  <c r="NQ41" i="2" s="1"/>
  <c r="NR40" i="2"/>
  <c r="NQ40" i="2" s="1"/>
  <c r="NR39" i="2"/>
  <c r="NQ39" i="2" s="1"/>
  <c r="NR38" i="2"/>
  <c r="NQ38" i="2" s="1"/>
  <c r="NR37" i="2"/>
  <c r="NQ37" i="2" s="1"/>
  <c r="NR36" i="2"/>
  <c r="NQ36" i="2" s="1"/>
  <c r="NR35" i="2"/>
  <c r="NQ35" i="2" s="1"/>
  <c r="NR34" i="2"/>
  <c r="NQ34" i="2" s="1"/>
  <c r="NR33" i="2"/>
  <c r="NQ33" i="2" s="1"/>
  <c r="NR32" i="2"/>
  <c r="NQ32" i="2" s="1"/>
  <c r="NR31" i="2"/>
  <c r="NQ31" i="2" s="1"/>
  <c r="NR30" i="2"/>
  <c r="NQ30" i="2" s="1"/>
  <c r="NR29" i="2"/>
  <c r="NQ29" i="2" s="1"/>
  <c r="NR28" i="2"/>
  <c r="NQ28" i="2" s="1"/>
  <c r="NR27" i="2"/>
  <c r="NQ27" i="2" s="1"/>
  <c r="NR26" i="2"/>
  <c r="NQ26" i="2" s="1"/>
  <c r="NR25" i="2"/>
  <c r="NQ25" i="2" s="1"/>
  <c r="NR24" i="2"/>
  <c r="NQ24" i="2" s="1"/>
  <c r="NR23" i="2"/>
  <c r="NQ23" i="2" s="1"/>
  <c r="NR22" i="2"/>
  <c r="NQ22" i="2" s="1"/>
  <c r="NR21" i="2"/>
  <c r="NQ21" i="2" s="1"/>
  <c r="NR20" i="2"/>
  <c r="NQ20" i="2" s="1"/>
  <c r="NR19" i="2"/>
  <c r="NQ19" i="2" s="1"/>
  <c r="NR18" i="2"/>
  <c r="NQ18" i="2" s="1"/>
  <c r="NR17" i="2"/>
  <c r="NQ17" i="2" s="1"/>
  <c r="NR16" i="2"/>
  <c r="NQ16" i="2" s="1"/>
  <c r="NR15" i="2"/>
  <c r="NQ15" i="2" s="1"/>
  <c r="NR14" i="2"/>
  <c r="NQ14" i="2" s="1"/>
  <c r="NR13" i="2"/>
  <c r="NQ13" i="2" s="1"/>
  <c r="NR12" i="2"/>
  <c r="NQ12" i="2" s="1"/>
  <c r="NR11" i="2"/>
  <c r="NQ11" i="2" s="1"/>
  <c r="NR10" i="2"/>
  <c r="NQ10" i="2" s="1"/>
  <c r="NR9" i="2"/>
  <c r="NR8" i="2"/>
  <c r="NQ8" i="2" s="1"/>
  <c r="NR7" i="2"/>
  <c r="NQ7" i="2" s="1"/>
  <c r="NR6" i="2"/>
  <c r="NQ6" i="2" s="1"/>
  <c r="NR5" i="2"/>
  <c r="NQ5" i="2" s="1"/>
  <c r="NO62" i="2"/>
  <c r="NN62" i="2" s="1"/>
  <c r="NO61" i="2"/>
  <c r="NN61" i="2" s="1"/>
  <c r="NO60" i="2"/>
  <c r="NN60" i="2" s="1"/>
  <c r="NO59" i="2"/>
  <c r="NN59" i="2" s="1"/>
  <c r="NO58" i="2"/>
  <c r="NN58" i="2" s="1"/>
  <c r="NO57" i="2"/>
  <c r="NN57" i="2" s="1"/>
  <c r="NO56" i="2"/>
  <c r="NN56" i="2" s="1"/>
  <c r="NO55" i="2"/>
  <c r="NN55" i="2" s="1"/>
  <c r="NO54" i="2"/>
  <c r="NN54" i="2" s="1"/>
  <c r="NO53" i="2"/>
  <c r="NN53" i="2" s="1"/>
  <c r="NO52" i="2"/>
  <c r="NN52" i="2" s="1"/>
  <c r="NO51" i="2"/>
  <c r="NN51" i="2" s="1"/>
  <c r="NO50" i="2"/>
  <c r="NN50" i="2" s="1"/>
  <c r="NO49" i="2"/>
  <c r="NN49" i="2" s="1"/>
  <c r="NO48" i="2"/>
  <c r="NN48" i="2" s="1"/>
  <c r="NO47" i="2"/>
  <c r="NN47" i="2" s="1"/>
  <c r="NO46" i="2"/>
  <c r="NN46" i="2" s="1"/>
  <c r="NO45" i="2"/>
  <c r="NN45" i="2" s="1"/>
  <c r="NO44" i="2"/>
  <c r="NN44" i="2" s="1"/>
  <c r="NO43" i="2"/>
  <c r="NN43" i="2" s="1"/>
  <c r="NO42" i="2"/>
  <c r="NN42" i="2" s="1"/>
  <c r="NO41" i="2"/>
  <c r="NN41" i="2" s="1"/>
  <c r="NO40" i="2"/>
  <c r="NN40" i="2" s="1"/>
  <c r="NO39" i="2"/>
  <c r="NN39" i="2" s="1"/>
  <c r="NO38" i="2"/>
  <c r="NN38" i="2" s="1"/>
  <c r="NO37" i="2"/>
  <c r="NN37" i="2" s="1"/>
  <c r="NO36" i="2"/>
  <c r="NN36" i="2" s="1"/>
  <c r="NO35" i="2"/>
  <c r="NN35" i="2" s="1"/>
  <c r="NO34" i="2"/>
  <c r="NN34" i="2" s="1"/>
  <c r="NO33" i="2"/>
  <c r="NN33" i="2" s="1"/>
  <c r="NO32" i="2"/>
  <c r="NN32" i="2" s="1"/>
  <c r="NO31" i="2"/>
  <c r="NN31" i="2" s="1"/>
  <c r="NO30" i="2"/>
  <c r="NN30" i="2" s="1"/>
  <c r="NO29" i="2"/>
  <c r="NN29" i="2" s="1"/>
  <c r="NO28" i="2"/>
  <c r="NN28" i="2" s="1"/>
  <c r="NO27" i="2"/>
  <c r="NN27" i="2" s="1"/>
  <c r="NO26" i="2"/>
  <c r="NN26" i="2" s="1"/>
  <c r="NO25" i="2"/>
  <c r="NN25" i="2" s="1"/>
  <c r="NO24" i="2"/>
  <c r="NN24" i="2" s="1"/>
  <c r="NO23" i="2"/>
  <c r="NN23" i="2" s="1"/>
  <c r="NO22" i="2"/>
  <c r="NN22" i="2" s="1"/>
  <c r="NO21" i="2"/>
  <c r="NN21" i="2" s="1"/>
  <c r="NO20" i="2"/>
  <c r="NN20" i="2" s="1"/>
  <c r="NO19" i="2"/>
  <c r="NN19" i="2" s="1"/>
  <c r="NO18" i="2"/>
  <c r="NN18" i="2" s="1"/>
  <c r="NO17" i="2"/>
  <c r="NN17" i="2" s="1"/>
  <c r="NO16" i="2"/>
  <c r="NN16" i="2" s="1"/>
  <c r="NO15" i="2"/>
  <c r="NN15" i="2" s="1"/>
  <c r="NO14" i="2"/>
  <c r="NN14" i="2" s="1"/>
  <c r="NO13" i="2"/>
  <c r="NN13" i="2" s="1"/>
  <c r="NO12" i="2"/>
  <c r="NN12" i="2" s="1"/>
  <c r="NO11" i="2"/>
  <c r="NN11" i="2" s="1"/>
  <c r="NO10" i="2"/>
  <c r="NN10" i="2" s="1"/>
  <c r="NO9" i="2"/>
  <c r="NO8" i="2"/>
  <c r="NN8" i="2" s="1"/>
  <c r="NO7" i="2"/>
  <c r="NN7" i="2" s="1"/>
  <c r="NO6" i="2"/>
  <c r="NN6" i="2" s="1"/>
  <c r="NO5" i="2"/>
  <c r="NN5" i="2" s="1"/>
  <c r="NL62" i="2"/>
  <c r="NK62" i="2" s="1"/>
  <c r="NL61" i="2"/>
  <c r="NK61" i="2" s="1"/>
  <c r="NL60" i="2"/>
  <c r="NK60" i="2" s="1"/>
  <c r="NL59" i="2"/>
  <c r="NK59" i="2" s="1"/>
  <c r="NL58" i="2"/>
  <c r="NK58" i="2" s="1"/>
  <c r="NL57" i="2"/>
  <c r="NK57" i="2" s="1"/>
  <c r="NL56" i="2"/>
  <c r="NK56" i="2" s="1"/>
  <c r="NL55" i="2"/>
  <c r="NK55" i="2" s="1"/>
  <c r="NL54" i="2"/>
  <c r="NK54" i="2" s="1"/>
  <c r="NL53" i="2"/>
  <c r="NK53" i="2" s="1"/>
  <c r="NL52" i="2"/>
  <c r="NK52" i="2" s="1"/>
  <c r="NL51" i="2"/>
  <c r="NK51" i="2" s="1"/>
  <c r="NL50" i="2"/>
  <c r="NK50" i="2" s="1"/>
  <c r="NL49" i="2"/>
  <c r="NK49" i="2" s="1"/>
  <c r="NL48" i="2"/>
  <c r="NK48" i="2" s="1"/>
  <c r="NL47" i="2"/>
  <c r="NK47" i="2" s="1"/>
  <c r="NL46" i="2"/>
  <c r="NK46" i="2" s="1"/>
  <c r="NL45" i="2"/>
  <c r="NK45" i="2" s="1"/>
  <c r="NL44" i="2"/>
  <c r="NK44" i="2" s="1"/>
  <c r="NL43" i="2"/>
  <c r="NK43" i="2" s="1"/>
  <c r="NL42" i="2"/>
  <c r="NK42" i="2" s="1"/>
  <c r="NL41" i="2"/>
  <c r="NK41" i="2" s="1"/>
  <c r="NL40" i="2"/>
  <c r="NK40" i="2" s="1"/>
  <c r="NL39" i="2"/>
  <c r="NK39" i="2" s="1"/>
  <c r="NL38" i="2"/>
  <c r="NK38" i="2" s="1"/>
  <c r="NL37" i="2"/>
  <c r="NK37" i="2" s="1"/>
  <c r="NL36" i="2"/>
  <c r="NK36" i="2" s="1"/>
  <c r="NL35" i="2"/>
  <c r="NK35" i="2" s="1"/>
  <c r="NL34" i="2"/>
  <c r="NK34" i="2" s="1"/>
  <c r="NL33" i="2"/>
  <c r="NK33" i="2" s="1"/>
  <c r="NL32" i="2"/>
  <c r="NK32" i="2" s="1"/>
  <c r="NL31" i="2"/>
  <c r="NK31" i="2" s="1"/>
  <c r="NL30" i="2"/>
  <c r="NK30" i="2" s="1"/>
  <c r="NL29" i="2"/>
  <c r="NK29" i="2" s="1"/>
  <c r="NL28" i="2"/>
  <c r="NK28" i="2" s="1"/>
  <c r="NL27" i="2"/>
  <c r="NK27" i="2" s="1"/>
  <c r="NL26" i="2"/>
  <c r="NK26" i="2" s="1"/>
  <c r="NL25" i="2"/>
  <c r="NK25" i="2" s="1"/>
  <c r="NL24" i="2"/>
  <c r="NK24" i="2" s="1"/>
  <c r="NL23" i="2"/>
  <c r="NK23" i="2" s="1"/>
  <c r="NL22" i="2"/>
  <c r="NK22" i="2" s="1"/>
  <c r="NL21" i="2"/>
  <c r="NK21" i="2" s="1"/>
  <c r="NL20" i="2"/>
  <c r="NK20" i="2" s="1"/>
  <c r="NL19" i="2"/>
  <c r="NK19" i="2" s="1"/>
  <c r="NL18" i="2"/>
  <c r="NK18" i="2" s="1"/>
  <c r="NL17" i="2"/>
  <c r="NK17" i="2" s="1"/>
  <c r="NL16" i="2"/>
  <c r="NK16" i="2" s="1"/>
  <c r="NL15" i="2"/>
  <c r="NK15" i="2" s="1"/>
  <c r="NL14" i="2"/>
  <c r="NK14" i="2" s="1"/>
  <c r="NL13" i="2"/>
  <c r="NK13" i="2" s="1"/>
  <c r="NL12" i="2"/>
  <c r="NK12" i="2" s="1"/>
  <c r="NL11" i="2"/>
  <c r="NK11" i="2" s="1"/>
  <c r="NL10" i="2"/>
  <c r="NK10" i="2" s="1"/>
  <c r="NL9" i="2"/>
  <c r="NL8" i="2"/>
  <c r="NK8" i="2" s="1"/>
  <c r="NL7" i="2"/>
  <c r="NK7" i="2" s="1"/>
  <c r="NL6" i="2"/>
  <c r="NK6" i="2" s="1"/>
  <c r="NL5" i="2"/>
  <c r="NK5" i="2" s="1"/>
  <c r="NI62" i="2"/>
  <c r="NH62" i="2" s="1"/>
  <c r="NI61" i="2"/>
  <c r="NH61" i="2" s="1"/>
  <c r="NI60" i="2"/>
  <c r="NH60" i="2" s="1"/>
  <c r="NI59" i="2"/>
  <c r="NH59" i="2" s="1"/>
  <c r="NI58" i="2"/>
  <c r="NH58" i="2" s="1"/>
  <c r="NI57" i="2"/>
  <c r="NH57" i="2" s="1"/>
  <c r="NI56" i="2"/>
  <c r="NH56" i="2" s="1"/>
  <c r="NI55" i="2"/>
  <c r="NH55" i="2" s="1"/>
  <c r="NI54" i="2"/>
  <c r="NH54" i="2" s="1"/>
  <c r="NI53" i="2"/>
  <c r="NH53" i="2" s="1"/>
  <c r="NI52" i="2"/>
  <c r="NH52" i="2" s="1"/>
  <c r="NI51" i="2"/>
  <c r="NH51" i="2" s="1"/>
  <c r="NI50" i="2"/>
  <c r="NH50" i="2" s="1"/>
  <c r="NI49" i="2"/>
  <c r="NH49" i="2" s="1"/>
  <c r="NI48" i="2"/>
  <c r="NH48" i="2" s="1"/>
  <c r="NI47" i="2"/>
  <c r="NH47" i="2" s="1"/>
  <c r="NI46" i="2"/>
  <c r="NH46" i="2" s="1"/>
  <c r="NI45" i="2"/>
  <c r="NH45" i="2" s="1"/>
  <c r="NI44" i="2"/>
  <c r="NH44" i="2" s="1"/>
  <c r="NI43" i="2"/>
  <c r="NH43" i="2" s="1"/>
  <c r="NI42" i="2"/>
  <c r="NH42" i="2" s="1"/>
  <c r="NI41" i="2"/>
  <c r="NH41" i="2" s="1"/>
  <c r="NI40" i="2"/>
  <c r="NH40" i="2" s="1"/>
  <c r="NI39" i="2"/>
  <c r="NH39" i="2" s="1"/>
  <c r="NI38" i="2"/>
  <c r="NH38" i="2" s="1"/>
  <c r="NI37" i="2"/>
  <c r="NH37" i="2" s="1"/>
  <c r="NI36" i="2"/>
  <c r="NH36" i="2" s="1"/>
  <c r="NI35" i="2"/>
  <c r="NH35" i="2" s="1"/>
  <c r="NI34" i="2"/>
  <c r="NH34" i="2" s="1"/>
  <c r="NI33" i="2"/>
  <c r="NH33" i="2" s="1"/>
  <c r="NI32" i="2"/>
  <c r="NH32" i="2" s="1"/>
  <c r="NI31" i="2"/>
  <c r="NH31" i="2" s="1"/>
  <c r="NI30" i="2"/>
  <c r="NH30" i="2" s="1"/>
  <c r="NI29" i="2"/>
  <c r="NH29" i="2" s="1"/>
  <c r="NI28" i="2"/>
  <c r="NH28" i="2" s="1"/>
  <c r="NI27" i="2"/>
  <c r="NH27" i="2" s="1"/>
  <c r="NI26" i="2"/>
  <c r="NH26" i="2" s="1"/>
  <c r="NI25" i="2"/>
  <c r="NH25" i="2" s="1"/>
  <c r="NI24" i="2"/>
  <c r="NH24" i="2" s="1"/>
  <c r="NI23" i="2"/>
  <c r="NH23" i="2" s="1"/>
  <c r="NI22" i="2"/>
  <c r="NH22" i="2" s="1"/>
  <c r="NI21" i="2"/>
  <c r="NH21" i="2" s="1"/>
  <c r="NI20" i="2"/>
  <c r="NH20" i="2" s="1"/>
  <c r="NI19" i="2"/>
  <c r="NH19" i="2" s="1"/>
  <c r="NI18" i="2"/>
  <c r="NH18" i="2" s="1"/>
  <c r="NI17" i="2"/>
  <c r="NH17" i="2" s="1"/>
  <c r="NI16" i="2"/>
  <c r="NH16" i="2" s="1"/>
  <c r="NI15" i="2"/>
  <c r="NH15" i="2" s="1"/>
  <c r="NI14" i="2"/>
  <c r="NH14" i="2" s="1"/>
  <c r="NI13" i="2"/>
  <c r="NH13" i="2" s="1"/>
  <c r="NI12" i="2"/>
  <c r="NH12" i="2" s="1"/>
  <c r="NI11" i="2"/>
  <c r="NH11" i="2" s="1"/>
  <c r="NI10" i="2"/>
  <c r="NH10" i="2" s="1"/>
  <c r="NI9" i="2"/>
  <c r="NI8" i="2"/>
  <c r="NH8" i="2" s="1"/>
  <c r="NI7" i="2"/>
  <c r="NH7" i="2" s="1"/>
  <c r="NI6" i="2"/>
  <c r="NH6" i="2" s="1"/>
  <c r="NI5" i="2"/>
  <c r="NH5" i="2" s="1"/>
  <c r="NF62" i="2"/>
  <c r="NE62" i="2" s="1"/>
  <c r="NF61" i="2"/>
  <c r="NE61" i="2" s="1"/>
  <c r="NF60" i="2"/>
  <c r="NE60" i="2" s="1"/>
  <c r="NF59" i="2"/>
  <c r="NE59" i="2" s="1"/>
  <c r="NF58" i="2"/>
  <c r="NE58" i="2" s="1"/>
  <c r="NF57" i="2"/>
  <c r="NE57" i="2" s="1"/>
  <c r="NF56" i="2"/>
  <c r="NE56" i="2" s="1"/>
  <c r="NF55" i="2"/>
  <c r="NE55" i="2" s="1"/>
  <c r="NF54" i="2"/>
  <c r="NE54" i="2" s="1"/>
  <c r="NF53" i="2"/>
  <c r="NE53" i="2" s="1"/>
  <c r="NF52" i="2"/>
  <c r="NE52" i="2" s="1"/>
  <c r="NF51" i="2"/>
  <c r="NE51" i="2" s="1"/>
  <c r="NF50" i="2"/>
  <c r="NE50" i="2" s="1"/>
  <c r="NF49" i="2"/>
  <c r="NE49" i="2" s="1"/>
  <c r="NF48" i="2"/>
  <c r="NE48" i="2" s="1"/>
  <c r="NF47" i="2"/>
  <c r="NE47" i="2" s="1"/>
  <c r="NF46" i="2"/>
  <c r="NE46" i="2" s="1"/>
  <c r="NF45" i="2"/>
  <c r="NE45" i="2" s="1"/>
  <c r="NF44" i="2"/>
  <c r="NE44" i="2" s="1"/>
  <c r="NF43" i="2"/>
  <c r="NE43" i="2" s="1"/>
  <c r="NF42" i="2"/>
  <c r="NF41" i="2"/>
  <c r="NE41" i="2" s="1"/>
  <c r="NF40" i="2"/>
  <c r="NE40" i="2" s="1"/>
  <c r="NF39" i="2"/>
  <c r="NE39" i="2" s="1"/>
  <c r="NF38" i="2"/>
  <c r="NE38" i="2" s="1"/>
  <c r="NF37" i="2"/>
  <c r="NE37" i="2" s="1"/>
  <c r="NF36" i="2"/>
  <c r="NE36" i="2" s="1"/>
  <c r="NF35" i="2"/>
  <c r="NE35" i="2" s="1"/>
  <c r="NF34" i="2"/>
  <c r="NE34" i="2" s="1"/>
  <c r="NF33" i="2"/>
  <c r="NE33" i="2" s="1"/>
  <c r="NF32" i="2"/>
  <c r="NE32" i="2" s="1"/>
  <c r="NF31" i="2"/>
  <c r="NE31" i="2" s="1"/>
  <c r="NF30" i="2"/>
  <c r="NE30" i="2" s="1"/>
  <c r="NF29" i="2"/>
  <c r="NE29" i="2" s="1"/>
  <c r="NF28" i="2"/>
  <c r="NE28" i="2" s="1"/>
  <c r="NF27" i="2"/>
  <c r="NE27" i="2" s="1"/>
  <c r="NF26" i="2"/>
  <c r="NE26" i="2" s="1"/>
  <c r="NF25" i="2"/>
  <c r="NE25" i="2" s="1"/>
  <c r="NF24" i="2"/>
  <c r="NE24" i="2" s="1"/>
  <c r="NF23" i="2"/>
  <c r="NE23" i="2" s="1"/>
  <c r="NF22" i="2"/>
  <c r="NE22" i="2" s="1"/>
  <c r="NF21" i="2"/>
  <c r="NE21" i="2" s="1"/>
  <c r="NF20" i="2"/>
  <c r="NE20" i="2" s="1"/>
  <c r="NF19" i="2"/>
  <c r="NE19" i="2" s="1"/>
  <c r="NF18" i="2"/>
  <c r="NE18" i="2" s="1"/>
  <c r="NF17" i="2"/>
  <c r="NE17" i="2" s="1"/>
  <c r="NF16" i="2"/>
  <c r="NE16" i="2" s="1"/>
  <c r="NF15" i="2"/>
  <c r="NE15" i="2" s="1"/>
  <c r="NF14" i="2"/>
  <c r="NE14" i="2" s="1"/>
  <c r="NF13" i="2"/>
  <c r="NE13" i="2" s="1"/>
  <c r="NF12" i="2"/>
  <c r="NE12" i="2" s="1"/>
  <c r="NF11" i="2"/>
  <c r="NE11" i="2" s="1"/>
  <c r="NF10" i="2"/>
  <c r="NE10" i="2" s="1"/>
  <c r="NF9" i="2"/>
  <c r="NE9" i="2" s="1"/>
  <c r="NF8" i="2"/>
  <c r="NE8" i="2" s="1"/>
  <c r="NF7" i="2"/>
  <c r="NE7" i="2" s="1"/>
  <c r="NF6" i="2"/>
  <c r="NE6" i="2" s="1"/>
  <c r="NF5" i="2"/>
  <c r="NE5" i="2" s="1"/>
  <c r="NC62" i="2"/>
  <c r="NB62" i="2" s="1"/>
  <c r="NC61" i="2"/>
  <c r="NB61" i="2" s="1"/>
  <c r="NC60" i="2"/>
  <c r="NB60" i="2" s="1"/>
  <c r="NC59" i="2"/>
  <c r="NB59" i="2" s="1"/>
  <c r="NC58" i="2"/>
  <c r="NB58" i="2" s="1"/>
  <c r="NC57" i="2"/>
  <c r="NB57" i="2" s="1"/>
  <c r="NC56" i="2"/>
  <c r="NB56" i="2" s="1"/>
  <c r="NC55" i="2"/>
  <c r="NB55" i="2" s="1"/>
  <c r="NC54" i="2"/>
  <c r="NB54" i="2" s="1"/>
  <c r="NC53" i="2"/>
  <c r="NB53" i="2" s="1"/>
  <c r="NC52" i="2"/>
  <c r="NB52" i="2" s="1"/>
  <c r="NC51" i="2"/>
  <c r="NB51" i="2" s="1"/>
  <c r="NC50" i="2"/>
  <c r="NB50" i="2" s="1"/>
  <c r="NC49" i="2"/>
  <c r="NB49" i="2" s="1"/>
  <c r="NC48" i="2"/>
  <c r="NB48" i="2" s="1"/>
  <c r="NC47" i="2"/>
  <c r="NB47" i="2" s="1"/>
  <c r="NC46" i="2"/>
  <c r="NB46" i="2" s="1"/>
  <c r="NC45" i="2"/>
  <c r="NB45" i="2" s="1"/>
  <c r="NC44" i="2"/>
  <c r="NB44" i="2" s="1"/>
  <c r="NC43" i="2"/>
  <c r="NB43" i="2" s="1"/>
  <c r="NC42" i="2"/>
  <c r="NB42" i="2" s="1"/>
  <c r="NC41" i="2"/>
  <c r="NB41" i="2" s="1"/>
  <c r="NC40" i="2"/>
  <c r="NB40" i="2" s="1"/>
  <c r="NC39" i="2"/>
  <c r="NB39" i="2" s="1"/>
  <c r="NC38" i="2"/>
  <c r="NB38" i="2" s="1"/>
  <c r="NC37" i="2"/>
  <c r="NB37" i="2" s="1"/>
  <c r="NC36" i="2"/>
  <c r="NB36" i="2" s="1"/>
  <c r="NC35" i="2"/>
  <c r="NB35" i="2" s="1"/>
  <c r="NC34" i="2"/>
  <c r="NB34" i="2" s="1"/>
  <c r="NC33" i="2"/>
  <c r="NB33" i="2" s="1"/>
  <c r="NC32" i="2"/>
  <c r="NB32" i="2" s="1"/>
  <c r="NC31" i="2"/>
  <c r="NB31" i="2" s="1"/>
  <c r="NC30" i="2"/>
  <c r="NB30" i="2" s="1"/>
  <c r="NC29" i="2"/>
  <c r="NC28" i="2"/>
  <c r="NB28" i="2" s="1"/>
  <c r="NC27" i="2"/>
  <c r="NB27" i="2" s="1"/>
  <c r="NC26" i="2"/>
  <c r="NB26" i="2" s="1"/>
  <c r="NC25" i="2"/>
  <c r="NB25" i="2" s="1"/>
  <c r="NC24" i="2"/>
  <c r="NB24" i="2" s="1"/>
  <c r="NC23" i="2"/>
  <c r="NB23" i="2" s="1"/>
  <c r="NC22" i="2"/>
  <c r="NB22" i="2" s="1"/>
  <c r="NC21" i="2"/>
  <c r="NB21" i="2" s="1"/>
  <c r="NC20" i="2"/>
  <c r="NB20" i="2" s="1"/>
  <c r="NC19" i="2"/>
  <c r="NB19" i="2" s="1"/>
  <c r="NC18" i="2"/>
  <c r="NB18" i="2" s="1"/>
  <c r="NC17" i="2"/>
  <c r="NB17" i="2" s="1"/>
  <c r="NC16" i="2"/>
  <c r="NB16" i="2" s="1"/>
  <c r="NC15" i="2"/>
  <c r="NB15" i="2" s="1"/>
  <c r="NC14" i="2"/>
  <c r="NB14" i="2" s="1"/>
  <c r="NC13" i="2"/>
  <c r="NB13" i="2" s="1"/>
  <c r="NC12" i="2"/>
  <c r="NB12" i="2" s="1"/>
  <c r="NC11" i="2"/>
  <c r="NB11" i="2" s="1"/>
  <c r="NC10" i="2"/>
  <c r="NB10" i="2" s="1"/>
  <c r="NC9" i="2"/>
  <c r="NB9" i="2" s="1"/>
  <c r="NC8" i="2"/>
  <c r="NB8" i="2" s="1"/>
  <c r="NC7" i="2"/>
  <c r="NB7" i="2" s="1"/>
  <c r="NC6" i="2"/>
  <c r="NB6" i="2" s="1"/>
  <c r="NC5" i="2"/>
  <c r="NB5" i="2" s="1"/>
  <c r="MZ62" i="2"/>
  <c r="MY62" i="2" s="1"/>
  <c r="MZ61" i="2"/>
  <c r="MY61" i="2" s="1"/>
  <c r="MZ60" i="2"/>
  <c r="MY60" i="2" s="1"/>
  <c r="MZ59" i="2"/>
  <c r="MY59" i="2" s="1"/>
  <c r="MZ58" i="2"/>
  <c r="MY58" i="2" s="1"/>
  <c r="MZ57" i="2"/>
  <c r="MY57" i="2" s="1"/>
  <c r="MZ56" i="2"/>
  <c r="MY56" i="2" s="1"/>
  <c r="MZ55" i="2"/>
  <c r="MY55" i="2" s="1"/>
  <c r="MZ54" i="2"/>
  <c r="MY54" i="2" s="1"/>
  <c r="MZ53" i="2"/>
  <c r="MY53" i="2" s="1"/>
  <c r="MZ52" i="2"/>
  <c r="MY52" i="2" s="1"/>
  <c r="MZ51" i="2"/>
  <c r="MY51" i="2" s="1"/>
  <c r="MZ50" i="2"/>
  <c r="MY50" i="2" s="1"/>
  <c r="MZ49" i="2"/>
  <c r="MY49" i="2" s="1"/>
  <c r="MZ48" i="2"/>
  <c r="MY48" i="2" s="1"/>
  <c r="MZ47" i="2"/>
  <c r="MY47" i="2" s="1"/>
  <c r="MZ46" i="2"/>
  <c r="MY46" i="2" s="1"/>
  <c r="MZ45" i="2"/>
  <c r="MY45" i="2" s="1"/>
  <c r="MZ44" i="2"/>
  <c r="MY44" i="2" s="1"/>
  <c r="MZ43" i="2"/>
  <c r="MY43" i="2" s="1"/>
  <c r="MZ42" i="2"/>
  <c r="MY42" i="2" s="1"/>
  <c r="MZ41" i="2"/>
  <c r="MY41" i="2" s="1"/>
  <c r="MZ40" i="2"/>
  <c r="MY40" i="2" s="1"/>
  <c r="MZ39" i="2"/>
  <c r="MY39" i="2" s="1"/>
  <c r="MZ38" i="2"/>
  <c r="MY38" i="2" s="1"/>
  <c r="MZ37" i="2"/>
  <c r="MY37" i="2" s="1"/>
  <c r="MZ36" i="2"/>
  <c r="MY36" i="2" s="1"/>
  <c r="MZ35" i="2"/>
  <c r="MY35" i="2" s="1"/>
  <c r="MZ34" i="2"/>
  <c r="MY34" i="2" s="1"/>
  <c r="MZ33" i="2"/>
  <c r="MY33" i="2" s="1"/>
  <c r="MZ32" i="2"/>
  <c r="MY32" i="2" s="1"/>
  <c r="MZ31" i="2"/>
  <c r="MY31" i="2" s="1"/>
  <c r="MZ30" i="2"/>
  <c r="MY30" i="2" s="1"/>
  <c r="MZ29" i="2"/>
  <c r="MZ28" i="2"/>
  <c r="MY28" i="2" s="1"/>
  <c r="MZ27" i="2"/>
  <c r="MY27" i="2" s="1"/>
  <c r="MZ26" i="2"/>
  <c r="MY26" i="2" s="1"/>
  <c r="MZ25" i="2"/>
  <c r="MY25" i="2" s="1"/>
  <c r="MZ24" i="2"/>
  <c r="MY24" i="2" s="1"/>
  <c r="MZ23" i="2"/>
  <c r="MY23" i="2" s="1"/>
  <c r="MZ22" i="2"/>
  <c r="MY22" i="2" s="1"/>
  <c r="MZ21" i="2"/>
  <c r="MY21" i="2" s="1"/>
  <c r="MZ20" i="2"/>
  <c r="MY20" i="2" s="1"/>
  <c r="MZ19" i="2"/>
  <c r="MY19" i="2" s="1"/>
  <c r="MZ18" i="2"/>
  <c r="MY18" i="2" s="1"/>
  <c r="MZ17" i="2"/>
  <c r="MY17" i="2" s="1"/>
  <c r="MZ16" i="2"/>
  <c r="MY16" i="2" s="1"/>
  <c r="MZ15" i="2"/>
  <c r="MY15" i="2" s="1"/>
  <c r="MZ14" i="2"/>
  <c r="MY14" i="2" s="1"/>
  <c r="MZ13" i="2"/>
  <c r="MY13" i="2" s="1"/>
  <c r="MZ12" i="2"/>
  <c r="MY12" i="2" s="1"/>
  <c r="MZ11" i="2"/>
  <c r="MY11" i="2" s="1"/>
  <c r="MZ10" i="2"/>
  <c r="MY10" i="2" s="1"/>
  <c r="MZ9" i="2"/>
  <c r="MY9" i="2" s="1"/>
  <c r="MZ8" i="2"/>
  <c r="MY8" i="2" s="1"/>
  <c r="MZ7" i="2"/>
  <c r="MY7" i="2" s="1"/>
  <c r="MZ6" i="2"/>
  <c r="MY6" i="2" s="1"/>
  <c r="MZ5" i="2"/>
  <c r="MY5" i="2" s="1"/>
  <c r="MW62" i="2"/>
  <c r="MV62" i="2" s="1"/>
  <c r="MW61" i="2"/>
  <c r="MV61" i="2" s="1"/>
  <c r="MW60" i="2"/>
  <c r="MV60" i="2" s="1"/>
  <c r="MW59" i="2"/>
  <c r="MV59" i="2" s="1"/>
  <c r="MW58" i="2"/>
  <c r="MV58" i="2" s="1"/>
  <c r="MW57" i="2"/>
  <c r="MV57" i="2" s="1"/>
  <c r="MW56" i="2"/>
  <c r="MV56" i="2" s="1"/>
  <c r="MW55" i="2"/>
  <c r="MV55" i="2" s="1"/>
  <c r="MW54" i="2"/>
  <c r="MV54" i="2" s="1"/>
  <c r="MW53" i="2"/>
  <c r="MV53" i="2" s="1"/>
  <c r="MW52" i="2"/>
  <c r="MV52" i="2" s="1"/>
  <c r="MW51" i="2"/>
  <c r="MV51" i="2" s="1"/>
  <c r="MW50" i="2"/>
  <c r="MV50" i="2" s="1"/>
  <c r="MW49" i="2"/>
  <c r="MV49" i="2" s="1"/>
  <c r="MW48" i="2"/>
  <c r="MV48" i="2" s="1"/>
  <c r="MW47" i="2"/>
  <c r="MV47" i="2" s="1"/>
  <c r="MW46" i="2"/>
  <c r="MV46" i="2" s="1"/>
  <c r="MW45" i="2"/>
  <c r="MV45" i="2" s="1"/>
  <c r="MW44" i="2"/>
  <c r="MV44" i="2" s="1"/>
  <c r="MW43" i="2"/>
  <c r="MV43" i="2" s="1"/>
  <c r="MW42" i="2"/>
  <c r="MW41" i="2"/>
  <c r="MV41" i="2" s="1"/>
  <c r="MW40" i="2"/>
  <c r="MV40" i="2" s="1"/>
  <c r="MW39" i="2"/>
  <c r="MV39" i="2" s="1"/>
  <c r="MW38" i="2"/>
  <c r="MV38" i="2" s="1"/>
  <c r="MW37" i="2"/>
  <c r="MV37" i="2" s="1"/>
  <c r="MW36" i="2"/>
  <c r="MV36" i="2" s="1"/>
  <c r="MW35" i="2"/>
  <c r="MV35" i="2" s="1"/>
  <c r="MW34" i="2"/>
  <c r="MV34" i="2" s="1"/>
  <c r="MW33" i="2"/>
  <c r="MV33" i="2" s="1"/>
  <c r="MW32" i="2"/>
  <c r="MV32" i="2" s="1"/>
  <c r="MW31" i="2"/>
  <c r="MV31" i="2" s="1"/>
  <c r="MW30" i="2"/>
  <c r="MV30" i="2" s="1"/>
  <c r="MW29" i="2"/>
  <c r="MV29" i="2" s="1"/>
  <c r="MW28" i="2"/>
  <c r="MV28" i="2" s="1"/>
  <c r="MW27" i="2"/>
  <c r="MV27" i="2" s="1"/>
  <c r="MW26" i="2"/>
  <c r="MV26" i="2" s="1"/>
  <c r="MW25" i="2"/>
  <c r="MV25" i="2" s="1"/>
  <c r="MW24" i="2"/>
  <c r="MV24" i="2" s="1"/>
  <c r="MW23" i="2"/>
  <c r="MV23" i="2" s="1"/>
  <c r="MW22" i="2"/>
  <c r="MV22" i="2" s="1"/>
  <c r="MW21" i="2"/>
  <c r="MV21" i="2" s="1"/>
  <c r="MW20" i="2"/>
  <c r="MV20" i="2" s="1"/>
  <c r="MW19" i="2"/>
  <c r="MV19" i="2" s="1"/>
  <c r="MW18" i="2"/>
  <c r="MV18" i="2" s="1"/>
  <c r="MW17" i="2"/>
  <c r="MV17" i="2" s="1"/>
  <c r="MW16" i="2"/>
  <c r="MV16" i="2" s="1"/>
  <c r="MW15" i="2"/>
  <c r="MV15" i="2" s="1"/>
  <c r="MW14" i="2"/>
  <c r="MV14" i="2" s="1"/>
  <c r="MW13" i="2"/>
  <c r="MV13" i="2" s="1"/>
  <c r="MW12" i="2"/>
  <c r="MV12" i="2" s="1"/>
  <c r="MW11" i="2"/>
  <c r="MV11" i="2" s="1"/>
  <c r="MW10" i="2"/>
  <c r="MV10" i="2" s="1"/>
  <c r="MW9" i="2"/>
  <c r="MV9" i="2" s="1"/>
  <c r="MW8" i="2"/>
  <c r="MV8" i="2" s="1"/>
  <c r="MW7" i="2"/>
  <c r="MV7" i="2" s="1"/>
  <c r="MW6" i="2"/>
  <c r="MV6" i="2" s="1"/>
  <c r="MW5" i="2"/>
  <c r="MV5" i="2" s="1"/>
  <c r="MT62" i="2"/>
  <c r="MS62" i="2" s="1"/>
  <c r="MT61" i="2"/>
  <c r="MS61" i="2" s="1"/>
  <c r="MT60" i="2"/>
  <c r="MS60" i="2" s="1"/>
  <c r="MT59" i="2"/>
  <c r="MS59" i="2" s="1"/>
  <c r="MT58" i="2"/>
  <c r="MS58" i="2" s="1"/>
  <c r="MT57" i="2"/>
  <c r="MS57" i="2" s="1"/>
  <c r="MT56" i="2"/>
  <c r="MS56" i="2" s="1"/>
  <c r="MT55" i="2"/>
  <c r="MS55" i="2" s="1"/>
  <c r="MT54" i="2"/>
  <c r="MS54" i="2" s="1"/>
  <c r="MT53" i="2"/>
  <c r="MS53" i="2" s="1"/>
  <c r="MT52" i="2"/>
  <c r="MS52" i="2" s="1"/>
  <c r="MT51" i="2"/>
  <c r="MS51" i="2" s="1"/>
  <c r="MT50" i="2"/>
  <c r="MS50" i="2" s="1"/>
  <c r="MT49" i="2"/>
  <c r="MS49" i="2" s="1"/>
  <c r="MT48" i="2"/>
  <c r="MS48" i="2" s="1"/>
  <c r="MT47" i="2"/>
  <c r="MS47" i="2" s="1"/>
  <c r="MT46" i="2"/>
  <c r="MS46" i="2" s="1"/>
  <c r="MT45" i="2"/>
  <c r="MS45" i="2" s="1"/>
  <c r="MT44" i="2"/>
  <c r="MS44" i="2" s="1"/>
  <c r="MT43" i="2"/>
  <c r="MS43" i="2" s="1"/>
  <c r="MT42" i="2"/>
  <c r="MT41" i="2"/>
  <c r="MS41" i="2" s="1"/>
  <c r="MT40" i="2"/>
  <c r="MS40" i="2" s="1"/>
  <c r="MT39" i="2"/>
  <c r="MS39" i="2" s="1"/>
  <c r="MT38" i="2"/>
  <c r="MS38" i="2" s="1"/>
  <c r="MT37" i="2"/>
  <c r="MS37" i="2" s="1"/>
  <c r="MT36" i="2"/>
  <c r="MS36" i="2" s="1"/>
  <c r="MT35" i="2"/>
  <c r="MS35" i="2" s="1"/>
  <c r="MT34" i="2"/>
  <c r="MS34" i="2" s="1"/>
  <c r="MT33" i="2"/>
  <c r="MS33" i="2" s="1"/>
  <c r="MT32" i="2"/>
  <c r="MS32" i="2" s="1"/>
  <c r="MT31" i="2"/>
  <c r="MS31" i="2" s="1"/>
  <c r="MT30" i="2"/>
  <c r="MS30" i="2" s="1"/>
  <c r="MT29" i="2"/>
  <c r="MS29" i="2" s="1"/>
  <c r="MT28" i="2"/>
  <c r="MS28" i="2" s="1"/>
  <c r="MT27" i="2"/>
  <c r="MS27" i="2" s="1"/>
  <c r="MT26" i="2"/>
  <c r="MS26" i="2" s="1"/>
  <c r="MT25" i="2"/>
  <c r="MS25" i="2" s="1"/>
  <c r="MT24" i="2"/>
  <c r="MS24" i="2" s="1"/>
  <c r="MT23" i="2"/>
  <c r="MS23" i="2" s="1"/>
  <c r="MT22" i="2"/>
  <c r="MS22" i="2" s="1"/>
  <c r="MT21" i="2"/>
  <c r="MS21" i="2" s="1"/>
  <c r="MT20" i="2"/>
  <c r="MS20" i="2" s="1"/>
  <c r="MT19" i="2"/>
  <c r="MS19" i="2" s="1"/>
  <c r="MT18" i="2"/>
  <c r="MS18" i="2" s="1"/>
  <c r="MT17" i="2"/>
  <c r="MS17" i="2" s="1"/>
  <c r="MT16" i="2"/>
  <c r="MS16" i="2" s="1"/>
  <c r="MT15" i="2"/>
  <c r="MS15" i="2" s="1"/>
  <c r="MT14" i="2"/>
  <c r="MS14" i="2" s="1"/>
  <c r="MT13" i="2"/>
  <c r="MS13" i="2" s="1"/>
  <c r="MT12" i="2"/>
  <c r="MS12" i="2" s="1"/>
  <c r="MT11" i="2"/>
  <c r="MS11" i="2" s="1"/>
  <c r="MT10" i="2"/>
  <c r="MS10" i="2" s="1"/>
  <c r="MT9" i="2"/>
  <c r="MS9" i="2" s="1"/>
  <c r="MT8" i="2"/>
  <c r="MS8" i="2" s="1"/>
  <c r="MT7" i="2"/>
  <c r="MS7" i="2" s="1"/>
  <c r="MT6" i="2"/>
  <c r="MS6" i="2" s="1"/>
  <c r="MT5" i="2"/>
  <c r="MS5" i="2" s="1"/>
  <c r="MQ62" i="2"/>
  <c r="MP62" i="2" s="1"/>
  <c r="MQ61" i="2"/>
  <c r="MP61" i="2" s="1"/>
  <c r="MQ60" i="2"/>
  <c r="MP60" i="2" s="1"/>
  <c r="MQ59" i="2"/>
  <c r="MP59" i="2" s="1"/>
  <c r="MQ58" i="2"/>
  <c r="MP58" i="2" s="1"/>
  <c r="MQ57" i="2"/>
  <c r="MP57" i="2" s="1"/>
  <c r="MQ56" i="2"/>
  <c r="MP56" i="2" s="1"/>
  <c r="MQ55" i="2"/>
  <c r="MP55" i="2" s="1"/>
  <c r="MQ54" i="2"/>
  <c r="MP54" i="2" s="1"/>
  <c r="MQ53" i="2"/>
  <c r="MP53" i="2" s="1"/>
  <c r="MQ52" i="2"/>
  <c r="MP52" i="2" s="1"/>
  <c r="MQ51" i="2"/>
  <c r="MP51" i="2" s="1"/>
  <c r="MQ50" i="2"/>
  <c r="MP50" i="2" s="1"/>
  <c r="MQ49" i="2"/>
  <c r="MP49" i="2" s="1"/>
  <c r="MQ48" i="2"/>
  <c r="MP48" i="2" s="1"/>
  <c r="MQ47" i="2"/>
  <c r="MP47" i="2" s="1"/>
  <c r="MQ46" i="2"/>
  <c r="MP46" i="2" s="1"/>
  <c r="MQ45" i="2"/>
  <c r="MP45" i="2" s="1"/>
  <c r="MQ44" i="2"/>
  <c r="MP44" i="2" s="1"/>
  <c r="MQ43" i="2"/>
  <c r="MP43" i="2" s="1"/>
  <c r="MQ42" i="2"/>
  <c r="MQ41" i="2"/>
  <c r="MP41" i="2" s="1"/>
  <c r="MQ40" i="2"/>
  <c r="MP40" i="2" s="1"/>
  <c r="MQ39" i="2"/>
  <c r="MP39" i="2" s="1"/>
  <c r="MQ38" i="2"/>
  <c r="MP38" i="2" s="1"/>
  <c r="MQ37" i="2"/>
  <c r="MP37" i="2" s="1"/>
  <c r="MQ36" i="2"/>
  <c r="MP36" i="2" s="1"/>
  <c r="MQ35" i="2"/>
  <c r="MP35" i="2" s="1"/>
  <c r="MQ34" i="2"/>
  <c r="MP34" i="2" s="1"/>
  <c r="MQ33" i="2"/>
  <c r="MP33" i="2" s="1"/>
  <c r="MQ32" i="2"/>
  <c r="MP32" i="2" s="1"/>
  <c r="MQ31" i="2"/>
  <c r="MP31" i="2" s="1"/>
  <c r="MQ30" i="2"/>
  <c r="MP30" i="2" s="1"/>
  <c r="MQ29" i="2"/>
  <c r="MP29" i="2" s="1"/>
  <c r="MQ28" i="2"/>
  <c r="MP28" i="2" s="1"/>
  <c r="MQ27" i="2"/>
  <c r="MP27" i="2" s="1"/>
  <c r="MQ26" i="2"/>
  <c r="MP26" i="2" s="1"/>
  <c r="MQ25" i="2"/>
  <c r="MP25" i="2" s="1"/>
  <c r="MQ24" i="2"/>
  <c r="MP24" i="2" s="1"/>
  <c r="MQ23" i="2"/>
  <c r="MP23" i="2" s="1"/>
  <c r="MQ22" i="2"/>
  <c r="MP22" i="2" s="1"/>
  <c r="MQ21" i="2"/>
  <c r="MP21" i="2" s="1"/>
  <c r="MQ20" i="2"/>
  <c r="MP20" i="2" s="1"/>
  <c r="MQ19" i="2"/>
  <c r="MP19" i="2" s="1"/>
  <c r="MQ18" i="2"/>
  <c r="MP18" i="2" s="1"/>
  <c r="MQ17" i="2"/>
  <c r="MP17" i="2" s="1"/>
  <c r="MQ16" i="2"/>
  <c r="MP16" i="2" s="1"/>
  <c r="MQ15" i="2"/>
  <c r="MP15" i="2" s="1"/>
  <c r="MQ14" i="2"/>
  <c r="MP14" i="2" s="1"/>
  <c r="MQ13" i="2"/>
  <c r="MP13" i="2" s="1"/>
  <c r="MQ12" i="2"/>
  <c r="MP12" i="2" s="1"/>
  <c r="MQ11" i="2"/>
  <c r="MP11" i="2" s="1"/>
  <c r="MQ10" i="2"/>
  <c r="MP10" i="2" s="1"/>
  <c r="MQ9" i="2"/>
  <c r="MP9" i="2" s="1"/>
  <c r="MQ8" i="2"/>
  <c r="MP8" i="2" s="1"/>
  <c r="MQ7" i="2"/>
  <c r="MP7" i="2" s="1"/>
  <c r="MQ6" i="2"/>
  <c r="MP6" i="2" s="1"/>
  <c r="MQ5" i="2"/>
  <c r="MP5" i="2" s="1"/>
  <c r="MN62" i="2"/>
  <c r="MM62" i="2" s="1"/>
  <c r="MN61" i="2"/>
  <c r="MM61" i="2" s="1"/>
  <c r="MN60" i="2"/>
  <c r="MM60" i="2" s="1"/>
  <c r="MN59" i="2"/>
  <c r="MM59" i="2" s="1"/>
  <c r="MN58" i="2"/>
  <c r="MM58" i="2" s="1"/>
  <c r="MN57" i="2"/>
  <c r="MM57" i="2" s="1"/>
  <c r="MN56" i="2"/>
  <c r="MM56" i="2" s="1"/>
  <c r="MN55" i="2"/>
  <c r="MM55" i="2" s="1"/>
  <c r="MN54" i="2"/>
  <c r="MM54" i="2" s="1"/>
  <c r="MN53" i="2"/>
  <c r="MM53" i="2" s="1"/>
  <c r="MN52" i="2"/>
  <c r="MM52" i="2" s="1"/>
  <c r="MN51" i="2"/>
  <c r="MM51" i="2" s="1"/>
  <c r="MN50" i="2"/>
  <c r="MM50" i="2" s="1"/>
  <c r="MN49" i="2"/>
  <c r="MM49" i="2" s="1"/>
  <c r="MN48" i="2"/>
  <c r="MM48" i="2" s="1"/>
  <c r="MN47" i="2"/>
  <c r="MM47" i="2" s="1"/>
  <c r="MN46" i="2"/>
  <c r="MM46" i="2" s="1"/>
  <c r="MN45" i="2"/>
  <c r="MM45" i="2" s="1"/>
  <c r="MN44" i="2"/>
  <c r="MM44" i="2" s="1"/>
  <c r="MN43" i="2"/>
  <c r="MM43" i="2" s="1"/>
  <c r="MN42" i="2"/>
  <c r="MN41" i="2"/>
  <c r="MM41" i="2" s="1"/>
  <c r="MN40" i="2"/>
  <c r="MM40" i="2" s="1"/>
  <c r="MN39" i="2"/>
  <c r="MM39" i="2" s="1"/>
  <c r="MN38" i="2"/>
  <c r="MM38" i="2" s="1"/>
  <c r="MN37" i="2"/>
  <c r="MM37" i="2" s="1"/>
  <c r="MN36" i="2"/>
  <c r="MM36" i="2" s="1"/>
  <c r="MN35" i="2"/>
  <c r="MM35" i="2" s="1"/>
  <c r="MN34" i="2"/>
  <c r="MM34" i="2" s="1"/>
  <c r="MN33" i="2"/>
  <c r="MM33" i="2" s="1"/>
  <c r="MN32" i="2"/>
  <c r="MM32" i="2" s="1"/>
  <c r="MN31" i="2"/>
  <c r="MM31" i="2" s="1"/>
  <c r="MN30" i="2"/>
  <c r="MM30" i="2" s="1"/>
  <c r="MN29" i="2"/>
  <c r="MM29" i="2" s="1"/>
  <c r="MN28" i="2"/>
  <c r="MM28" i="2" s="1"/>
  <c r="MN27" i="2"/>
  <c r="MM27" i="2" s="1"/>
  <c r="MN26" i="2"/>
  <c r="MM26" i="2" s="1"/>
  <c r="MN25" i="2"/>
  <c r="MM25" i="2" s="1"/>
  <c r="MN24" i="2"/>
  <c r="MM24" i="2" s="1"/>
  <c r="MN23" i="2"/>
  <c r="MM23" i="2" s="1"/>
  <c r="MN22" i="2"/>
  <c r="MM22" i="2" s="1"/>
  <c r="MN21" i="2"/>
  <c r="MM21" i="2" s="1"/>
  <c r="MN20" i="2"/>
  <c r="MM20" i="2" s="1"/>
  <c r="MN19" i="2"/>
  <c r="MM19" i="2" s="1"/>
  <c r="MN18" i="2"/>
  <c r="MM18" i="2" s="1"/>
  <c r="MN17" i="2"/>
  <c r="MM17" i="2" s="1"/>
  <c r="MN16" i="2"/>
  <c r="MM16" i="2" s="1"/>
  <c r="MN15" i="2"/>
  <c r="MM15" i="2" s="1"/>
  <c r="MN14" i="2"/>
  <c r="MM14" i="2" s="1"/>
  <c r="MN13" i="2"/>
  <c r="MM13" i="2" s="1"/>
  <c r="MN12" i="2"/>
  <c r="MM12" i="2" s="1"/>
  <c r="MN11" i="2"/>
  <c r="MM11" i="2" s="1"/>
  <c r="MN10" i="2"/>
  <c r="MM10" i="2" s="1"/>
  <c r="MN9" i="2"/>
  <c r="MM9" i="2" s="1"/>
  <c r="MN8" i="2"/>
  <c r="MM8" i="2" s="1"/>
  <c r="MN7" i="2"/>
  <c r="MM7" i="2" s="1"/>
  <c r="MN6" i="2"/>
  <c r="MM6" i="2" s="1"/>
  <c r="MN5" i="2"/>
  <c r="MM5" i="2" s="1"/>
  <c r="MK62" i="2"/>
  <c r="MJ62" i="2" s="1"/>
  <c r="MK61" i="2"/>
  <c r="MJ61" i="2" s="1"/>
  <c r="MK60" i="2"/>
  <c r="MJ60" i="2" s="1"/>
  <c r="MK59" i="2"/>
  <c r="MJ59" i="2" s="1"/>
  <c r="MK58" i="2"/>
  <c r="MJ58" i="2" s="1"/>
  <c r="MK57" i="2"/>
  <c r="MJ57" i="2" s="1"/>
  <c r="MK56" i="2"/>
  <c r="MJ56" i="2" s="1"/>
  <c r="MK55" i="2"/>
  <c r="MJ55" i="2" s="1"/>
  <c r="MK54" i="2"/>
  <c r="MJ54" i="2" s="1"/>
  <c r="MK53" i="2"/>
  <c r="MJ53" i="2" s="1"/>
  <c r="MK52" i="2"/>
  <c r="MJ52" i="2" s="1"/>
  <c r="MK51" i="2"/>
  <c r="MJ51" i="2" s="1"/>
  <c r="MK50" i="2"/>
  <c r="MJ50" i="2" s="1"/>
  <c r="MK49" i="2"/>
  <c r="MJ49" i="2" s="1"/>
  <c r="MK48" i="2"/>
  <c r="MJ48" i="2" s="1"/>
  <c r="MK47" i="2"/>
  <c r="MJ47" i="2" s="1"/>
  <c r="MK46" i="2"/>
  <c r="MJ46" i="2" s="1"/>
  <c r="MK45" i="2"/>
  <c r="MJ45" i="2" s="1"/>
  <c r="MK44" i="2"/>
  <c r="MJ44" i="2" s="1"/>
  <c r="MK43" i="2"/>
  <c r="MJ43" i="2" s="1"/>
  <c r="MK42" i="2"/>
  <c r="MJ42" i="2" s="1"/>
  <c r="MK41" i="2"/>
  <c r="MJ41" i="2" s="1"/>
  <c r="MK40" i="2"/>
  <c r="MJ40" i="2" s="1"/>
  <c r="MK39" i="2"/>
  <c r="MJ39" i="2" s="1"/>
  <c r="MK38" i="2"/>
  <c r="MJ38" i="2" s="1"/>
  <c r="MK37" i="2"/>
  <c r="MJ37" i="2" s="1"/>
  <c r="MK36" i="2"/>
  <c r="MJ36" i="2" s="1"/>
  <c r="MK35" i="2"/>
  <c r="MJ35" i="2" s="1"/>
  <c r="MK34" i="2"/>
  <c r="MJ34" i="2" s="1"/>
  <c r="MK33" i="2"/>
  <c r="MJ33" i="2" s="1"/>
  <c r="MK32" i="2"/>
  <c r="MJ32" i="2" s="1"/>
  <c r="MK31" i="2"/>
  <c r="MJ31" i="2" s="1"/>
  <c r="MK30" i="2"/>
  <c r="MJ30" i="2" s="1"/>
  <c r="MK29" i="2"/>
  <c r="MK28" i="2"/>
  <c r="MJ28" i="2" s="1"/>
  <c r="MK27" i="2"/>
  <c r="MJ27" i="2" s="1"/>
  <c r="MK26" i="2"/>
  <c r="MJ26" i="2" s="1"/>
  <c r="MK25" i="2"/>
  <c r="MJ25" i="2" s="1"/>
  <c r="MK24" i="2"/>
  <c r="MJ24" i="2" s="1"/>
  <c r="MK23" i="2"/>
  <c r="MJ23" i="2" s="1"/>
  <c r="MK22" i="2"/>
  <c r="MJ22" i="2" s="1"/>
  <c r="MK21" i="2"/>
  <c r="MJ21" i="2" s="1"/>
  <c r="MK20" i="2"/>
  <c r="MJ20" i="2" s="1"/>
  <c r="MK19" i="2"/>
  <c r="MJ19" i="2" s="1"/>
  <c r="MK18" i="2"/>
  <c r="MJ18" i="2" s="1"/>
  <c r="MK17" i="2"/>
  <c r="MJ17" i="2" s="1"/>
  <c r="MK16" i="2"/>
  <c r="MJ16" i="2" s="1"/>
  <c r="MK15" i="2"/>
  <c r="MJ15" i="2" s="1"/>
  <c r="MK14" i="2"/>
  <c r="MJ14" i="2" s="1"/>
  <c r="MK13" i="2"/>
  <c r="MJ13" i="2" s="1"/>
  <c r="MK12" i="2"/>
  <c r="MJ12" i="2" s="1"/>
  <c r="MK11" i="2"/>
  <c r="MJ11" i="2" s="1"/>
  <c r="MK10" i="2"/>
  <c r="MJ10" i="2" s="1"/>
  <c r="MK9" i="2"/>
  <c r="MJ9" i="2" s="1"/>
  <c r="MK8" i="2"/>
  <c r="MJ8" i="2" s="1"/>
  <c r="MK7" i="2"/>
  <c r="MJ7" i="2" s="1"/>
  <c r="MK6" i="2"/>
  <c r="MJ6" i="2" s="1"/>
  <c r="MK5" i="2"/>
  <c r="MJ5" i="2" s="1"/>
  <c r="MH62" i="2"/>
  <c r="MG62" i="2" s="1"/>
  <c r="MH61" i="2"/>
  <c r="MG61" i="2" s="1"/>
  <c r="MH60" i="2"/>
  <c r="MG60" i="2" s="1"/>
  <c r="MH59" i="2"/>
  <c r="MG59" i="2" s="1"/>
  <c r="MH58" i="2"/>
  <c r="MG58" i="2" s="1"/>
  <c r="MH57" i="2"/>
  <c r="MG57" i="2" s="1"/>
  <c r="MH56" i="2"/>
  <c r="MG56" i="2" s="1"/>
  <c r="MH55" i="2"/>
  <c r="MG55" i="2" s="1"/>
  <c r="MH54" i="2"/>
  <c r="MG54" i="2" s="1"/>
  <c r="MH53" i="2"/>
  <c r="MG53" i="2" s="1"/>
  <c r="MH52" i="2"/>
  <c r="MG52" i="2" s="1"/>
  <c r="MH51" i="2"/>
  <c r="MG51" i="2" s="1"/>
  <c r="MH50" i="2"/>
  <c r="MG50" i="2" s="1"/>
  <c r="MH49" i="2"/>
  <c r="MG49" i="2" s="1"/>
  <c r="MH48" i="2"/>
  <c r="MG48" i="2" s="1"/>
  <c r="MH47" i="2"/>
  <c r="MG47" i="2" s="1"/>
  <c r="MH46" i="2"/>
  <c r="MG46" i="2" s="1"/>
  <c r="MH45" i="2"/>
  <c r="MG45" i="2" s="1"/>
  <c r="MH44" i="2"/>
  <c r="MG44" i="2" s="1"/>
  <c r="MH43" i="2"/>
  <c r="MG43" i="2" s="1"/>
  <c r="MH42" i="2"/>
  <c r="MH41" i="2"/>
  <c r="MG41" i="2" s="1"/>
  <c r="MH40" i="2"/>
  <c r="MG40" i="2" s="1"/>
  <c r="MH39" i="2"/>
  <c r="MG39" i="2" s="1"/>
  <c r="MH38" i="2"/>
  <c r="MG38" i="2" s="1"/>
  <c r="MH37" i="2"/>
  <c r="MG37" i="2" s="1"/>
  <c r="MH36" i="2"/>
  <c r="MG36" i="2" s="1"/>
  <c r="MH35" i="2"/>
  <c r="MG35" i="2" s="1"/>
  <c r="MH34" i="2"/>
  <c r="MG34" i="2" s="1"/>
  <c r="MH33" i="2"/>
  <c r="MG33" i="2" s="1"/>
  <c r="MH32" i="2"/>
  <c r="MG32" i="2" s="1"/>
  <c r="MH31" i="2"/>
  <c r="MG31" i="2" s="1"/>
  <c r="MH30" i="2"/>
  <c r="MG30" i="2" s="1"/>
  <c r="MH29" i="2"/>
  <c r="MG29" i="2" s="1"/>
  <c r="MH28" i="2"/>
  <c r="MG28" i="2" s="1"/>
  <c r="MH27" i="2"/>
  <c r="MG27" i="2" s="1"/>
  <c r="MH26" i="2"/>
  <c r="MG26" i="2" s="1"/>
  <c r="MH25" i="2"/>
  <c r="MG25" i="2" s="1"/>
  <c r="MH24" i="2"/>
  <c r="MG24" i="2" s="1"/>
  <c r="MH23" i="2"/>
  <c r="MG23" i="2" s="1"/>
  <c r="MH22" i="2"/>
  <c r="MG22" i="2" s="1"/>
  <c r="MH21" i="2"/>
  <c r="MG21" i="2" s="1"/>
  <c r="MH20" i="2"/>
  <c r="MG20" i="2" s="1"/>
  <c r="MH19" i="2"/>
  <c r="MG19" i="2" s="1"/>
  <c r="MH18" i="2"/>
  <c r="MG18" i="2" s="1"/>
  <c r="MH17" i="2"/>
  <c r="MG17" i="2" s="1"/>
  <c r="MH16" i="2"/>
  <c r="MG16" i="2" s="1"/>
  <c r="MH15" i="2"/>
  <c r="MG15" i="2" s="1"/>
  <c r="MH14" i="2"/>
  <c r="MG14" i="2" s="1"/>
  <c r="MH13" i="2"/>
  <c r="MG13" i="2" s="1"/>
  <c r="MH12" i="2"/>
  <c r="MG12" i="2" s="1"/>
  <c r="MH11" i="2"/>
  <c r="MG11" i="2" s="1"/>
  <c r="MH10" i="2"/>
  <c r="MG10" i="2" s="1"/>
  <c r="MH9" i="2"/>
  <c r="MG9" i="2" s="1"/>
  <c r="MH8" i="2"/>
  <c r="MG8" i="2" s="1"/>
  <c r="MH7" i="2"/>
  <c r="MG7" i="2" s="1"/>
  <c r="MH6" i="2"/>
  <c r="MG6" i="2" s="1"/>
  <c r="MH5" i="2"/>
  <c r="MG5" i="2" s="1"/>
  <c r="ME62" i="2"/>
  <c r="MD62" i="2" s="1"/>
  <c r="ME61" i="2"/>
  <c r="MD61" i="2" s="1"/>
  <c r="ME60" i="2"/>
  <c r="MD60" i="2" s="1"/>
  <c r="ME59" i="2"/>
  <c r="MD59" i="2" s="1"/>
  <c r="ME58" i="2"/>
  <c r="MD58" i="2" s="1"/>
  <c r="ME57" i="2"/>
  <c r="MD57" i="2" s="1"/>
  <c r="ME56" i="2"/>
  <c r="MD56" i="2" s="1"/>
  <c r="ME55" i="2"/>
  <c r="MD55" i="2" s="1"/>
  <c r="ME54" i="2"/>
  <c r="MD54" i="2" s="1"/>
  <c r="ME53" i="2"/>
  <c r="MD53" i="2" s="1"/>
  <c r="ME52" i="2"/>
  <c r="MD52" i="2" s="1"/>
  <c r="ME51" i="2"/>
  <c r="MD51" i="2" s="1"/>
  <c r="ME50" i="2"/>
  <c r="MD50" i="2" s="1"/>
  <c r="ME49" i="2"/>
  <c r="MD49" i="2" s="1"/>
  <c r="ME48" i="2"/>
  <c r="MD48" i="2" s="1"/>
  <c r="ME47" i="2"/>
  <c r="MD47" i="2" s="1"/>
  <c r="ME46" i="2"/>
  <c r="MD46" i="2" s="1"/>
  <c r="ME45" i="2"/>
  <c r="MD45" i="2" s="1"/>
  <c r="ME44" i="2"/>
  <c r="MD44" i="2" s="1"/>
  <c r="ME43" i="2"/>
  <c r="MD43" i="2" s="1"/>
  <c r="ME42" i="2"/>
  <c r="ME41" i="2"/>
  <c r="MD41" i="2" s="1"/>
  <c r="ME40" i="2"/>
  <c r="MD40" i="2" s="1"/>
  <c r="ME39" i="2"/>
  <c r="MD39" i="2" s="1"/>
  <c r="ME38" i="2"/>
  <c r="MD38" i="2" s="1"/>
  <c r="ME37" i="2"/>
  <c r="MD37" i="2" s="1"/>
  <c r="ME36" i="2"/>
  <c r="MD36" i="2" s="1"/>
  <c r="ME35" i="2"/>
  <c r="MD35" i="2" s="1"/>
  <c r="ME34" i="2"/>
  <c r="MD34" i="2" s="1"/>
  <c r="ME33" i="2"/>
  <c r="MD33" i="2" s="1"/>
  <c r="ME32" i="2"/>
  <c r="MD32" i="2" s="1"/>
  <c r="ME31" i="2"/>
  <c r="MD31" i="2" s="1"/>
  <c r="ME30" i="2"/>
  <c r="MD30" i="2" s="1"/>
  <c r="ME29" i="2"/>
  <c r="MD29" i="2" s="1"/>
  <c r="ME28" i="2"/>
  <c r="MD28" i="2" s="1"/>
  <c r="ME27" i="2"/>
  <c r="MD27" i="2" s="1"/>
  <c r="ME26" i="2"/>
  <c r="MD26" i="2" s="1"/>
  <c r="ME25" i="2"/>
  <c r="MD25" i="2" s="1"/>
  <c r="ME24" i="2"/>
  <c r="MD24" i="2" s="1"/>
  <c r="ME23" i="2"/>
  <c r="MD23" i="2" s="1"/>
  <c r="ME22" i="2"/>
  <c r="MD22" i="2" s="1"/>
  <c r="ME21" i="2"/>
  <c r="MD21" i="2" s="1"/>
  <c r="ME20" i="2"/>
  <c r="MD20" i="2" s="1"/>
  <c r="ME19" i="2"/>
  <c r="MD19" i="2" s="1"/>
  <c r="ME18" i="2"/>
  <c r="MD18" i="2" s="1"/>
  <c r="ME17" i="2"/>
  <c r="MD17" i="2" s="1"/>
  <c r="ME16" i="2"/>
  <c r="MD16" i="2" s="1"/>
  <c r="ME15" i="2"/>
  <c r="MD15" i="2" s="1"/>
  <c r="ME14" i="2"/>
  <c r="MD14" i="2" s="1"/>
  <c r="ME13" i="2"/>
  <c r="MD13" i="2" s="1"/>
  <c r="ME12" i="2"/>
  <c r="MD12" i="2" s="1"/>
  <c r="ME11" i="2"/>
  <c r="MD11" i="2" s="1"/>
  <c r="ME10" i="2"/>
  <c r="MD10" i="2" s="1"/>
  <c r="ME9" i="2"/>
  <c r="MD9" i="2" s="1"/>
  <c r="ME8" i="2"/>
  <c r="MD8" i="2" s="1"/>
  <c r="ME7" i="2"/>
  <c r="MD7" i="2" s="1"/>
  <c r="ME6" i="2"/>
  <c r="MD6" i="2" s="1"/>
  <c r="ME5" i="2"/>
  <c r="MD5" i="2" s="1"/>
  <c r="MB62" i="2"/>
  <c r="MA62" i="2" s="1"/>
  <c r="MB61" i="2"/>
  <c r="MA61" i="2" s="1"/>
  <c r="MB60" i="2"/>
  <c r="MA60" i="2" s="1"/>
  <c r="MB59" i="2"/>
  <c r="MA59" i="2" s="1"/>
  <c r="MB58" i="2"/>
  <c r="MA58" i="2" s="1"/>
  <c r="MB57" i="2"/>
  <c r="MA57" i="2" s="1"/>
  <c r="MB56" i="2"/>
  <c r="MA56" i="2" s="1"/>
  <c r="MB55" i="2"/>
  <c r="MA55" i="2" s="1"/>
  <c r="MB54" i="2"/>
  <c r="MA54" i="2" s="1"/>
  <c r="MB53" i="2"/>
  <c r="MA53" i="2" s="1"/>
  <c r="MB52" i="2"/>
  <c r="MA52" i="2" s="1"/>
  <c r="MB51" i="2"/>
  <c r="MA51" i="2" s="1"/>
  <c r="MB50" i="2"/>
  <c r="MA50" i="2" s="1"/>
  <c r="MB49" i="2"/>
  <c r="MA49" i="2" s="1"/>
  <c r="MB48" i="2"/>
  <c r="MA48" i="2" s="1"/>
  <c r="MB47" i="2"/>
  <c r="MA47" i="2" s="1"/>
  <c r="MB46" i="2"/>
  <c r="MA46" i="2" s="1"/>
  <c r="MB45" i="2"/>
  <c r="MA45" i="2" s="1"/>
  <c r="MB44" i="2"/>
  <c r="MA44" i="2" s="1"/>
  <c r="MB43" i="2"/>
  <c r="MA43" i="2" s="1"/>
  <c r="MB42" i="2"/>
  <c r="MA42" i="2" s="1"/>
  <c r="MB41" i="2"/>
  <c r="MA41" i="2" s="1"/>
  <c r="MB40" i="2"/>
  <c r="MA40" i="2" s="1"/>
  <c r="MB39" i="2"/>
  <c r="MA39" i="2" s="1"/>
  <c r="MB38" i="2"/>
  <c r="MA38" i="2" s="1"/>
  <c r="MB37" i="2"/>
  <c r="MA37" i="2" s="1"/>
  <c r="MB36" i="2"/>
  <c r="MA36" i="2" s="1"/>
  <c r="MB35" i="2"/>
  <c r="MA35" i="2" s="1"/>
  <c r="MB34" i="2"/>
  <c r="MA34" i="2" s="1"/>
  <c r="MB33" i="2"/>
  <c r="MA33" i="2" s="1"/>
  <c r="MB32" i="2"/>
  <c r="MA32" i="2" s="1"/>
  <c r="MB31" i="2"/>
  <c r="MA31" i="2" s="1"/>
  <c r="MB30" i="2"/>
  <c r="MA30" i="2" s="1"/>
  <c r="MB29" i="2"/>
  <c r="MB28" i="2"/>
  <c r="MA28" i="2" s="1"/>
  <c r="MB27" i="2"/>
  <c r="MA27" i="2" s="1"/>
  <c r="MB26" i="2"/>
  <c r="MA26" i="2" s="1"/>
  <c r="MB25" i="2"/>
  <c r="MA25" i="2" s="1"/>
  <c r="MB24" i="2"/>
  <c r="MA24" i="2" s="1"/>
  <c r="MB23" i="2"/>
  <c r="MA23" i="2" s="1"/>
  <c r="MB22" i="2"/>
  <c r="MA22" i="2" s="1"/>
  <c r="MB21" i="2"/>
  <c r="MA21" i="2" s="1"/>
  <c r="MB20" i="2"/>
  <c r="MA20" i="2" s="1"/>
  <c r="MB19" i="2"/>
  <c r="MA19" i="2" s="1"/>
  <c r="MB18" i="2"/>
  <c r="MA18" i="2" s="1"/>
  <c r="MB17" i="2"/>
  <c r="MA17" i="2" s="1"/>
  <c r="MB16" i="2"/>
  <c r="MA16" i="2" s="1"/>
  <c r="MB15" i="2"/>
  <c r="MA15" i="2" s="1"/>
  <c r="MB14" i="2"/>
  <c r="MA14" i="2" s="1"/>
  <c r="MB13" i="2"/>
  <c r="MA13" i="2" s="1"/>
  <c r="MB12" i="2"/>
  <c r="MA12" i="2" s="1"/>
  <c r="MB11" i="2"/>
  <c r="MA11" i="2" s="1"/>
  <c r="MB10" i="2"/>
  <c r="MA10" i="2" s="1"/>
  <c r="MB9" i="2"/>
  <c r="MA9" i="2" s="1"/>
  <c r="MB8" i="2"/>
  <c r="MA8" i="2" s="1"/>
  <c r="MB7" i="2"/>
  <c r="MA7" i="2" s="1"/>
  <c r="MB6" i="2"/>
  <c r="MA6" i="2" s="1"/>
  <c r="MB5" i="2"/>
  <c r="MA5" i="2" s="1"/>
  <c r="LY62" i="2"/>
  <c r="LX62" i="2" s="1"/>
  <c r="LY61" i="2"/>
  <c r="LX61" i="2" s="1"/>
  <c r="LY60" i="2"/>
  <c r="LX60" i="2" s="1"/>
  <c r="LY59" i="2"/>
  <c r="LX59" i="2" s="1"/>
  <c r="LY58" i="2"/>
  <c r="LX58" i="2" s="1"/>
  <c r="LY57" i="2"/>
  <c r="LX57" i="2" s="1"/>
  <c r="LY56" i="2"/>
  <c r="LX56" i="2" s="1"/>
  <c r="LY55" i="2"/>
  <c r="LX55" i="2" s="1"/>
  <c r="LY54" i="2"/>
  <c r="LX54" i="2" s="1"/>
  <c r="LY53" i="2"/>
  <c r="LX53" i="2" s="1"/>
  <c r="LY52" i="2"/>
  <c r="LX52" i="2" s="1"/>
  <c r="LY51" i="2"/>
  <c r="LX51" i="2" s="1"/>
  <c r="LY50" i="2"/>
  <c r="LX50" i="2" s="1"/>
  <c r="LY49" i="2"/>
  <c r="LX49" i="2" s="1"/>
  <c r="LY48" i="2"/>
  <c r="LX48" i="2" s="1"/>
  <c r="LY47" i="2"/>
  <c r="LX47" i="2" s="1"/>
  <c r="LY46" i="2"/>
  <c r="LX46" i="2" s="1"/>
  <c r="LY45" i="2"/>
  <c r="LX45" i="2" s="1"/>
  <c r="LY44" i="2"/>
  <c r="LX44" i="2" s="1"/>
  <c r="LY43" i="2"/>
  <c r="LX43" i="2" s="1"/>
  <c r="LY42" i="2"/>
  <c r="LY41" i="2"/>
  <c r="LX41" i="2" s="1"/>
  <c r="LY40" i="2"/>
  <c r="LX40" i="2" s="1"/>
  <c r="LY39" i="2"/>
  <c r="LX39" i="2" s="1"/>
  <c r="LY38" i="2"/>
  <c r="LX38" i="2" s="1"/>
  <c r="LY37" i="2"/>
  <c r="LX37" i="2" s="1"/>
  <c r="LY36" i="2"/>
  <c r="LX36" i="2" s="1"/>
  <c r="LY35" i="2"/>
  <c r="LX35" i="2" s="1"/>
  <c r="LY34" i="2"/>
  <c r="LX34" i="2" s="1"/>
  <c r="LY33" i="2"/>
  <c r="LX33" i="2" s="1"/>
  <c r="LY32" i="2"/>
  <c r="LX32" i="2" s="1"/>
  <c r="LY31" i="2"/>
  <c r="LX31" i="2" s="1"/>
  <c r="LY30" i="2"/>
  <c r="LX30" i="2" s="1"/>
  <c r="LY29" i="2"/>
  <c r="LX29" i="2" s="1"/>
  <c r="LY28" i="2"/>
  <c r="LX28" i="2" s="1"/>
  <c r="LY27" i="2"/>
  <c r="LX27" i="2" s="1"/>
  <c r="LY26" i="2"/>
  <c r="LX26" i="2" s="1"/>
  <c r="LY25" i="2"/>
  <c r="LX25" i="2" s="1"/>
  <c r="LY24" i="2"/>
  <c r="LX24" i="2" s="1"/>
  <c r="LY23" i="2"/>
  <c r="LX23" i="2" s="1"/>
  <c r="LY22" i="2"/>
  <c r="LX22" i="2" s="1"/>
  <c r="LY21" i="2"/>
  <c r="LX21" i="2" s="1"/>
  <c r="LY20" i="2"/>
  <c r="LX20" i="2" s="1"/>
  <c r="LY19" i="2"/>
  <c r="LX19" i="2" s="1"/>
  <c r="LY18" i="2"/>
  <c r="LX18" i="2" s="1"/>
  <c r="LY17" i="2"/>
  <c r="LX17" i="2" s="1"/>
  <c r="LY16" i="2"/>
  <c r="LX16" i="2" s="1"/>
  <c r="LY15" i="2"/>
  <c r="LX15" i="2" s="1"/>
  <c r="LY14" i="2"/>
  <c r="LX14" i="2" s="1"/>
  <c r="LY13" i="2"/>
  <c r="LX13" i="2" s="1"/>
  <c r="LY12" i="2"/>
  <c r="LX12" i="2" s="1"/>
  <c r="LY11" i="2"/>
  <c r="LX11" i="2" s="1"/>
  <c r="LY10" i="2"/>
  <c r="LX10" i="2" s="1"/>
  <c r="LY9" i="2"/>
  <c r="LX9" i="2" s="1"/>
  <c r="LY8" i="2"/>
  <c r="LX8" i="2" s="1"/>
  <c r="LY7" i="2"/>
  <c r="LX7" i="2" s="1"/>
  <c r="LY6" i="2"/>
  <c r="LX6" i="2" s="1"/>
  <c r="LY5" i="2"/>
  <c r="LX5" i="2" s="1"/>
  <c r="LV62" i="2"/>
  <c r="LU62" i="2" s="1"/>
  <c r="LV61" i="2"/>
  <c r="LU61" i="2" s="1"/>
  <c r="LV60" i="2"/>
  <c r="LU60" i="2" s="1"/>
  <c r="LV59" i="2"/>
  <c r="LU59" i="2" s="1"/>
  <c r="LV58" i="2"/>
  <c r="LU58" i="2" s="1"/>
  <c r="LV57" i="2"/>
  <c r="LU57" i="2" s="1"/>
  <c r="LV56" i="2"/>
  <c r="LU56" i="2" s="1"/>
  <c r="LV55" i="2"/>
  <c r="LU55" i="2" s="1"/>
  <c r="LV54" i="2"/>
  <c r="LU54" i="2" s="1"/>
  <c r="LV53" i="2"/>
  <c r="LU53" i="2" s="1"/>
  <c r="LV52" i="2"/>
  <c r="LU52" i="2" s="1"/>
  <c r="LV51" i="2"/>
  <c r="LU51" i="2" s="1"/>
  <c r="LV50" i="2"/>
  <c r="LU50" i="2" s="1"/>
  <c r="LV49" i="2"/>
  <c r="LU49" i="2" s="1"/>
  <c r="LV48" i="2"/>
  <c r="LU48" i="2" s="1"/>
  <c r="LV47" i="2"/>
  <c r="LU47" i="2" s="1"/>
  <c r="LV46" i="2"/>
  <c r="LU46" i="2" s="1"/>
  <c r="LV45" i="2"/>
  <c r="LU45" i="2" s="1"/>
  <c r="LV44" i="2"/>
  <c r="LU44" i="2" s="1"/>
  <c r="LV43" i="2"/>
  <c r="LU43" i="2" s="1"/>
  <c r="LV42" i="2"/>
  <c r="LV41" i="2"/>
  <c r="LU41" i="2" s="1"/>
  <c r="LV40" i="2"/>
  <c r="LU40" i="2" s="1"/>
  <c r="LV39" i="2"/>
  <c r="LU39" i="2" s="1"/>
  <c r="LV38" i="2"/>
  <c r="LU38" i="2" s="1"/>
  <c r="LV37" i="2"/>
  <c r="LU37" i="2" s="1"/>
  <c r="LV36" i="2"/>
  <c r="LU36" i="2" s="1"/>
  <c r="LV35" i="2"/>
  <c r="LU35" i="2" s="1"/>
  <c r="LV34" i="2"/>
  <c r="LU34" i="2" s="1"/>
  <c r="LV33" i="2"/>
  <c r="LU33" i="2" s="1"/>
  <c r="LV32" i="2"/>
  <c r="LU32" i="2" s="1"/>
  <c r="LV31" i="2"/>
  <c r="LU31" i="2" s="1"/>
  <c r="LV30" i="2"/>
  <c r="LU30" i="2" s="1"/>
  <c r="LV29" i="2"/>
  <c r="LU29" i="2" s="1"/>
  <c r="LV28" i="2"/>
  <c r="LU28" i="2" s="1"/>
  <c r="LV27" i="2"/>
  <c r="LU27" i="2" s="1"/>
  <c r="LV26" i="2"/>
  <c r="LU26" i="2" s="1"/>
  <c r="LV25" i="2"/>
  <c r="LU25" i="2" s="1"/>
  <c r="LV24" i="2"/>
  <c r="LU24" i="2" s="1"/>
  <c r="LV23" i="2"/>
  <c r="LU23" i="2" s="1"/>
  <c r="LV22" i="2"/>
  <c r="LU22" i="2" s="1"/>
  <c r="LV21" i="2"/>
  <c r="LU21" i="2" s="1"/>
  <c r="LV20" i="2"/>
  <c r="LU20" i="2" s="1"/>
  <c r="LV19" i="2"/>
  <c r="LU19" i="2" s="1"/>
  <c r="LV18" i="2"/>
  <c r="LU18" i="2" s="1"/>
  <c r="LV17" i="2"/>
  <c r="LU17" i="2" s="1"/>
  <c r="LV16" i="2"/>
  <c r="LU16" i="2" s="1"/>
  <c r="LV15" i="2"/>
  <c r="LU15" i="2" s="1"/>
  <c r="LV14" i="2"/>
  <c r="LU14" i="2" s="1"/>
  <c r="LV13" i="2"/>
  <c r="LU13" i="2" s="1"/>
  <c r="LV12" i="2"/>
  <c r="LU12" i="2" s="1"/>
  <c r="LV11" i="2"/>
  <c r="LU11" i="2" s="1"/>
  <c r="LV10" i="2"/>
  <c r="LU10" i="2" s="1"/>
  <c r="LV9" i="2"/>
  <c r="LU9" i="2" s="1"/>
  <c r="LV8" i="2"/>
  <c r="LU8" i="2" s="1"/>
  <c r="LV7" i="2"/>
  <c r="LU7" i="2" s="1"/>
  <c r="LV6" i="2"/>
  <c r="LU6" i="2" s="1"/>
  <c r="LV5" i="2"/>
  <c r="LU5" i="2" s="1"/>
  <c r="LS62" i="2"/>
  <c r="LR62" i="2" s="1"/>
  <c r="LS61" i="2"/>
  <c r="LR61" i="2" s="1"/>
  <c r="LS60" i="2"/>
  <c r="LR60" i="2" s="1"/>
  <c r="LS59" i="2"/>
  <c r="LR59" i="2" s="1"/>
  <c r="LS58" i="2"/>
  <c r="LR58" i="2" s="1"/>
  <c r="LS57" i="2"/>
  <c r="LR57" i="2" s="1"/>
  <c r="LS56" i="2"/>
  <c r="LR56" i="2" s="1"/>
  <c r="LS55" i="2"/>
  <c r="LR55" i="2" s="1"/>
  <c r="LS54" i="2"/>
  <c r="LR54" i="2" s="1"/>
  <c r="LS53" i="2"/>
  <c r="LR53" i="2" s="1"/>
  <c r="LS52" i="2"/>
  <c r="LR52" i="2" s="1"/>
  <c r="LS51" i="2"/>
  <c r="LR51" i="2" s="1"/>
  <c r="LS50" i="2"/>
  <c r="LR50" i="2" s="1"/>
  <c r="LS49" i="2"/>
  <c r="LR49" i="2" s="1"/>
  <c r="LS48" i="2"/>
  <c r="LR48" i="2" s="1"/>
  <c r="LS47" i="2"/>
  <c r="LR47" i="2" s="1"/>
  <c r="LS46" i="2"/>
  <c r="LR46" i="2" s="1"/>
  <c r="LS45" i="2"/>
  <c r="LR45" i="2" s="1"/>
  <c r="LS44" i="2"/>
  <c r="LR44" i="2" s="1"/>
  <c r="LS43" i="2"/>
  <c r="LR43" i="2" s="1"/>
  <c r="LS42" i="2"/>
  <c r="LR42" i="2" s="1"/>
  <c r="LS41" i="2"/>
  <c r="LR41" i="2" s="1"/>
  <c r="LS40" i="2"/>
  <c r="LR40" i="2" s="1"/>
  <c r="LS39" i="2"/>
  <c r="LR39" i="2" s="1"/>
  <c r="LS38" i="2"/>
  <c r="LR38" i="2" s="1"/>
  <c r="LS37" i="2"/>
  <c r="LR37" i="2" s="1"/>
  <c r="LS36" i="2"/>
  <c r="LR36" i="2" s="1"/>
  <c r="LS35" i="2"/>
  <c r="LR35" i="2" s="1"/>
  <c r="LS34" i="2"/>
  <c r="LR34" i="2" s="1"/>
  <c r="LS33" i="2"/>
  <c r="LR33" i="2" s="1"/>
  <c r="LS32" i="2"/>
  <c r="LR32" i="2" s="1"/>
  <c r="LS31" i="2"/>
  <c r="LR31" i="2" s="1"/>
  <c r="LS30" i="2"/>
  <c r="LR30" i="2" s="1"/>
  <c r="LS29" i="2"/>
  <c r="LS28" i="2"/>
  <c r="LR28" i="2" s="1"/>
  <c r="LS27" i="2"/>
  <c r="LR27" i="2" s="1"/>
  <c r="LS26" i="2"/>
  <c r="LR26" i="2" s="1"/>
  <c r="LS25" i="2"/>
  <c r="LR25" i="2" s="1"/>
  <c r="LS24" i="2"/>
  <c r="LR24" i="2" s="1"/>
  <c r="LS23" i="2"/>
  <c r="LR23" i="2" s="1"/>
  <c r="LS22" i="2"/>
  <c r="LR22" i="2" s="1"/>
  <c r="LS21" i="2"/>
  <c r="LR21" i="2" s="1"/>
  <c r="LS20" i="2"/>
  <c r="LR20" i="2" s="1"/>
  <c r="LS19" i="2"/>
  <c r="LR19" i="2" s="1"/>
  <c r="LS18" i="2"/>
  <c r="LR18" i="2" s="1"/>
  <c r="LS17" i="2"/>
  <c r="LR17" i="2" s="1"/>
  <c r="LS16" i="2"/>
  <c r="LR16" i="2" s="1"/>
  <c r="LS15" i="2"/>
  <c r="LR15" i="2" s="1"/>
  <c r="LS14" i="2"/>
  <c r="LR14" i="2" s="1"/>
  <c r="LS13" i="2"/>
  <c r="LR13" i="2" s="1"/>
  <c r="LS12" i="2"/>
  <c r="LR12" i="2" s="1"/>
  <c r="LS11" i="2"/>
  <c r="LR11" i="2" s="1"/>
  <c r="LS10" i="2"/>
  <c r="LR10" i="2" s="1"/>
  <c r="LS9" i="2"/>
  <c r="LR9" i="2" s="1"/>
  <c r="LS8" i="2"/>
  <c r="LR8" i="2" s="1"/>
  <c r="LS7" i="2"/>
  <c r="LR7" i="2" s="1"/>
  <c r="LS6" i="2"/>
  <c r="LR6" i="2" s="1"/>
  <c r="LS5" i="2"/>
  <c r="LR5" i="2" s="1"/>
  <c r="LP62" i="2"/>
  <c r="LO62" i="2" s="1"/>
  <c r="LP61" i="2"/>
  <c r="LO61" i="2" s="1"/>
  <c r="LP60" i="2"/>
  <c r="LO60" i="2" s="1"/>
  <c r="LP59" i="2"/>
  <c r="LO59" i="2" s="1"/>
  <c r="LP58" i="2"/>
  <c r="LO58" i="2" s="1"/>
  <c r="LP57" i="2"/>
  <c r="LO57" i="2" s="1"/>
  <c r="LP56" i="2"/>
  <c r="LO56" i="2" s="1"/>
  <c r="LP55" i="2"/>
  <c r="LO55" i="2" s="1"/>
  <c r="LP54" i="2"/>
  <c r="LO54" i="2" s="1"/>
  <c r="LP53" i="2"/>
  <c r="LO53" i="2" s="1"/>
  <c r="LP52" i="2"/>
  <c r="LO52" i="2" s="1"/>
  <c r="LP51" i="2"/>
  <c r="LO51" i="2" s="1"/>
  <c r="LP50" i="2"/>
  <c r="LO50" i="2" s="1"/>
  <c r="LP49" i="2"/>
  <c r="LO49" i="2" s="1"/>
  <c r="LP48" i="2"/>
  <c r="LO48" i="2" s="1"/>
  <c r="LP47" i="2"/>
  <c r="LO47" i="2" s="1"/>
  <c r="LP46" i="2"/>
  <c r="LO46" i="2" s="1"/>
  <c r="LP45" i="2"/>
  <c r="LO45" i="2" s="1"/>
  <c r="LP44" i="2"/>
  <c r="LO44" i="2" s="1"/>
  <c r="LP43" i="2"/>
  <c r="LO43" i="2" s="1"/>
  <c r="LP42" i="2"/>
  <c r="LP41" i="2"/>
  <c r="LO41" i="2" s="1"/>
  <c r="LP40" i="2"/>
  <c r="LO40" i="2" s="1"/>
  <c r="LP39" i="2"/>
  <c r="LO39" i="2" s="1"/>
  <c r="LP38" i="2"/>
  <c r="LO38" i="2" s="1"/>
  <c r="LP37" i="2"/>
  <c r="LO37" i="2" s="1"/>
  <c r="LP36" i="2"/>
  <c r="LO36" i="2" s="1"/>
  <c r="LP35" i="2"/>
  <c r="LO35" i="2" s="1"/>
  <c r="LP34" i="2"/>
  <c r="LO34" i="2" s="1"/>
  <c r="LP33" i="2"/>
  <c r="LO33" i="2" s="1"/>
  <c r="LP32" i="2"/>
  <c r="LO32" i="2" s="1"/>
  <c r="LP31" i="2"/>
  <c r="LO31" i="2" s="1"/>
  <c r="LP30" i="2"/>
  <c r="LO30" i="2" s="1"/>
  <c r="LP29" i="2"/>
  <c r="LO29" i="2" s="1"/>
  <c r="LP28" i="2"/>
  <c r="LO28" i="2" s="1"/>
  <c r="LP27" i="2"/>
  <c r="LO27" i="2" s="1"/>
  <c r="LP26" i="2"/>
  <c r="LO26" i="2" s="1"/>
  <c r="LP25" i="2"/>
  <c r="LO25" i="2" s="1"/>
  <c r="LP24" i="2"/>
  <c r="LO24" i="2" s="1"/>
  <c r="LP23" i="2"/>
  <c r="LO23" i="2" s="1"/>
  <c r="LP22" i="2"/>
  <c r="LO22" i="2" s="1"/>
  <c r="LP21" i="2"/>
  <c r="LO21" i="2" s="1"/>
  <c r="LP20" i="2"/>
  <c r="LO20" i="2" s="1"/>
  <c r="LP19" i="2"/>
  <c r="LO19" i="2" s="1"/>
  <c r="LP18" i="2"/>
  <c r="LO18" i="2" s="1"/>
  <c r="LP17" i="2"/>
  <c r="LO17" i="2" s="1"/>
  <c r="LP16" i="2"/>
  <c r="LO16" i="2" s="1"/>
  <c r="LP15" i="2"/>
  <c r="LO15" i="2" s="1"/>
  <c r="LP14" i="2"/>
  <c r="LO14" i="2" s="1"/>
  <c r="LP13" i="2"/>
  <c r="LO13" i="2" s="1"/>
  <c r="LP12" i="2"/>
  <c r="LO12" i="2" s="1"/>
  <c r="LP11" i="2"/>
  <c r="LO11" i="2" s="1"/>
  <c r="LP10" i="2"/>
  <c r="LO10" i="2" s="1"/>
  <c r="LP9" i="2"/>
  <c r="LO9" i="2" s="1"/>
  <c r="LP8" i="2"/>
  <c r="LO8" i="2" s="1"/>
  <c r="LP7" i="2"/>
  <c r="LO7" i="2" s="1"/>
  <c r="LP6" i="2"/>
  <c r="LO6" i="2" s="1"/>
  <c r="LP5" i="2"/>
  <c r="LO5" i="2" s="1"/>
  <c r="LM62" i="2"/>
  <c r="LL62" i="2" s="1"/>
  <c r="LM61" i="2"/>
  <c r="LL61" i="2" s="1"/>
  <c r="LM60" i="2"/>
  <c r="LL60" i="2" s="1"/>
  <c r="LM59" i="2"/>
  <c r="LL59" i="2" s="1"/>
  <c r="LM58" i="2"/>
  <c r="LL58" i="2" s="1"/>
  <c r="LM57" i="2"/>
  <c r="LL57" i="2" s="1"/>
  <c r="LM56" i="2"/>
  <c r="LL56" i="2" s="1"/>
  <c r="LM55" i="2"/>
  <c r="LL55" i="2" s="1"/>
  <c r="LM54" i="2"/>
  <c r="LL54" i="2" s="1"/>
  <c r="LM53" i="2"/>
  <c r="LL53" i="2" s="1"/>
  <c r="LM52" i="2"/>
  <c r="LL52" i="2" s="1"/>
  <c r="LM51" i="2"/>
  <c r="LL51" i="2" s="1"/>
  <c r="LM50" i="2"/>
  <c r="LL50" i="2" s="1"/>
  <c r="LM49" i="2"/>
  <c r="LL49" i="2" s="1"/>
  <c r="LM48" i="2"/>
  <c r="LL48" i="2" s="1"/>
  <c r="LM47" i="2"/>
  <c r="LL47" i="2" s="1"/>
  <c r="LM46" i="2"/>
  <c r="LL46" i="2" s="1"/>
  <c r="LM45" i="2"/>
  <c r="LL45" i="2" s="1"/>
  <c r="LM44" i="2"/>
  <c r="LL44" i="2" s="1"/>
  <c r="LM43" i="2"/>
  <c r="LL43" i="2" s="1"/>
  <c r="LM42" i="2"/>
  <c r="LM41" i="2"/>
  <c r="LL41" i="2" s="1"/>
  <c r="LM40" i="2"/>
  <c r="LL40" i="2" s="1"/>
  <c r="LM39" i="2"/>
  <c r="LL39" i="2" s="1"/>
  <c r="LM38" i="2"/>
  <c r="LL38" i="2" s="1"/>
  <c r="LM37" i="2"/>
  <c r="LL37" i="2" s="1"/>
  <c r="LM36" i="2"/>
  <c r="LL36" i="2" s="1"/>
  <c r="LM35" i="2"/>
  <c r="LL35" i="2" s="1"/>
  <c r="LM34" i="2"/>
  <c r="LL34" i="2" s="1"/>
  <c r="LM33" i="2"/>
  <c r="LL33" i="2" s="1"/>
  <c r="LM32" i="2"/>
  <c r="LL32" i="2" s="1"/>
  <c r="LM31" i="2"/>
  <c r="LL31" i="2" s="1"/>
  <c r="LM30" i="2"/>
  <c r="LL30" i="2" s="1"/>
  <c r="LM29" i="2"/>
  <c r="LL29" i="2" s="1"/>
  <c r="LM28" i="2"/>
  <c r="LL28" i="2" s="1"/>
  <c r="LM27" i="2"/>
  <c r="LL27" i="2" s="1"/>
  <c r="LM26" i="2"/>
  <c r="LL26" i="2" s="1"/>
  <c r="LM25" i="2"/>
  <c r="LL25" i="2" s="1"/>
  <c r="LM24" i="2"/>
  <c r="LL24" i="2" s="1"/>
  <c r="LM23" i="2"/>
  <c r="LL23" i="2" s="1"/>
  <c r="LM22" i="2"/>
  <c r="LL22" i="2" s="1"/>
  <c r="LM21" i="2"/>
  <c r="LL21" i="2" s="1"/>
  <c r="LM20" i="2"/>
  <c r="LL20" i="2" s="1"/>
  <c r="LM19" i="2"/>
  <c r="LL19" i="2" s="1"/>
  <c r="LM18" i="2"/>
  <c r="LL18" i="2" s="1"/>
  <c r="LM17" i="2"/>
  <c r="LL17" i="2" s="1"/>
  <c r="LM16" i="2"/>
  <c r="LL16" i="2" s="1"/>
  <c r="LM15" i="2"/>
  <c r="LL15" i="2" s="1"/>
  <c r="LM14" i="2"/>
  <c r="LL14" i="2" s="1"/>
  <c r="LM13" i="2"/>
  <c r="LL13" i="2" s="1"/>
  <c r="LM12" i="2"/>
  <c r="LL12" i="2" s="1"/>
  <c r="LM11" i="2"/>
  <c r="LL11" i="2" s="1"/>
  <c r="LM10" i="2"/>
  <c r="LL10" i="2" s="1"/>
  <c r="LM9" i="2"/>
  <c r="LL9" i="2" s="1"/>
  <c r="LM8" i="2"/>
  <c r="LL8" i="2" s="1"/>
  <c r="LM7" i="2"/>
  <c r="LL7" i="2" s="1"/>
  <c r="LM6" i="2"/>
  <c r="LL6" i="2" s="1"/>
  <c r="LM5" i="2"/>
  <c r="LL5" i="2" s="1"/>
  <c r="LJ62" i="2"/>
  <c r="LI62" i="2" s="1"/>
  <c r="LJ61" i="2"/>
  <c r="LI61" i="2" s="1"/>
  <c r="LJ60" i="2"/>
  <c r="LI60" i="2" s="1"/>
  <c r="LJ59" i="2"/>
  <c r="LI59" i="2" s="1"/>
  <c r="LJ58" i="2"/>
  <c r="LI58" i="2" s="1"/>
  <c r="LJ57" i="2"/>
  <c r="LI57" i="2" s="1"/>
  <c r="LJ56" i="2"/>
  <c r="LI56" i="2" s="1"/>
  <c r="LJ55" i="2"/>
  <c r="LI55" i="2" s="1"/>
  <c r="LJ54" i="2"/>
  <c r="LI54" i="2" s="1"/>
  <c r="LJ53" i="2"/>
  <c r="LI53" i="2" s="1"/>
  <c r="LJ52" i="2"/>
  <c r="LI52" i="2" s="1"/>
  <c r="LJ51" i="2"/>
  <c r="LI51" i="2" s="1"/>
  <c r="LJ50" i="2"/>
  <c r="LI50" i="2" s="1"/>
  <c r="LJ49" i="2"/>
  <c r="LI49" i="2" s="1"/>
  <c r="LJ48" i="2"/>
  <c r="LI48" i="2" s="1"/>
  <c r="LJ47" i="2"/>
  <c r="LI47" i="2" s="1"/>
  <c r="LJ46" i="2"/>
  <c r="LI46" i="2" s="1"/>
  <c r="LJ45" i="2"/>
  <c r="LI45" i="2" s="1"/>
  <c r="LJ44" i="2"/>
  <c r="LI44" i="2" s="1"/>
  <c r="LJ43" i="2"/>
  <c r="LI43" i="2" s="1"/>
  <c r="LJ42" i="2"/>
  <c r="LJ41" i="2"/>
  <c r="LI41" i="2" s="1"/>
  <c r="LJ40" i="2"/>
  <c r="LI40" i="2" s="1"/>
  <c r="LJ39" i="2"/>
  <c r="LI39" i="2" s="1"/>
  <c r="LJ38" i="2"/>
  <c r="LI38" i="2" s="1"/>
  <c r="LJ37" i="2"/>
  <c r="LI37" i="2" s="1"/>
  <c r="LJ36" i="2"/>
  <c r="LI36" i="2" s="1"/>
  <c r="LJ35" i="2"/>
  <c r="LI35" i="2" s="1"/>
  <c r="LJ34" i="2"/>
  <c r="LI34" i="2" s="1"/>
  <c r="LJ33" i="2"/>
  <c r="LI33" i="2" s="1"/>
  <c r="LJ32" i="2"/>
  <c r="LI32" i="2" s="1"/>
  <c r="LJ31" i="2"/>
  <c r="LI31" i="2" s="1"/>
  <c r="LJ30" i="2"/>
  <c r="LI30" i="2" s="1"/>
  <c r="LJ29" i="2"/>
  <c r="LI29" i="2" s="1"/>
  <c r="LJ28" i="2"/>
  <c r="LI28" i="2" s="1"/>
  <c r="LJ27" i="2"/>
  <c r="LI27" i="2" s="1"/>
  <c r="LJ26" i="2"/>
  <c r="LI26" i="2" s="1"/>
  <c r="LJ25" i="2"/>
  <c r="LI25" i="2" s="1"/>
  <c r="LJ24" i="2"/>
  <c r="LI24" i="2" s="1"/>
  <c r="LJ23" i="2"/>
  <c r="LI23" i="2" s="1"/>
  <c r="LJ22" i="2"/>
  <c r="LI22" i="2" s="1"/>
  <c r="LJ21" i="2"/>
  <c r="LI21" i="2" s="1"/>
  <c r="LJ20" i="2"/>
  <c r="LI20" i="2" s="1"/>
  <c r="LJ19" i="2"/>
  <c r="LI19" i="2" s="1"/>
  <c r="LJ18" i="2"/>
  <c r="LI18" i="2" s="1"/>
  <c r="LJ17" i="2"/>
  <c r="LI17" i="2" s="1"/>
  <c r="LJ16" i="2"/>
  <c r="LI16" i="2" s="1"/>
  <c r="LJ15" i="2"/>
  <c r="LI15" i="2" s="1"/>
  <c r="LJ14" i="2"/>
  <c r="LI14" i="2" s="1"/>
  <c r="LJ13" i="2"/>
  <c r="LI13" i="2" s="1"/>
  <c r="LJ12" i="2"/>
  <c r="LI12" i="2" s="1"/>
  <c r="LJ11" i="2"/>
  <c r="LI11" i="2" s="1"/>
  <c r="LJ10" i="2"/>
  <c r="LI10" i="2" s="1"/>
  <c r="LJ9" i="2"/>
  <c r="LI9" i="2" s="1"/>
  <c r="LJ8" i="2"/>
  <c r="LI8" i="2" s="1"/>
  <c r="LJ7" i="2"/>
  <c r="LI7" i="2" s="1"/>
  <c r="LJ6" i="2"/>
  <c r="LI6" i="2" s="1"/>
  <c r="LJ5" i="2"/>
  <c r="LI5" i="2" s="1"/>
  <c r="LG62" i="2"/>
  <c r="LF62" i="2" s="1"/>
  <c r="LG61" i="2"/>
  <c r="LF61" i="2" s="1"/>
  <c r="LG60" i="2"/>
  <c r="LF60" i="2" s="1"/>
  <c r="LG59" i="2"/>
  <c r="LF59" i="2" s="1"/>
  <c r="LG58" i="2"/>
  <c r="LF58" i="2" s="1"/>
  <c r="LG57" i="2"/>
  <c r="LF57" i="2" s="1"/>
  <c r="LG56" i="2"/>
  <c r="LF56" i="2" s="1"/>
  <c r="LG55" i="2"/>
  <c r="LF55" i="2" s="1"/>
  <c r="LG54" i="2"/>
  <c r="LF54" i="2" s="1"/>
  <c r="LG53" i="2"/>
  <c r="LF53" i="2" s="1"/>
  <c r="LG52" i="2"/>
  <c r="LF52" i="2" s="1"/>
  <c r="LG51" i="2"/>
  <c r="LF51" i="2" s="1"/>
  <c r="LG50" i="2"/>
  <c r="LF50" i="2" s="1"/>
  <c r="LG49" i="2"/>
  <c r="LF49" i="2" s="1"/>
  <c r="LG48" i="2"/>
  <c r="LF48" i="2" s="1"/>
  <c r="LG47" i="2"/>
  <c r="LF47" i="2" s="1"/>
  <c r="LG46" i="2"/>
  <c r="LF46" i="2" s="1"/>
  <c r="LG45" i="2"/>
  <c r="LF45" i="2" s="1"/>
  <c r="LG44" i="2"/>
  <c r="LF44" i="2" s="1"/>
  <c r="LG43" i="2"/>
  <c r="LF43" i="2" s="1"/>
  <c r="LG42" i="2"/>
  <c r="LG41" i="2"/>
  <c r="LF41" i="2" s="1"/>
  <c r="LG40" i="2"/>
  <c r="LF40" i="2" s="1"/>
  <c r="LG39" i="2"/>
  <c r="LF39" i="2" s="1"/>
  <c r="LG38" i="2"/>
  <c r="LF38" i="2" s="1"/>
  <c r="LG37" i="2"/>
  <c r="LF37" i="2" s="1"/>
  <c r="LG36" i="2"/>
  <c r="LF36" i="2" s="1"/>
  <c r="LG35" i="2"/>
  <c r="LF35" i="2" s="1"/>
  <c r="LG34" i="2"/>
  <c r="LF34" i="2" s="1"/>
  <c r="LG33" i="2"/>
  <c r="LF33" i="2" s="1"/>
  <c r="LG32" i="2"/>
  <c r="LF32" i="2" s="1"/>
  <c r="LG31" i="2"/>
  <c r="LF31" i="2" s="1"/>
  <c r="LG30" i="2"/>
  <c r="LF30" i="2" s="1"/>
  <c r="LG29" i="2"/>
  <c r="LF29" i="2" s="1"/>
  <c r="LG28" i="2"/>
  <c r="LF28" i="2" s="1"/>
  <c r="LG27" i="2"/>
  <c r="LF27" i="2" s="1"/>
  <c r="LG26" i="2"/>
  <c r="LF26" i="2" s="1"/>
  <c r="LG25" i="2"/>
  <c r="LF25" i="2" s="1"/>
  <c r="LG24" i="2"/>
  <c r="LF24" i="2" s="1"/>
  <c r="LG23" i="2"/>
  <c r="LF23" i="2" s="1"/>
  <c r="LG22" i="2"/>
  <c r="LF22" i="2" s="1"/>
  <c r="LG21" i="2"/>
  <c r="LF21" i="2" s="1"/>
  <c r="LG20" i="2"/>
  <c r="LF20" i="2" s="1"/>
  <c r="LG19" i="2"/>
  <c r="LF19" i="2" s="1"/>
  <c r="LG18" i="2"/>
  <c r="LF18" i="2" s="1"/>
  <c r="LG17" i="2"/>
  <c r="LF17" i="2" s="1"/>
  <c r="LG16" i="2"/>
  <c r="LF16" i="2" s="1"/>
  <c r="LG15" i="2"/>
  <c r="LF15" i="2" s="1"/>
  <c r="LG14" i="2"/>
  <c r="LF14" i="2" s="1"/>
  <c r="LG13" i="2"/>
  <c r="LF13" i="2" s="1"/>
  <c r="LG12" i="2"/>
  <c r="LF12" i="2" s="1"/>
  <c r="LG11" i="2"/>
  <c r="LF11" i="2" s="1"/>
  <c r="LG10" i="2"/>
  <c r="LF10" i="2" s="1"/>
  <c r="LG9" i="2"/>
  <c r="LF9" i="2" s="1"/>
  <c r="LG8" i="2"/>
  <c r="LF8" i="2" s="1"/>
  <c r="LG7" i="2"/>
  <c r="LF7" i="2" s="1"/>
  <c r="LG6" i="2"/>
  <c r="LF6" i="2" s="1"/>
  <c r="LG5" i="2"/>
  <c r="LF5" i="2" s="1"/>
  <c r="LD62" i="2"/>
  <c r="LC62" i="2" s="1"/>
  <c r="LD61" i="2"/>
  <c r="LC61" i="2" s="1"/>
  <c r="LD60" i="2"/>
  <c r="LC60" i="2" s="1"/>
  <c r="LD59" i="2"/>
  <c r="LC59" i="2" s="1"/>
  <c r="LD58" i="2"/>
  <c r="LC58" i="2" s="1"/>
  <c r="LD57" i="2"/>
  <c r="LC57" i="2" s="1"/>
  <c r="LD56" i="2"/>
  <c r="LC56" i="2" s="1"/>
  <c r="LD55" i="2"/>
  <c r="LC55" i="2" s="1"/>
  <c r="LD54" i="2"/>
  <c r="LC54" i="2" s="1"/>
  <c r="LD53" i="2"/>
  <c r="LC53" i="2" s="1"/>
  <c r="LD52" i="2"/>
  <c r="LC52" i="2" s="1"/>
  <c r="LD51" i="2"/>
  <c r="LC51" i="2" s="1"/>
  <c r="LD50" i="2"/>
  <c r="LC50" i="2" s="1"/>
  <c r="LD49" i="2"/>
  <c r="LC49" i="2" s="1"/>
  <c r="LD48" i="2"/>
  <c r="LC48" i="2" s="1"/>
  <c r="LD47" i="2"/>
  <c r="LC47" i="2" s="1"/>
  <c r="LD46" i="2"/>
  <c r="LC46" i="2" s="1"/>
  <c r="LD45" i="2"/>
  <c r="LC45" i="2" s="1"/>
  <c r="LD44" i="2"/>
  <c r="LC44" i="2" s="1"/>
  <c r="LD43" i="2"/>
  <c r="LC43" i="2" s="1"/>
  <c r="LD42" i="2"/>
  <c r="LD41" i="2"/>
  <c r="LC41" i="2" s="1"/>
  <c r="LD40" i="2"/>
  <c r="LC40" i="2" s="1"/>
  <c r="LD39" i="2"/>
  <c r="LC39" i="2" s="1"/>
  <c r="LD38" i="2"/>
  <c r="LC38" i="2" s="1"/>
  <c r="LD37" i="2"/>
  <c r="LC37" i="2" s="1"/>
  <c r="LD36" i="2"/>
  <c r="LC36" i="2" s="1"/>
  <c r="LD35" i="2"/>
  <c r="LC35" i="2" s="1"/>
  <c r="LD34" i="2"/>
  <c r="LC34" i="2" s="1"/>
  <c r="LD33" i="2"/>
  <c r="LC33" i="2" s="1"/>
  <c r="LD32" i="2"/>
  <c r="LC32" i="2" s="1"/>
  <c r="LD31" i="2"/>
  <c r="LC31" i="2" s="1"/>
  <c r="LD30" i="2"/>
  <c r="LC30" i="2" s="1"/>
  <c r="LD29" i="2"/>
  <c r="LC29" i="2" s="1"/>
  <c r="LD28" i="2"/>
  <c r="LC28" i="2" s="1"/>
  <c r="LD27" i="2"/>
  <c r="LC27" i="2" s="1"/>
  <c r="LD26" i="2"/>
  <c r="LC26" i="2" s="1"/>
  <c r="LD25" i="2"/>
  <c r="LC25" i="2" s="1"/>
  <c r="LD24" i="2"/>
  <c r="LC24" i="2" s="1"/>
  <c r="LD23" i="2"/>
  <c r="LC23" i="2" s="1"/>
  <c r="LD22" i="2"/>
  <c r="LC22" i="2" s="1"/>
  <c r="LD21" i="2"/>
  <c r="LC21" i="2" s="1"/>
  <c r="LD20" i="2"/>
  <c r="LC20" i="2" s="1"/>
  <c r="LD19" i="2"/>
  <c r="LC19" i="2" s="1"/>
  <c r="LD18" i="2"/>
  <c r="LC18" i="2" s="1"/>
  <c r="LD17" i="2"/>
  <c r="LC17" i="2" s="1"/>
  <c r="LD16" i="2"/>
  <c r="LC16" i="2" s="1"/>
  <c r="LD15" i="2"/>
  <c r="LC15" i="2" s="1"/>
  <c r="LD14" i="2"/>
  <c r="LC14" i="2" s="1"/>
  <c r="LD13" i="2"/>
  <c r="LC13" i="2" s="1"/>
  <c r="LD12" i="2"/>
  <c r="LC12" i="2" s="1"/>
  <c r="LD11" i="2"/>
  <c r="LC11" i="2" s="1"/>
  <c r="LD10" i="2"/>
  <c r="LC10" i="2" s="1"/>
  <c r="LD9" i="2"/>
  <c r="LC9" i="2" s="1"/>
  <c r="LD8" i="2"/>
  <c r="LC8" i="2" s="1"/>
  <c r="LD7" i="2"/>
  <c r="LC7" i="2" s="1"/>
  <c r="LD6" i="2"/>
  <c r="LC6" i="2" s="1"/>
  <c r="LD5" i="2"/>
  <c r="LC5" i="2" s="1"/>
  <c r="LA62" i="2"/>
  <c r="KZ62" i="2" s="1"/>
  <c r="LA61" i="2"/>
  <c r="KZ61" i="2" s="1"/>
  <c r="LA60" i="2"/>
  <c r="KZ60" i="2" s="1"/>
  <c r="LA59" i="2"/>
  <c r="KZ59" i="2" s="1"/>
  <c r="LA58" i="2"/>
  <c r="KZ58" i="2" s="1"/>
  <c r="LA57" i="2"/>
  <c r="KZ57" i="2" s="1"/>
  <c r="LA56" i="2"/>
  <c r="KZ56" i="2" s="1"/>
  <c r="LA55" i="2"/>
  <c r="KZ55" i="2" s="1"/>
  <c r="LA54" i="2"/>
  <c r="KZ54" i="2" s="1"/>
  <c r="LA53" i="2"/>
  <c r="KZ53" i="2" s="1"/>
  <c r="LA52" i="2"/>
  <c r="KZ52" i="2" s="1"/>
  <c r="LA51" i="2"/>
  <c r="KZ51" i="2" s="1"/>
  <c r="LA50" i="2"/>
  <c r="KZ50" i="2" s="1"/>
  <c r="LA49" i="2"/>
  <c r="KZ49" i="2" s="1"/>
  <c r="LA48" i="2"/>
  <c r="KZ48" i="2" s="1"/>
  <c r="LA47" i="2"/>
  <c r="KZ47" i="2" s="1"/>
  <c r="LA46" i="2"/>
  <c r="KZ46" i="2" s="1"/>
  <c r="LA45" i="2"/>
  <c r="KZ45" i="2" s="1"/>
  <c r="LA44" i="2"/>
  <c r="KZ44" i="2" s="1"/>
  <c r="LA43" i="2"/>
  <c r="KZ43" i="2" s="1"/>
  <c r="LA42" i="2"/>
  <c r="KZ42" i="2" s="1"/>
  <c r="LA41" i="2"/>
  <c r="KZ41" i="2" s="1"/>
  <c r="LA40" i="2"/>
  <c r="KZ40" i="2" s="1"/>
  <c r="LA39" i="2"/>
  <c r="KZ39" i="2" s="1"/>
  <c r="LA38" i="2"/>
  <c r="KZ38" i="2" s="1"/>
  <c r="LA37" i="2"/>
  <c r="KZ37" i="2" s="1"/>
  <c r="LA36" i="2"/>
  <c r="KZ36" i="2" s="1"/>
  <c r="LA35" i="2"/>
  <c r="KZ35" i="2" s="1"/>
  <c r="LA34" i="2"/>
  <c r="KZ34" i="2" s="1"/>
  <c r="LA33" i="2"/>
  <c r="KZ33" i="2" s="1"/>
  <c r="LA32" i="2"/>
  <c r="KZ32" i="2" s="1"/>
  <c r="LA31" i="2"/>
  <c r="KZ31" i="2" s="1"/>
  <c r="LA30" i="2"/>
  <c r="KZ30" i="2" s="1"/>
  <c r="LA29" i="2"/>
  <c r="KZ29" i="2" s="1"/>
  <c r="LA28" i="2"/>
  <c r="KZ28" i="2" s="1"/>
  <c r="LA27" i="2"/>
  <c r="KZ27" i="2" s="1"/>
  <c r="LA26" i="2"/>
  <c r="KZ26" i="2" s="1"/>
  <c r="LA25" i="2"/>
  <c r="KZ25" i="2" s="1"/>
  <c r="LA24" i="2"/>
  <c r="KZ24" i="2" s="1"/>
  <c r="LA23" i="2"/>
  <c r="KZ23" i="2" s="1"/>
  <c r="LA22" i="2"/>
  <c r="LA21" i="2"/>
  <c r="KZ21" i="2" s="1"/>
  <c r="LA20" i="2"/>
  <c r="KZ20" i="2" s="1"/>
  <c r="LA19" i="2"/>
  <c r="KZ19" i="2" s="1"/>
  <c r="LA18" i="2"/>
  <c r="KZ18" i="2" s="1"/>
  <c r="LA17" i="2"/>
  <c r="KZ17" i="2" s="1"/>
  <c r="LA16" i="2"/>
  <c r="KZ16" i="2" s="1"/>
  <c r="LA15" i="2"/>
  <c r="KZ15" i="2" s="1"/>
  <c r="LA14" i="2"/>
  <c r="KZ14" i="2" s="1"/>
  <c r="LA13" i="2"/>
  <c r="KZ13" i="2" s="1"/>
  <c r="LA12" i="2"/>
  <c r="KZ12" i="2" s="1"/>
  <c r="LA11" i="2"/>
  <c r="KZ11" i="2" s="1"/>
  <c r="LA10" i="2"/>
  <c r="KZ10" i="2" s="1"/>
  <c r="LA9" i="2"/>
  <c r="KZ9" i="2" s="1"/>
  <c r="LA8" i="2"/>
  <c r="KZ8" i="2" s="1"/>
  <c r="LA7" i="2"/>
  <c r="KZ7" i="2" s="1"/>
  <c r="LA6" i="2"/>
  <c r="KZ6" i="2" s="1"/>
  <c r="LA5" i="2"/>
  <c r="KZ5" i="2" s="1"/>
  <c r="KX62" i="2"/>
  <c r="KW62" i="2" s="1"/>
  <c r="KX61" i="2"/>
  <c r="KW61" i="2" s="1"/>
  <c r="KX60" i="2"/>
  <c r="KW60" i="2" s="1"/>
  <c r="KX59" i="2"/>
  <c r="KW59" i="2" s="1"/>
  <c r="KX58" i="2"/>
  <c r="KW58" i="2" s="1"/>
  <c r="KX57" i="2"/>
  <c r="KW57" i="2" s="1"/>
  <c r="KX56" i="2"/>
  <c r="KW56" i="2" s="1"/>
  <c r="KX55" i="2"/>
  <c r="KW55" i="2" s="1"/>
  <c r="KX54" i="2"/>
  <c r="KW54" i="2" s="1"/>
  <c r="KX53" i="2"/>
  <c r="KW53" i="2" s="1"/>
  <c r="KX52" i="2"/>
  <c r="KW52" i="2" s="1"/>
  <c r="KX51" i="2"/>
  <c r="KW51" i="2" s="1"/>
  <c r="KX50" i="2"/>
  <c r="KW50" i="2" s="1"/>
  <c r="KX49" i="2"/>
  <c r="KW49" i="2" s="1"/>
  <c r="KX48" i="2"/>
  <c r="KW48" i="2" s="1"/>
  <c r="KX47" i="2"/>
  <c r="KW47" i="2" s="1"/>
  <c r="KX46" i="2"/>
  <c r="KW46" i="2" s="1"/>
  <c r="KX45" i="2"/>
  <c r="KW45" i="2" s="1"/>
  <c r="KX44" i="2"/>
  <c r="KW44" i="2" s="1"/>
  <c r="KX43" i="2"/>
  <c r="KW43" i="2" s="1"/>
  <c r="KX42" i="2"/>
  <c r="KX41" i="2"/>
  <c r="KW41" i="2" s="1"/>
  <c r="KX40" i="2"/>
  <c r="KW40" i="2" s="1"/>
  <c r="KX39" i="2"/>
  <c r="KW39" i="2" s="1"/>
  <c r="KX38" i="2"/>
  <c r="KW38" i="2" s="1"/>
  <c r="KX37" i="2"/>
  <c r="KW37" i="2" s="1"/>
  <c r="KX36" i="2"/>
  <c r="KW36" i="2" s="1"/>
  <c r="KX35" i="2"/>
  <c r="KW35" i="2" s="1"/>
  <c r="KX34" i="2"/>
  <c r="KX33" i="2"/>
  <c r="KW33" i="2" s="1"/>
  <c r="KX32" i="2"/>
  <c r="KW32" i="2" s="1"/>
  <c r="KX31" i="2"/>
  <c r="KW31" i="2" s="1"/>
  <c r="KX30" i="2"/>
  <c r="KW30" i="2" s="1"/>
  <c r="KX29" i="2"/>
  <c r="KW29" i="2" s="1"/>
  <c r="KX28" i="2"/>
  <c r="KW28" i="2" s="1"/>
  <c r="KX27" i="2"/>
  <c r="KW27" i="2" s="1"/>
  <c r="KX26" i="2"/>
  <c r="KW26" i="2" s="1"/>
  <c r="KX25" i="2"/>
  <c r="KW25" i="2" s="1"/>
  <c r="KX24" i="2"/>
  <c r="KW24" i="2" s="1"/>
  <c r="KX23" i="2"/>
  <c r="KW23" i="2" s="1"/>
  <c r="KX22" i="2"/>
  <c r="KW22" i="2" s="1"/>
  <c r="KX21" i="2"/>
  <c r="KW21" i="2" s="1"/>
  <c r="KX20" i="2"/>
  <c r="KW20" i="2" s="1"/>
  <c r="KX19" i="2"/>
  <c r="KW19" i="2" s="1"/>
  <c r="KX18" i="2"/>
  <c r="KW18" i="2" s="1"/>
  <c r="KX17" i="2"/>
  <c r="KW17" i="2" s="1"/>
  <c r="KX16" i="2"/>
  <c r="KW16" i="2" s="1"/>
  <c r="KX15" i="2"/>
  <c r="KW15" i="2" s="1"/>
  <c r="KX14" i="2"/>
  <c r="KW14" i="2" s="1"/>
  <c r="KX13" i="2"/>
  <c r="KW13" i="2" s="1"/>
  <c r="KX12" i="2"/>
  <c r="KW12" i="2" s="1"/>
  <c r="KX11" i="2"/>
  <c r="KW11" i="2" s="1"/>
  <c r="KX10" i="2"/>
  <c r="KW10" i="2" s="1"/>
  <c r="KX9" i="2"/>
  <c r="KW9" i="2" s="1"/>
  <c r="KX8" i="2"/>
  <c r="KW8" i="2" s="1"/>
  <c r="KX7" i="2"/>
  <c r="KW7" i="2" s="1"/>
  <c r="KX6" i="2"/>
  <c r="KW6" i="2" s="1"/>
  <c r="KX5" i="2"/>
  <c r="KW5" i="2" s="1"/>
  <c r="KU62" i="2"/>
  <c r="KT62" i="2" s="1"/>
  <c r="KU61" i="2"/>
  <c r="KT61" i="2" s="1"/>
  <c r="KU60" i="2"/>
  <c r="KT60" i="2" s="1"/>
  <c r="KU59" i="2"/>
  <c r="KT59" i="2" s="1"/>
  <c r="KU58" i="2"/>
  <c r="KT58" i="2" s="1"/>
  <c r="KU57" i="2"/>
  <c r="KT57" i="2" s="1"/>
  <c r="KU56" i="2"/>
  <c r="KT56" i="2" s="1"/>
  <c r="KU55" i="2"/>
  <c r="KT55" i="2" s="1"/>
  <c r="KU54" i="2"/>
  <c r="KT54" i="2" s="1"/>
  <c r="KU53" i="2"/>
  <c r="KT53" i="2" s="1"/>
  <c r="KU52" i="2"/>
  <c r="KT52" i="2" s="1"/>
  <c r="KU51" i="2"/>
  <c r="KT51" i="2" s="1"/>
  <c r="KU50" i="2"/>
  <c r="KT50" i="2" s="1"/>
  <c r="KU49" i="2"/>
  <c r="KT49" i="2" s="1"/>
  <c r="KU48" i="2"/>
  <c r="KT48" i="2" s="1"/>
  <c r="KU47" i="2"/>
  <c r="KT47" i="2" s="1"/>
  <c r="KU46" i="2"/>
  <c r="KT46" i="2" s="1"/>
  <c r="KU45" i="2"/>
  <c r="KT45" i="2" s="1"/>
  <c r="KU44" i="2"/>
  <c r="KT44" i="2" s="1"/>
  <c r="KU43" i="2"/>
  <c r="KT43" i="2" s="1"/>
  <c r="KU42" i="2"/>
  <c r="KU41" i="2"/>
  <c r="KT41" i="2" s="1"/>
  <c r="KU40" i="2"/>
  <c r="KT40" i="2" s="1"/>
  <c r="KU39" i="2"/>
  <c r="KT39" i="2" s="1"/>
  <c r="KU38" i="2"/>
  <c r="KT38" i="2" s="1"/>
  <c r="KU37" i="2"/>
  <c r="KT37" i="2" s="1"/>
  <c r="KU36" i="2"/>
  <c r="KT36" i="2" s="1"/>
  <c r="KU35" i="2"/>
  <c r="KT35" i="2" s="1"/>
  <c r="KU34" i="2"/>
  <c r="KT34" i="2" s="1"/>
  <c r="KU33" i="2"/>
  <c r="KT33" i="2" s="1"/>
  <c r="KU32" i="2"/>
  <c r="KT32" i="2" s="1"/>
  <c r="KU31" i="2"/>
  <c r="KT31" i="2" s="1"/>
  <c r="KU30" i="2"/>
  <c r="KT30" i="2" s="1"/>
  <c r="KU29" i="2"/>
  <c r="KT29" i="2" s="1"/>
  <c r="KU28" i="2"/>
  <c r="KT28" i="2" s="1"/>
  <c r="KU27" i="2"/>
  <c r="KT27" i="2" s="1"/>
  <c r="KU26" i="2"/>
  <c r="KT26" i="2" s="1"/>
  <c r="KU25" i="2"/>
  <c r="KT25" i="2" s="1"/>
  <c r="KU24" i="2"/>
  <c r="KT24" i="2" s="1"/>
  <c r="KU23" i="2"/>
  <c r="KT23" i="2" s="1"/>
  <c r="KU22" i="2"/>
  <c r="KT22" i="2" s="1"/>
  <c r="KU21" i="2"/>
  <c r="KT21" i="2" s="1"/>
  <c r="KU20" i="2"/>
  <c r="KT20" i="2" s="1"/>
  <c r="KU19" i="2"/>
  <c r="KT19" i="2" s="1"/>
  <c r="KU18" i="2"/>
  <c r="KT18" i="2" s="1"/>
  <c r="KU17" i="2"/>
  <c r="KT17" i="2" s="1"/>
  <c r="KU16" i="2"/>
  <c r="KT16" i="2" s="1"/>
  <c r="KU15" i="2"/>
  <c r="KT15" i="2" s="1"/>
  <c r="KU14" i="2"/>
  <c r="KT14" i="2" s="1"/>
  <c r="KU13" i="2"/>
  <c r="KT13" i="2" s="1"/>
  <c r="KU12" i="2"/>
  <c r="KT12" i="2" s="1"/>
  <c r="KU11" i="2"/>
  <c r="KT11" i="2" s="1"/>
  <c r="KU10" i="2"/>
  <c r="KT10" i="2" s="1"/>
  <c r="KU9" i="2"/>
  <c r="KT9" i="2" s="1"/>
  <c r="KU8" i="2"/>
  <c r="KT8" i="2" s="1"/>
  <c r="KU7" i="2"/>
  <c r="KT7" i="2" s="1"/>
  <c r="KU6" i="2"/>
  <c r="KT6" i="2" s="1"/>
  <c r="KU5" i="2"/>
  <c r="KT5" i="2" s="1"/>
  <c r="KR62" i="2"/>
  <c r="KQ62" i="2" s="1"/>
  <c r="KR61" i="2"/>
  <c r="KQ61" i="2" s="1"/>
  <c r="KR60" i="2"/>
  <c r="KQ60" i="2" s="1"/>
  <c r="KR59" i="2"/>
  <c r="KQ59" i="2" s="1"/>
  <c r="KR58" i="2"/>
  <c r="KQ58" i="2" s="1"/>
  <c r="KR57" i="2"/>
  <c r="KQ57" i="2" s="1"/>
  <c r="KR56" i="2"/>
  <c r="KQ56" i="2" s="1"/>
  <c r="KR55" i="2"/>
  <c r="KQ55" i="2" s="1"/>
  <c r="KR54" i="2"/>
  <c r="KQ54" i="2" s="1"/>
  <c r="KR53" i="2"/>
  <c r="KQ53" i="2" s="1"/>
  <c r="KR52" i="2"/>
  <c r="KQ52" i="2" s="1"/>
  <c r="KR51" i="2"/>
  <c r="KQ51" i="2" s="1"/>
  <c r="KR50" i="2"/>
  <c r="KQ50" i="2" s="1"/>
  <c r="KR49" i="2"/>
  <c r="KQ49" i="2" s="1"/>
  <c r="KR48" i="2"/>
  <c r="KQ48" i="2" s="1"/>
  <c r="KR47" i="2"/>
  <c r="KQ47" i="2" s="1"/>
  <c r="KR46" i="2"/>
  <c r="KQ46" i="2" s="1"/>
  <c r="KR45" i="2"/>
  <c r="KQ45" i="2" s="1"/>
  <c r="KR44" i="2"/>
  <c r="KQ44" i="2" s="1"/>
  <c r="KR43" i="2"/>
  <c r="KQ43" i="2" s="1"/>
  <c r="KR42" i="2"/>
  <c r="KR41" i="2"/>
  <c r="KQ41" i="2" s="1"/>
  <c r="KR40" i="2"/>
  <c r="KQ40" i="2" s="1"/>
  <c r="KR39" i="2"/>
  <c r="KQ39" i="2" s="1"/>
  <c r="KR38" i="2"/>
  <c r="KQ38" i="2" s="1"/>
  <c r="KR37" i="2"/>
  <c r="KQ37" i="2" s="1"/>
  <c r="KR36" i="2"/>
  <c r="KQ36" i="2" s="1"/>
  <c r="KR35" i="2"/>
  <c r="KQ35" i="2" s="1"/>
  <c r="KR34" i="2"/>
  <c r="KQ34" i="2" s="1"/>
  <c r="KR33" i="2"/>
  <c r="KQ33" i="2" s="1"/>
  <c r="KR32" i="2"/>
  <c r="KQ32" i="2" s="1"/>
  <c r="KR31" i="2"/>
  <c r="KQ31" i="2" s="1"/>
  <c r="KR30" i="2"/>
  <c r="KQ30" i="2" s="1"/>
  <c r="KR29" i="2"/>
  <c r="KQ29" i="2" s="1"/>
  <c r="KR28" i="2"/>
  <c r="KQ28" i="2" s="1"/>
  <c r="KR27" i="2"/>
  <c r="KQ27" i="2" s="1"/>
  <c r="KR26" i="2"/>
  <c r="KQ26" i="2" s="1"/>
  <c r="KR25" i="2"/>
  <c r="KQ25" i="2" s="1"/>
  <c r="KR24" i="2"/>
  <c r="KQ24" i="2" s="1"/>
  <c r="KR23" i="2"/>
  <c r="KQ23" i="2" s="1"/>
  <c r="KR22" i="2"/>
  <c r="KQ22" i="2" s="1"/>
  <c r="KR21" i="2"/>
  <c r="KQ21" i="2" s="1"/>
  <c r="KR20" i="2"/>
  <c r="KQ20" i="2" s="1"/>
  <c r="KR19" i="2"/>
  <c r="KQ19" i="2" s="1"/>
  <c r="KR18" i="2"/>
  <c r="KQ18" i="2" s="1"/>
  <c r="KR17" i="2"/>
  <c r="KQ17" i="2" s="1"/>
  <c r="KR16" i="2"/>
  <c r="KQ16" i="2" s="1"/>
  <c r="KR15" i="2"/>
  <c r="KQ15" i="2" s="1"/>
  <c r="KR14" i="2"/>
  <c r="KQ14" i="2" s="1"/>
  <c r="KR13" i="2"/>
  <c r="KQ13" i="2" s="1"/>
  <c r="KR12" i="2"/>
  <c r="KQ12" i="2" s="1"/>
  <c r="KR11" i="2"/>
  <c r="KQ11" i="2" s="1"/>
  <c r="KR10" i="2"/>
  <c r="KQ10" i="2" s="1"/>
  <c r="KR9" i="2"/>
  <c r="KQ9" i="2" s="1"/>
  <c r="KR8" i="2"/>
  <c r="KQ8" i="2" s="1"/>
  <c r="KR7" i="2"/>
  <c r="KQ7" i="2" s="1"/>
  <c r="KR6" i="2"/>
  <c r="KQ6" i="2" s="1"/>
  <c r="KR5" i="2"/>
  <c r="KQ5" i="2" s="1"/>
  <c r="KO62" i="2"/>
  <c r="KN62" i="2" s="1"/>
  <c r="KO61" i="2"/>
  <c r="KN61" i="2" s="1"/>
  <c r="KO60" i="2"/>
  <c r="KN60" i="2" s="1"/>
  <c r="KO59" i="2"/>
  <c r="KN59" i="2" s="1"/>
  <c r="KO58" i="2"/>
  <c r="KN58" i="2" s="1"/>
  <c r="KO57" i="2"/>
  <c r="KN57" i="2" s="1"/>
  <c r="KO56" i="2"/>
  <c r="KN56" i="2" s="1"/>
  <c r="KO55" i="2"/>
  <c r="KN55" i="2" s="1"/>
  <c r="KO54" i="2"/>
  <c r="KN54" i="2" s="1"/>
  <c r="KO53" i="2"/>
  <c r="KN53" i="2" s="1"/>
  <c r="KO52" i="2"/>
  <c r="KN52" i="2" s="1"/>
  <c r="KO51" i="2"/>
  <c r="KN51" i="2" s="1"/>
  <c r="KO50" i="2"/>
  <c r="KN50" i="2" s="1"/>
  <c r="KO49" i="2"/>
  <c r="KN49" i="2" s="1"/>
  <c r="KO48" i="2"/>
  <c r="KN48" i="2" s="1"/>
  <c r="KO47" i="2"/>
  <c r="KN47" i="2" s="1"/>
  <c r="KO46" i="2"/>
  <c r="KN46" i="2" s="1"/>
  <c r="KO45" i="2"/>
  <c r="KN45" i="2" s="1"/>
  <c r="KO44" i="2"/>
  <c r="KN44" i="2" s="1"/>
  <c r="KO43" i="2"/>
  <c r="KN43" i="2" s="1"/>
  <c r="KO42" i="2"/>
  <c r="KN42" i="2" s="1"/>
  <c r="KO41" i="2"/>
  <c r="KN41" i="2" s="1"/>
  <c r="KO40" i="2"/>
  <c r="KN40" i="2" s="1"/>
  <c r="KO39" i="2"/>
  <c r="KN39" i="2" s="1"/>
  <c r="KO38" i="2"/>
  <c r="KN38" i="2" s="1"/>
  <c r="KO37" i="2"/>
  <c r="KN37" i="2" s="1"/>
  <c r="KO36" i="2"/>
  <c r="KN36" i="2" s="1"/>
  <c r="KO35" i="2"/>
  <c r="KN35" i="2" s="1"/>
  <c r="KO34" i="2"/>
  <c r="KN34" i="2" s="1"/>
  <c r="KO33" i="2"/>
  <c r="KN33" i="2" s="1"/>
  <c r="KO32" i="2"/>
  <c r="KN32" i="2" s="1"/>
  <c r="KO31" i="2"/>
  <c r="KN31" i="2" s="1"/>
  <c r="KO30" i="2"/>
  <c r="KN30" i="2" s="1"/>
  <c r="KO29" i="2"/>
  <c r="KN29" i="2" s="1"/>
  <c r="KO28" i="2"/>
  <c r="KN28" i="2" s="1"/>
  <c r="KO27" i="2"/>
  <c r="KN27" i="2" s="1"/>
  <c r="KO26" i="2"/>
  <c r="KN26" i="2" s="1"/>
  <c r="KO25" i="2"/>
  <c r="KN25" i="2" s="1"/>
  <c r="KO24" i="2"/>
  <c r="KN24" i="2" s="1"/>
  <c r="KO23" i="2"/>
  <c r="KN23" i="2" s="1"/>
  <c r="KO22" i="2"/>
  <c r="KO21" i="2"/>
  <c r="KN21" i="2" s="1"/>
  <c r="KO20" i="2"/>
  <c r="KO19" i="2"/>
  <c r="KN19" i="2" s="1"/>
  <c r="KO18" i="2"/>
  <c r="KN18" i="2" s="1"/>
  <c r="KO17" i="2"/>
  <c r="KN17" i="2" s="1"/>
  <c r="KO16" i="2"/>
  <c r="KN16" i="2" s="1"/>
  <c r="KO15" i="2"/>
  <c r="KN15" i="2" s="1"/>
  <c r="KO14" i="2"/>
  <c r="KN14" i="2" s="1"/>
  <c r="KO13" i="2"/>
  <c r="KN13" i="2" s="1"/>
  <c r="KO12" i="2"/>
  <c r="KN12" i="2" s="1"/>
  <c r="KO11" i="2"/>
  <c r="KN11" i="2" s="1"/>
  <c r="KO10" i="2"/>
  <c r="KN10" i="2" s="1"/>
  <c r="KO9" i="2"/>
  <c r="KN9" i="2" s="1"/>
  <c r="KO8" i="2"/>
  <c r="KN8" i="2" s="1"/>
  <c r="KO7" i="2"/>
  <c r="KN7" i="2" s="1"/>
  <c r="KO6" i="2"/>
  <c r="KN6" i="2" s="1"/>
  <c r="KO5" i="2"/>
  <c r="KN5" i="2" s="1"/>
  <c r="KL62" i="2"/>
  <c r="KK62" i="2" s="1"/>
  <c r="KL61" i="2"/>
  <c r="KK61" i="2" s="1"/>
  <c r="KL60" i="2"/>
  <c r="KK60" i="2" s="1"/>
  <c r="KL59" i="2"/>
  <c r="KK59" i="2" s="1"/>
  <c r="KL58" i="2"/>
  <c r="KK58" i="2" s="1"/>
  <c r="KL57" i="2"/>
  <c r="KK57" i="2" s="1"/>
  <c r="KL56" i="2"/>
  <c r="KK56" i="2" s="1"/>
  <c r="KL55" i="2"/>
  <c r="KK55" i="2" s="1"/>
  <c r="KL54" i="2"/>
  <c r="KK54" i="2" s="1"/>
  <c r="KL53" i="2"/>
  <c r="KK53" i="2" s="1"/>
  <c r="KL52" i="2"/>
  <c r="KK52" i="2" s="1"/>
  <c r="KL51" i="2"/>
  <c r="KK51" i="2" s="1"/>
  <c r="KL50" i="2"/>
  <c r="KK50" i="2" s="1"/>
  <c r="KL49" i="2"/>
  <c r="KK49" i="2" s="1"/>
  <c r="KL48" i="2"/>
  <c r="KK48" i="2" s="1"/>
  <c r="KL47" i="2"/>
  <c r="KK47" i="2" s="1"/>
  <c r="KL46" i="2"/>
  <c r="KK46" i="2" s="1"/>
  <c r="KL45" i="2"/>
  <c r="KK45" i="2" s="1"/>
  <c r="KL44" i="2"/>
  <c r="KK44" i="2" s="1"/>
  <c r="KL43" i="2"/>
  <c r="KK43" i="2" s="1"/>
  <c r="KL42" i="2"/>
  <c r="KK42" i="2" s="1"/>
  <c r="KL41" i="2"/>
  <c r="KK41" i="2" s="1"/>
  <c r="KL40" i="2"/>
  <c r="KK40" i="2" s="1"/>
  <c r="KL39" i="2"/>
  <c r="KK39" i="2" s="1"/>
  <c r="KL38" i="2"/>
  <c r="KK38" i="2" s="1"/>
  <c r="KL37" i="2"/>
  <c r="KK37" i="2" s="1"/>
  <c r="KL36" i="2"/>
  <c r="KK36" i="2" s="1"/>
  <c r="KL35" i="2"/>
  <c r="KK35" i="2" s="1"/>
  <c r="KL34" i="2"/>
  <c r="KK34" i="2" s="1"/>
  <c r="KL33" i="2"/>
  <c r="KK33" i="2" s="1"/>
  <c r="KL32" i="2"/>
  <c r="KK32" i="2" s="1"/>
  <c r="KL31" i="2"/>
  <c r="KK31" i="2" s="1"/>
  <c r="KL30" i="2"/>
  <c r="KK30" i="2" s="1"/>
  <c r="KL29" i="2"/>
  <c r="KK29" i="2" s="1"/>
  <c r="KL28" i="2"/>
  <c r="KK28" i="2" s="1"/>
  <c r="KL27" i="2"/>
  <c r="KK27" i="2" s="1"/>
  <c r="KL26" i="2"/>
  <c r="KK26" i="2" s="1"/>
  <c r="KL25" i="2"/>
  <c r="KK25" i="2" s="1"/>
  <c r="KL24" i="2"/>
  <c r="KK24" i="2" s="1"/>
  <c r="KL23" i="2"/>
  <c r="KK23" i="2" s="1"/>
  <c r="KL22" i="2"/>
  <c r="KL21" i="2"/>
  <c r="KK21" i="2" s="1"/>
  <c r="KL20" i="2"/>
  <c r="KK20" i="2" s="1"/>
  <c r="KL19" i="2"/>
  <c r="KK19" i="2" s="1"/>
  <c r="KL18" i="2"/>
  <c r="KK18" i="2" s="1"/>
  <c r="KL17" i="2"/>
  <c r="KK17" i="2" s="1"/>
  <c r="KL16" i="2"/>
  <c r="KK16" i="2" s="1"/>
  <c r="KL15" i="2"/>
  <c r="KK15" i="2" s="1"/>
  <c r="KL14" i="2"/>
  <c r="KK14" i="2" s="1"/>
  <c r="KL13" i="2"/>
  <c r="KK13" i="2" s="1"/>
  <c r="KL12" i="2"/>
  <c r="KK12" i="2" s="1"/>
  <c r="KL11" i="2"/>
  <c r="KK11" i="2" s="1"/>
  <c r="KL10" i="2"/>
  <c r="KK10" i="2" s="1"/>
  <c r="KL9" i="2"/>
  <c r="KK9" i="2" s="1"/>
  <c r="KL8" i="2"/>
  <c r="KK8" i="2" s="1"/>
  <c r="KL7" i="2"/>
  <c r="KK7" i="2" s="1"/>
  <c r="KL6" i="2"/>
  <c r="KK6" i="2" s="1"/>
  <c r="KL5" i="2"/>
  <c r="KK5" i="2" s="1"/>
  <c r="KI62" i="2"/>
  <c r="KH62" i="2" s="1"/>
  <c r="KI61" i="2"/>
  <c r="KH61" i="2" s="1"/>
  <c r="KI60" i="2"/>
  <c r="KH60" i="2" s="1"/>
  <c r="KI59" i="2"/>
  <c r="KH59" i="2" s="1"/>
  <c r="KI58" i="2"/>
  <c r="KH58" i="2" s="1"/>
  <c r="KI57" i="2"/>
  <c r="KH57" i="2" s="1"/>
  <c r="KI56" i="2"/>
  <c r="KH56" i="2" s="1"/>
  <c r="KI55" i="2"/>
  <c r="KH55" i="2" s="1"/>
  <c r="KI54" i="2"/>
  <c r="KH54" i="2" s="1"/>
  <c r="KI53" i="2"/>
  <c r="KH53" i="2" s="1"/>
  <c r="KI52" i="2"/>
  <c r="KH52" i="2" s="1"/>
  <c r="KI51" i="2"/>
  <c r="KH51" i="2" s="1"/>
  <c r="KI50" i="2"/>
  <c r="KH50" i="2" s="1"/>
  <c r="KI49" i="2"/>
  <c r="KH49" i="2" s="1"/>
  <c r="KI48" i="2"/>
  <c r="KH48" i="2" s="1"/>
  <c r="KI47" i="2"/>
  <c r="KH47" i="2" s="1"/>
  <c r="KI46" i="2"/>
  <c r="KH46" i="2" s="1"/>
  <c r="KI45" i="2"/>
  <c r="KH45" i="2" s="1"/>
  <c r="KI44" i="2"/>
  <c r="KH44" i="2" s="1"/>
  <c r="KI43" i="2"/>
  <c r="KH43" i="2" s="1"/>
  <c r="KI42" i="2"/>
  <c r="KH42" i="2" s="1"/>
  <c r="KI41" i="2"/>
  <c r="KH41" i="2" s="1"/>
  <c r="KI40" i="2"/>
  <c r="KH40" i="2" s="1"/>
  <c r="KI39" i="2"/>
  <c r="KH39" i="2" s="1"/>
  <c r="KI38" i="2"/>
  <c r="KH38" i="2" s="1"/>
  <c r="KI37" i="2"/>
  <c r="KH37" i="2" s="1"/>
  <c r="KI36" i="2"/>
  <c r="KH36" i="2" s="1"/>
  <c r="KI35" i="2"/>
  <c r="KH35" i="2" s="1"/>
  <c r="KI34" i="2"/>
  <c r="KH34" i="2" s="1"/>
  <c r="KI33" i="2"/>
  <c r="KH33" i="2" s="1"/>
  <c r="KI32" i="2"/>
  <c r="KH32" i="2" s="1"/>
  <c r="KI31" i="2"/>
  <c r="KH31" i="2" s="1"/>
  <c r="KI30" i="2"/>
  <c r="KH30" i="2" s="1"/>
  <c r="KI29" i="2"/>
  <c r="KH29" i="2" s="1"/>
  <c r="KI28" i="2"/>
  <c r="KH28" i="2" s="1"/>
  <c r="KI27" i="2"/>
  <c r="KH27" i="2" s="1"/>
  <c r="KI26" i="2"/>
  <c r="KH26" i="2" s="1"/>
  <c r="KI25" i="2"/>
  <c r="KH25" i="2" s="1"/>
  <c r="KI24" i="2"/>
  <c r="KH24" i="2" s="1"/>
  <c r="KI23" i="2"/>
  <c r="KH23" i="2" s="1"/>
  <c r="KI22" i="2"/>
  <c r="KI21" i="2"/>
  <c r="KH21" i="2" s="1"/>
  <c r="KI20" i="2"/>
  <c r="KH20" i="2" s="1"/>
  <c r="KI19" i="2"/>
  <c r="KH19" i="2" s="1"/>
  <c r="KI18" i="2"/>
  <c r="KH18" i="2" s="1"/>
  <c r="KI17" i="2"/>
  <c r="KH17" i="2" s="1"/>
  <c r="KI16" i="2"/>
  <c r="KH16" i="2" s="1"/>
  <c r="KI15" i="2"/>
  <c r="KH15" i="2" s="1"/>
  <c r="KI14" i="2"/>
  <c r="KH14" i="2" s="1"/>
  <c r="KI13" i="2"/>
  <c r="KH13" i="2" s="1"/>
  <c r="KI12" i="2"/>
  <c r="KH12" i="2" s="1"/>
  <c r="KI11" i="2"/>
  <c r="KH11" i="2" s="1"/>
  <c r="KI10" i="2"/>
  <c r="KH10" i="2" s="1"/>
  <c r="KI9" i="2"/>
  <c r="KH9" i="2" s="1"/>
  <c r="KI8" i="2"/>
  <c r="KH8" i="2" s="1"/>
  <c r="KI7" i="2"/>
  <c r="KH7" i="2" s="1"/>
  <c r="KI6" i="2"/>
  <c r="KH6" i="2" s="1"/>
  <c r="KI5" i="2"/>
  <c r="KH5" i="2" s="1"/>
  <c r="KF62" i="2"/>
  <c r="KE62" i="2" s="1"/>
  <c r="KF61" i="2"/>
  <c r="KE61" i="2" s="1"/>
  <c r="KF60" i="2"/>
  <c r="KE60" i="2" s="1"/>
  <c r="KF59" i="2"/>
  <c r="KE59" i="2" s="1"/>
  <c r="KF58" i="2"/>
  <c r="KE58" i="2" s="1"/>
  <c r="KF57" i="2"/>
  <c r="KE57" i="2" s="1"/>
  <c r="KF56" i="2"/>
  <c r="KE56" i="2" s="1"/>
  <c r="KF55" i="2"/>
  <c r="KE55" i="2" s="1"/>
  <c r="KF54" i="2"/>
  <c r="KE54" i="2" s="1"/>
  <c r="KF53" i="2"/>
  <c r="KE53" i="2" s="1"/>
  <c r="KF52" i="2"/>
  <c r="KE52" i="2" s="1"/>
  <c r="KF51" i="2"/>
  <c r="KE51" i="2" s="1"/>
  <c r="KF50" i="2"/>
  <c r="KE50" i="2" s="1"/>
  <c r="KF49" i="2"/>
  <c r="KE49" i="2" s="1"/>
  <c r="KF48" i="2"/>
  <c r="KE48" i="2" s="1"/>
  <c r="KF47" i="2"/>
  <c r="KE47" i="2" s="1"/>
  <c r="KF46" i="2"/>
  <c r="KE46" i="2" s="1"/>
  <c r="KF45" i="2"/>
  <c r="KE45" i="2" s="1"/>
  <c r="KF44" i="2"/>
  <c r="KE44" i="2" s="1"/>
  <c r="KF43" i="2"/>
  <c r="KE43" i="2" s="1"/>
  <c r="KF42" i="2"/>
  <c r="KE42" i="2" s="1"/>
  <c r="KF41" i="2"/>
  <c r="KE41" i="2" s="1"/>
  <c r="KF40" i="2"/>
  <c r="KE40" i="2" s="1"/>
  <c r="KF39" i="2"/>
  <c r="KE39" i="2" s="1"/>
  <c r="KF38" i="2"/>
  <c r="KE38" i="2" s="1"/>
  <c r="KF37" i="2"/>
  <c r="KE37" i="2" s="1"/>
  <c r="KF36" i="2"/>
  <c r="KE36" i="2" s="1"/>
  <c r="KF35" i="2"/>
  <c r="KE35" i="2" s="1"/>
  <c r="KF34" i="2"/>
  <c r="KE34" i="2" s="1"/>
  <c r="KF33" i="2"/>
  <c r="KE33" i="2" s="1"/>
  <c r="KF32" i="2"/>
  <c r="KE32" i="2" s="1"/>
  <c r="KF31" i="2"/>
  <c r="KE31" i="2" s="1"/>
  <c r="KF30" i="2"/>
  <c r="KE30" i="2" s="1"/>
  <c r="KF29" i="2"/>
  <c r="KE29" i="2" s="1"/>
  <c r="KF28" i="2"/>
  <c r="KE28" i="2" s="1"/>
  <c r="KF27" i="2"/>
  <c r="KE27" i="2" s="1"/>
  <c r="KF26" i="2"/>
  <c r="KE26" i="2" s="1"/>
  <c r="KF25" i="2"/>
  <c r="KE25" i="2" s="1"/>
  <c r="KF24" i="2"/>
  <c r="KE24" i="2" s="1"/>
  <c r="KF23" i="2"/>
  <c r="KE23" i="2" s="1"/>
  <c r="KF22" i="2"/>
  <c r="KF21" i="2"/>
  <c r="KE21" i="2" s="1"/>
  <c r="KF20" i="2"/>
  <c r="KE20" i="2" s="1"/>
  <c r="KF19" i="2"/>
  <c r="KE19" i="2" s="1"/>
  <c r="KF18" i="2"/>
  <c r="KE18" i="2" s="1"/>
  <c r="KF17" i="2"/>
  <c r="KE17" i="2" s="1"/>
  <c r="KF16" i="2"/>
  <c r="KE16" i="2" s="1"/>
  <c r="KF15" i="2"/>
  <c r="KE15" i="2" s="1"/>
  <c r="KF14" i="2"/>
  <c r="KE14" i="2" s="1"/>
  <c r="KF13" i="2"/>
  <c r="KE13" i="2" s="1"/>
  <c r="KF12" i="2"/>
  <c r="KE12" i="2" s="1"/>
  <c r="KF11" i="2"/>
  <c r="KE11" i="2" s="1"/>
  <c r="KF10" i="2"/>
  <c r="KE10" i="2" s="1"/>
  <c r="KF9" i="2"/>
  <c r="KE9" i="2" s="1"/>
  <c r="KF8" i="2"/>
  <c r="KE8" i="2" s="1"/>
  <c r="KF7" i="2"/>
  <c r="KE7" i="2" s="1"/>
  <c r="KF6" i="2"/>
  <c r="KE6" i="2" s="1"/>
  <c r="KF5" i="2"/>
  <c r="KE5" i="2" s="1"/>
  <c r="KC62" i="2"/>
  <c r="KB62" i="2" s="1"/>
  <c r="KC61" i="2"/>
  <c r="KB61" i="2" s="1"/>
  <c r="KC60" i="2"/>
  <c r="KB60" i="2" s="1"/>
  <c r="KC59" i="2"/>
  <c r="KB59" i="2" s="1"/>
  <c r="KC58" i="2"/>
  <c r="KB58" i="2" s="1"/>
  <c r="KC57" i="2"/>
  <c r="KB57" i="2" s="1"/>
  <c r="KC56" i="2"/>
  <c r="KB56" i="2" s="1"/>
  <c r="KC55" i="2"/>
  <c r="KB55" i="2" s="1"/>
  <c r="KC54" i="2"/>
  <c r="KB54" i="2" s="1"/>
  <c r="KC53" i="2"/>
  <c r="KB53" i="2" s="1"/>
  <c r="KC52" i="2"/>
  <c r="KB52" i="2" s="1"/>
  <c r="KC51" i="2"/>
  <c r="KB51" i="2" s="1"/>
  <c r="KC50" i="2"/>
  <c r="KB50" i="2" s="1"/>
  <c r="KC49" i="2"/>
  <c r="KB49" i="2" s="1"/>
  <c r="KC48" i="2"/>
  <c r="KB48" i="2" s="1"/>
  <c r="KC47" i="2"/>
  <c r="KB47" i="2" s="1"/>
  <c r="KC46" i="2"/>
  <c r="KB46" i="2" s="1"/>
  <c r="KC45" i="2"/>
  <c r="KB45" i="2" s="1"/>
  <c r="KC44" i="2"/>
  <c r="KB44" i="2" s="1"/>
  <c r="KC43" i="2"/>
  <c r="KB43" i="2" s="1"/>
  <c r="KC42" i="2"/>
  <c r="KC41" i="2"/>
  <c r="KB41" i="2" s="1"/>
  <c r="KC40" i="2"/>
  <c r="KB40" i="2" s="1"/>
  <c r="KC39" i="2"/>
  <c r="KB39" i="2" s="1"/>
  <c r="KC38" i="2"/>
  <c r="KB38" i="2" s="1"/>
  <c r="KC37" i="2"/>
  <c r="KB37" i="2" s="1"/>
  <c r="KC36" i="2"/>
  <c r="KB36" i="2" s="1"/>
  <c r="KC35" i="2"/>
  <c r="KB35" i="2" s="1"/>
  <c r="KC34" i="2"/>
  <c r="KB34" i="2" s="1"/>
  <c r="KC33" i="2"/>
  <c r="KB33" i="2" s="1"/>
  <c r="KC32" i="2"/>
  <c r="KB32" i="2" s="1"/>
  <c r="KC31" i="2"/>
  <c r="KB31" i="2" s="1"/>
  <c r="KC30" i="2"/>
  <c r="KB30" i="2" s="1"/>
  <c r="KC29" i="2"/>
  <c r="KB29" i="2" s="1"/>
  <c r="KC28" i="2"/>
  <c r="KB28" i="2" s="1"/>
  <c r="KC27" i="2"/>
  <c r="KB27" i="2" s="1"/>
  <c r="KC26" i="2"/>
  <c r="KB26" i="2" s="1"/>
  <c r="KC25" i="2"/>
  <c r="KB25" i="2" s="1"/>
  <c r="KC24" i="2"/>
  <c r="KB24" i="2" s="1"/>
  <c r="KC23" i="2"/>
  <c r="KB23" i="2" s="1"/>
  <c r="KC22" i="2"/>
  <c r="KB22" i="2" s="1"/>
  <c r="KC21" i="2"/>
  <c r="KB21" i="2" s="1"/>
  <c r="KC20" i="2"/>
  <c r="KB20" i="2" s="1"/>
  <c r="KC19" i="2"/>
  <c r="KB19" i="2" s="1"/>
  <c r="KC18" i="2"/>
  <c r="KB18" i="2" s="1"/>
  <c r="KC17" i="2"/>
  <c r="KB17" i="2" s="1"/>
  <c r="KC16" i="2"/>
  <c r="KB16" i="2" s="1"/>
  <c r="KC15" i="2"/>
  <c r="KB15" i="2" s="1"/>
  <c r="KC14" i="2"/>
  <c r="KB14" i="2" s="1"/>
  <c r="KC13" i="2"/>
  <c r="KB13" i="2" s="1"/>
  <c r="KC12" i="2"/>
  <c r="KB12" i="2" s="1"/>
  <c r="KC11" i="2"/>
  <c r="KB11" i="2" s="1"/>
  <c r="KC10" i="2"/>
  <c r="KB10" i="2" s="1"/>
  <c r="KC9" i="2"/>
  <c r="KB9" i="2" s="1"/>
  <c r="KC8" i="2"/>
  <c r="KB8" i="2" s="1"/>
  <c r="KC7" i="2"/>
  <c r="KB7" i="2" s="1"/>
  <c r="KC6" i="2"/>
  <c r="KB6" i="2" s="1"/>
  <c r="KC5" i="2"/>
  <c r="KB5" i="2" s="1"/>
  <c r="JZ62" i="2"/>
  <c r="JY62" i="2" s="1"/>
  <c r="JZ61" i="2"/>
  <c r="JY61" i="2" s="1"/>
  <c r="JZ60" i="2"/>
  <c r="JY60" i="2" s="1"/>
  <c r="JZ59" i="2"/>
  <c r="JY59" i="2" s="1"/>
  <c r="JZ58" i="2"/>
  <c r="JY58" i="2" s="1"/>
  <c r="JZ57" i="2"/>
  <c r="JY57" i="2" s="1"/>
  <c r="JZ56" i="2"/>
  <c r="JY56" i="2" s="1"/>
  <c r="JZ55" i="2"/>
  <c r="JY55" i="2" s="1"/>
  <c r="JZ54" i="2"/>
  <c r="JY54" i="2" s="1"/>
  <c r="JZ53" i="2"/>
  <c r="JY53" i="2" s="1"/>
  <c r="JZ52" i="2"/>
  <c r="JY52" i="2" s="1"/>
  <c r="JZ51" i="2"/>
  <c r="JY51" i="2" s="1"/>
  <c r="JZ50" i="2"/>
  <c r="JY50" i="2" s="1"/>
  <c r="JZ49" i="2"/>
  <c r="JY49" i="2" s="1"/>
  <c r="JZ48" i="2"/>
  <c r="JY48" i="2" s="1"/>
  <c r="JZ47" i="2"/>
  <c r="JY47" i="2" s="1"/>
  <c r="JZ46" i="2"/>
  <c r="JY46" i="2" s="1"/>
  <c r="JZ45" i="2"/>
  <c r="JY45" i="2" s="1"/>
  <c r="JZ44" i="2"/>
  <c r="JY44" i="2" s="1"/>
  <c r="JZ43" i="2"/>
  <c r="JY43" i="2" s="1"/>
  <c r="JZ42" i="2"/>
  <c r="JZ41" i="2"/>
  <c r="JY41" i="2" s="1"/>
  <c r="JZ40" i="2"/>
  <c r="JY40" i="2" s="1"/>
  <c r="JZ39" i="2"/>
  <c r="JY39" i="2" s="1"/>
  <c r="JZ38" i="2"/>
  <c r="JY38" i="2" s="1"/>
  <c r="JZ37" i="2"/>
  <c r="JY37" i="2" s="1"/>
  <c r="JZ36" i="2"/>
  <c r="JY36" i="2" s="1"/>
  <c r="JZ35" i="2"/>
  <c r="JY35" i="2" s="1"/>
  <c r="JZ34" i="2"/>
  <c r="JY34" i="2" s="1"/>
  <c r="JZ33" i="2"/>
  <c r="JY33" i="2" s="1"/>
  <c r="JZ32" i="2"/>
  <c r="JY32" i="2" s="1"/>
  <c r="JZ31" i="2"/>
  <c r="JY31" i="2" s="1"/>
  <c r="JZ30" i="2"/>
  <c r="JY30" i="2" s="1"/>
  <c r="JZ29" i="2"/>
  <c r="JY29" i="2" s="1"/>
  <c r="JZ28" i="2"/>
  <c r="JY28" i="2" s="1"/>
  <c r="JZ27" i="2"/>
  <c r="JY27" i="2" s="1"/>
  <c r="JZ26" i="2"/>
  <c r="JY26" i="2" s="1"/>
  <c r="JZ25" i="2"/>
  <c r="JY25" i="2" s="1"/>
  <c r="JZ24" i="2"/>
  <c r="JZ23" i="2"/>
  <c r="JZ22" i="2"/>
  <c r="JY22" i="2" s="1"/>
  <c r="JZ21" i="2"/>
  <c r="JY21" i="2" s="1"/>
  <c r="JZ20" i="2"/>
  <c r="JY20" i="2" s="1"/>
  <c r="JZ19" i="2"/>
  <c r="JY19" i="2" s="1"/>
  <c r="JZ18" i="2"/>
  <c r="JY18" i="2" s="1"/>
  <c r="JZ17" i="2"/>
  <c r="JY17" i="2" s="1"/>
  <c r="JZ16" i="2"/>
  <c r="JY16" i="2" s="1"/>
  <c r="JZ15" i="2"/>
  <c r="JY15" i="2" s="1"/>
  <c r="JZ14" i="2"/>
  <c r="JY14" i="2" s="1"/>
  <c r="JZ13" i="2"/>
  <c r="JY13" i="2" s="1"/>
  <c r="JZ12" i="2"/>
  <c r="JY12" i="2" s="1"/>
  <c r="JZ11" i="2"/>
  <c r="JY11" i="2" s="1"/>
  <c r="JZ10" i="2"/>
  <c r="JY10" i="2" s="1"/>
  <c r="JZ9" i="2"/>
  <c r="JY9" i="2" s="1"/>
  <c r="JZ8" i="2"/>
  <c r="JY8" i="2" s="1"/>
  <c r="JZ7" i="2"/>
  <c r="JY7" i="2" s="1"/>
  <c r="JZ6" i="2"/>
  <c r="JY6" i="2" s="1"/>
  <c r="JZ5" i="2"/>
  <c r="JY5" i="2" s="1"/>
  <c r="JW62" i="2"/>
  <c r="JV62" i="2" s="1"/>
  <c r="JW61" i="2"/>
  <c r="JV61" i="2" s="1"/>
  <c r="JW60" i="2"/>
  <c r="JV60" i="2" s="1"/>
  <c r="JW59" i="2"/>
  <c r="JV59" i="2" s="1"/>
  <c r="JW58" i="2"/>
  <c r="JV58" i="2" s="1"/>
  <c r="JW57" i="2"/>
  <c r="JV57" i="2" s="1"/>
  <c r="JW56" i="2"/>
  <c r="JV56" i="2" s="1"/>
  <c r="JW55" i="2"/>
  <c r="JV55" i="2" s="1"/>
  <c r="JW54" i="2"/>
  <c r="JV54" i="2" s="1"/>
  <c r="JW53" i="2"/>
  <c r="JV53" i="2" s="1"/>
  <c r="JW52" i="2"/>
  <c r="JV52" i="2" s="1"/>
  <c r="JW51" i="2"/>
  <c r="JV51" i="2" s="1"/>
  <c r="JW50" i="2"/>
  <c r="JV50" i="2" s="1"/>
  <c r="JW49" i="2"/>
  <c r="JV49" i="2" s="1"/>
  <c r="JW48" i="2"/>
  <c r="JV48" i="2" s="1"/>
  <c r="JW47" i="2"/>
  <c r="JV47" i="2" s="1"/>
  <c r="JW46" i="2"/>
  <c r="JV46" i="2" s="1"/>
  <c r="JW45" i="2"/>
  <c r="JV45" i="2" s="1"/>
  <c r="JW44" i="2"/>
  <c r="JV44" i="2" s="1"/>
  <c r="JW43" i="2"/>
  <c r="JV43" i="2" s="1"/>
  <c r="JW42" i="2"/>
  <c r="JW41" i="2"/>
  <c r="JV41" i="2" s="1"/>
  <c r="JW40" i="2"/>
  <c r="JV40" i="2" s="1"/>
  <c r="JW39" i="2"/>
  <c r="JV39" i="2" s="1"/>
  <c r="JW38" i="2"/>
  <c r="JV38" i="2" s="1"/>
  <c r="JW37" i="2"/>
  <c r="JV37" i="2" s="1"/>
  <c r="JW36" i="2"/>
  <c r="JV36" i="2" s="1"/>
  <c r="JW35" i="2"/>
  <c r="JV35" i="2" s="1"/>
  <c r="JW34" i="2"/>
  <c r="JV34" i="2" s="1"/>
  <c r="JW33" i="2"/>
  <c r="JV33" i="2" s="1"/>
  <c r="JW32" i="2"/>
  <c r="JV32" i="2" s="1"/>
  <c r="JW31" i="2"/>
  <c r="JV31" i="2" s="1"/>
  <c r="JW30" i="2"/>
  <c r="JV30" i="2" s="1"/>
  <c r="JW29" i="2"/>
  <c r="JV29" i="2" s="1"/>
  <c r="JW28" i="2"/>
  <c r="JV28" i="2" s="1"/>
  <c r="JW27" i="2"/>
  <c r="JV27" i="2" s="1"/>
  <c r="JW26" i="2"/>
  <c r="JV26" i="2" s="1"/>
  <c r="JW25" i="2"/>
  <c r="JV25" i="2" s="1"/>
  <c r="JW24" i="2"/>
  <c r="JV24" i="2" s="1"/>
  <c r="JW23" i="2"/>
  <c r="JV23" i="2" s="1"/>
  <c r="JW22" i="2"/>
  <c r="JV22" i="2" s="1"/>
  <c r="JW21" i="2"/>
  <c r="JV21" i="2" s="1"/>
  <c r="JW20" i="2"/>
  <c r="JV20" i="2" s="1"/>
  <c r="JW19" i="2"/>
  <c r="JV19" i="2" s="1"/>
  <c r="JW18" i="2"/>
  <c r="JV18" i="2" s="1"/>
  <c r="JW17" i="2"/>
  <c r="JV17" i="2" s="1"/>
  <c r="JW16" i="2"/>
  <c r="JV16" i="2" s="1"/>
  <c r="JW15" i="2"/>
  <c r="JV15" i="2" s="1"/>
  <c r="JW14" i="2"/>
  <c r="JV14" i="2" s="1"/>
  <c r="JW13" i="2"/>
  <c r="JV13" i="2" s="1"/>
  <c r="JW12" i="2"/>
  <c r="JV12" i="2" s="1"/>
  <c r="JW11" i="2"/>
  <c r="JV11" i="2" s="1"/>
  <c r="JW10" i="2"/>
  <c r="JV10" i="2" s="1"/>
  <c r="JW9" i="2"/>
  <c r="JV9" i="2" s="1"/>
  <c r="JW8" i="2"/>
  <c r="JV8" i="2" s="1"/>
  <c r="JW7" i="2"/>
  <c r="JV7" i="2" s="1"/>
  <c r="JW6" i="2"/>
  <c r="JV6" i="2" s="1"/>
  <c r="JW5" i="2"/>
  <c r="JV5" i="2" s="1"/>
  <c r="JT62" i="2"/>
  <c r="JS62" i="2" s="1"/>
  <c r="JT61" i="2"/>
  <c r="JS61" i="2" s="1"/>
  <c r="JT60" i="2"/>
  <c r="JS60" i="2" s="1"/>
  <c r="JT59" i="2"/>
  <c r="JS59" i="2" s="1"/>
  <c r="JT58" i="2"/>
  <c r="JS58" i="2" s="1"/>
  <c r="JT57" i="2"/>
  <c r="JS57" i="2" s="1"/>
  <c r="JT56" i="2"/>
  <c r="JS56" i="2" s="1"/>
  <c r="JT55" i="2"/>
  <c r="JS55" i="2" s="1"/>
  <c r="JT54" i="2"/>
  <c r="JS54" i="2" s="1"/>
  <c r="JT53" i="2"/>
  <c r="JS53" i="2" s="1"/>
  <c r="JT52" i="2"/>
  <c r="JS52" i="2" s="1"/>
  <c r="JT51" i="2"/>
  <c r="JS51" i="2" s="1"/>
  <c r="JT50" i="2"/>
  <c r="JS50" i="2" s="1"/>
  <c r="JT49" i="2"/>
  <c r="JS49" i="2" s="1"/>
  <c r="JT48" i="2"/>
  <c r="JS48" i="2" s="1"/>
  <c r="JT47" i="2"/>
  <c r="JS47" i="2" s="1"/>
  <c r="JT46" i="2"/>
  <c r="JS46" i="2" s="1"/>
  <c r="JT45" i="2"/>
  <c r="JS45" i="2" s="1"/>
  <c r="JT44" i="2"/>
  <c r="JS44" i="2" s="1"/>
  <c r="JT43" i="2"/>
  <c r="JS43" i="2" s="1"/>
  <c r="JT42" i="2"/>
  <c r="JT41" i="2"/>
  <c r="JS41" i="2" s="1"/>
  <c r="JT40" i="2"/>
  <c r="JS40" i="2" s="1"/>
  <c r="JT39" i="2"/>
  <c r="JS39" i="2" s="1"/>
  <c r="JT38" i="2"/>
  <c r="JS38" i="2" s="1"/>
  <c r="JT37" i="2"/>
  <c r="JS37" i="2" s="1"/>
  <c r="JT36" i="2"/>
  <c r="JS36" i="2" s="1"/>
  <c r="JT35" i="2"/>
  <c r="JS35" i="2" s="1"/>
  <c r="JT34" i="2"/>
  <c r="JS34" i="2" s="1"/>
  <c r="JT33" i="2"/>
  <c r="JS33" i="2" s="1"/>
  <c r="JT32" i="2"/>
  <c r="JS32" i="2" s="1"/>
  <c r="JT31" i="2"/>
  <c r="JS31" i="2" s="1"/>
  <c r="JT30" i="2"/>
  <c r="JS30" i="2" s="1"/>
  <c r="JT29" i="2"/>
  <c r="JS29" i="2" s="1"/>
  <c r="JT28" i="2"/>
  <c r="JS28" i="2" s="1"/>
  <c r="JT27" i="2"/>
  <c r="JS27" i="2" s="1"/>
  <c r="JT26" i="2"/>
  <c r="JS26" i="2" s="1"/>
  <c r="JT25" i="2"/>
  <c r="JS25" i="2" s="1"/>
  <c r="JT24" i="2"/>
  <c r="JS24" i="2" s="1"/>
  <c r="JT23" i="2"/>
  <c r="JS23" i="2" s="1"/>
  <c r="JT22" i="2"/>
  <c r="JS22" i="2" s="1"/>
  <c r="JT21" i="2"/>
  <c r="JS21" i="2" s="1"/>
  <c r="JT20" i="2"/>
  <c r="JS20" i="2" s="1"/>
  <c r="JT19" i="2"/>
  <c r="JS19" i="2" s="1"/>
  <c r="JT18" i="2"/>
  <c r="JS18" i="2" s="1"/>
  <c r="JT17" i="2"/>
  <c r="JS17" i="2" s="1"/>
  <c r="JT16" i="2"/>
  <c r="JS16" i="2" s="1"/>
  <c r="JT15" i="2"/>
  <c r="JS15" i="2" s="1"/>
  <c r="JT14" i="2"/>
  <c r="JS14" i="2" s="1"/>
  <c r="JT13" i="2"/>
  <c r="JS13" i="2" s="1"/>
  <c r="JT12" i="2"/>
  <c r="JS12" i="2" s="1"/>
  <c r="JT11" i="2"/>
  <c r="JS11" i="2" s="1"/>
  <c r="JT10" i="2"/>
  <c r="JS10" i="2" s="1"/>
  <c r="JT9" i="2"/>
  <c r="JS9" i="2" s="1"/>
  <c r="JT8" i="2"/>
  <c r="JS8" i="2" s="1"/>
  <c r="JT7" i="2"/>
  <c r="JS7" i="2" s="1"/>
  <c r="JT6" i="2"/>
  <c r="JS6" i="2" s="1"/>
  <c r="JT5" i="2"/>
  <c r="JS5" i="2" s="1"/>
  <c r="JQ62" i="2"/>
  <c r="JP62" i="2" s="1"/>
  <c r="JQ61" i="2"/>
  <c r="JP61" i="2" s="1"/>
  <c r="JQ60" i="2"/>
  <c r="JP60" i="2" s="1"/>
  <c r="JQ59" i="2"/>
  <c r="JP59" i="2" s="1"/>
  <c r="JQ58" i="2"/>
  <c r="JP58" i="2" s="1"/>
  <c r="JQ57" i="2"/>
  <c r="JP57" i="2" s="1"/>
  <c r="JQ56" i="2"/>
  <c r="JP56" i="2" s="1"/>
  <c r="JQ55" i="2"/>
  <c r="JP55" i="2" s="1"/>
  <c r="JQ54" i="2"/>
  <c r="JP54" i="2" s="1"/>
  <c r="JQ53" i="2"/>
  <c r="JP53" i="2" s="1"/>
  <c r="JQ52" i="2"/>
  <c r="JP52" i="2" s="1"/>
  <c r="JQ51" i="2"/>
  <c r="JP51" i="2" s="1"/>
  <c r="JQ50" i="2"/>
  <c r="JP50" i="2" s="1"/>
  <c r="JQ49" i="2"/>
  <c r="JP49" i="2" s="1"/>
  <c r="JQ48" i="2"/>
  <c r="JP48" i="2" s="1"/>
  <c r="JQ47" i="2"/>
  <c r="JP47" i="2" s="1"/>
  <c r="JQ46" i="2"/>
  <c r="JP46" i="2" s="1"/>
  <c r="JQ45" i="2"/>
  <c r="JP45" i="2" s="1"/>
  <c r="JQ44" i="2"/>
  <c r="JP44" i="2" s="1"/>
  <c r="JQ43" i="2"/>
  <c r="JP43" i="2" s="1"/>
  <c r="JQ42" i="2"/>
  <c r="JQ41" i="2"/>
  <c r="JP41" i="2" s="1"/>
  <c r="JQ40" i="2"/>
  <c r="JP40" i="2" s="1"/>
  <c r="JQ39" i="2"/>
  <c r="JP39" i="2" s="1"/>
  <c r="JQ38" i="2"/>
  <c r="JP38" i="2" s="1"/>
  <c r="JQ37" i="2"/>
  <c r="JP37" i="2" s="1"/>
  <c r="JQ36" i="2"/>
  <c r="JP36" i="2" s="1"/>
  <c r="JQ35" i="2"/>
  <c r="JP35" i="2" s="1"/>
  <c r="JQ34" i="2"/>
  <c r="JP34" i="2" s="1"/>
  <c r="JQ33" i="2"/>
  <c r="JP33" i="2" s="1"/>
  <c r="JQ32" i="2"/>
  <c r="JP32" i="2" s="1"/>
  <c r="JQ31" i="2"/>
  <c r="JP31" i="2" s="1"/>
  <c r="JQ30" i="2"/>
  <c r="JP30" i="2" s="1"/>
  <c r="JQ29" i="2"/>
  <c r="JP29" i="2" s="1"/>
  <c r="JQ28" i="2"/>
  <c r="JP28" i="2" s="1"/>
  <c r="JQ27" i="2"/>
  <c r="JP27" i="2" s="1"/>
  <c r="JQ26" i="2"/>
  <c r="JP26" i="2" s="1"/>
  <c r="JQ25" i="2"/>
  <c r="JP25" i="2" s="1"/>
  <c r="JQ24" i="2"/>
  <c r="JP24" i="2" s="1"/>
  <c r="JQ23" i="2"/>
  <c r="JQ22" i="2"/>
  <c r="JQ21" i="2"/>
  <c r="JP21" i="2" s="1"/>
  <c r="JQ20" i="2"/>
  <c r="JP20" i="2" s="1"/>
  <c r="JQ19" i="2"/>
  <c r="JP19" i="2" s="1"/>
  <c r="JQ18" i="2"/>
  <c r="JP18" i="2" s="1"/>
  <c r="JQ17" i="2"/>
  <c r="JP17" i="2" s="1"/>
  <c r="JQ16" i="2"/>
  <c r="JP16" i="2" s="1"/>
  <c r="JQ15" i="2"/>
  <c r="JP15" i="2" s="1"/>
  <c r="JQ14" i="2"/>
  <c r="JP14" i="2" s="1"/>
  <c r="JQ13" i="2"/>
  <c r="JP13" i="2" s="1"/>
  <c r="JQ12" i="2"/>
  <c r="JP12" i="2" s="1"/>
  <c r="JQ11" i="2"/>
  <c r="JP11" i="2" s="1"/>
  <c r="JQ10" i="2"/>
  <c r="JQ9" i="2"/>
  <c r="JP9" i="2" s="1"/>
  <c r="JQ8" i="2"/>
  <c r="JP8" i="2" s="1"/>
  <c r="JQ7" i="2"/>
  <c r="JP7" i="2" s="1"/>
  <c r="JQ6" i="2"/>
  <c r="JP6" i="2" s="1"/>
  <c r="JQ5" i="2"/>
  <c r="JP5" i="2" s="1"/>
  <c r="JN62" i="2"/>
  <c r="JM62" i="2" s="1"/>
  <c r="JN61" i="2"/>
  <c r="JM61" i="2" s="1"/>
  <c r="JN60" i="2"/>
  <c r="JM60" i="2" s="1"/>
  <c r="JN59" i="2"/>
  <c r="JM59" i="2" s="1"/>
  <c r="JN58" i="2"/>
  <c r="JM58" i="2" s="1"/>
  <c r="JN57" i="2"/>
  <c r="JM57" i="2" s="1"/>
  <c r="JN56" i="2"/>
  <c r="JM56" i="2" s="1"/>
  <c r="JN55" i="2"/>
  <c r="JM55" i="2" s="1"/>
  <c r="JN54" i="2"/>
  <c r="JM54" i="2" s="1"/>
  <c r="JN53" i="2"/>
  <c r="JM53" i="2" s="1"/>
  <c r="JN52" i="2"/>
  <c r="JM52" i="2" s="1"/>
  <c r="JN51" i="2"/>
  <c r="JM51" i="2" s="1"/>
  <c r="JN50" i="2"/>
  <c r="JM50" i="2" s="1"/>
  <c r="JN49" i="2"/>
  <c r="JM49" i="2" s="1"/>
  <c r="JN48" i="2"/>
  <c r="JM48" i="2" s="1"/>
  <c r="JN47" i="2"/>
  <c r="JM47" i="2" s="1"/>
  <c r="JN46" i="2"/>
  <c r="JM46" i="2" s="1"/>
  <c r="JN45" i="2"/>
  <c r="JM45" i="2" s="1"/>
  <c r="JN44" i="2"/>
  <c r="JM44" i="2" s="1"/>
  <c r="JN43" i="2"/>
  <c r="JM43" i="2" s="1"/>
  <c r="JN42" i="2"/>
  <c r="JN41" i="2"/>
  <c r="JM41" i="2" s="1"/>
  <c r="JN40" i="2"/>
  <c r="JM40" i="2" s="1"/>
  <c r="JN39" i="2"/>
  <c r="JM39" i="2" s="1"/>
  <c r="JN38" i="2"/>
  <c r="JM38" i="2" s="1"/>
  <c r="JN37" i="2"/>
  <c r="JM37" i="2" s="1"/>
  <c r="JN36" i="2"/>
  <c r="JM36" i="2" s="1"/>
  <c r="JN35" i="2"/>
  <c r="JM35" i="2" s="1"/>
  <c r="JN34" i="2"/>
  <c r="JM34" i="2" s="1"/>
  <c r="JN33" i="2"/>
  <c r="JM33" i="2" s="1"/>
  <c r="JN32" i="2"/>
  <c r="JM32" i="2" s="1"/>
  <c r="JN31" i="2"/>
  <c r="JM31" i="2" s="1"/>
  <c r="JN30" i="2"/>
  <c r="JM30" i="2" s="1"/>
  <c r="JN29" i="2"/>
  <c r="JM29" i="2" s="1"/>
  <c r="JN28" i="2"/>
  <c r="JM28" i="2" s="1"/>
  <c r="JN27" i="2"/>
  <c r="JM27" i="2" s="1"/>
  <c r="JN26" i="2"/>
  <c r="JM26" i="2" s="1"/>
  <c r="JN25" i="2"/>
  <c r="JM25" i="2" s="1"/>
  <c r="JN24" i="2"/>
  <c r="JM24" i="2" s="1"/>
  <c r="JN23" i="2"/>
  <c r="JM23" i="2" s="1"/>
  <c r="JN22" i="2"/>
  <c r="JM22" i="2" s="1"/>
  <c r="JN21" i="2"/>
  <c r="JM21" i="2" s="1"/>
  <c r="JN20" i="2"/>
  <c r="JM20" i="2" s="1"/>
  <c r="JN19" i="2"/>
  <c r="JM19" i="2" s="1"/>
  <c r="JN18" i="2"/>
  <c r="JM18" i="2" s="1"/>
  <c r="JN17" i="2"/>
  <c r="JM17" i="2" s="1"/>
  <c r="JN16" i="2"/>
  <c r="JM16" i="2" s="1"/>
  <c r="JN15" i="2"/>
  <c r="JM15" i="2" s="1"/>
  <c r="JN14" i="2"/>
  <c r="JM14" i="2" s="1"/>
  <c r="JN13" i="2"/>
  <c r="JM13" i="2" s="1"/>
  <c r="JN12" i="2"/>
  <c r="JM12" i="2" s="1"/>
  <c r="JN11" i="2"/>
  <c r="JM11" i="2" s="1"/>
  <c r="JN10" i="2"/>
  <c r="JM10" i="2" s="1"/>
  <c r="JN9" i="2"/>
  <c r="JM9" i="2" s="1"/>
  <c r="JN8" i="2"/>
  <c r="JM8" i="2" s="1"/>
  <c r="JN7" i="2"/>
  <c r="JM7" i="2" s="1"/>
  <c r="JN6" i="2"/>
  <c r="JM6" i="2" s="1"/>
  <c r="JN5" i="2"/>
  <c r="JM5" i="2" s="1"/>
  <c r="JK62" i="2"/>
  <c r="JJ62" i="2" s="1"/>
  <c r="JK61" i="2"/>
  <c r="JJ61" i="2" s="1"/>
  <c r="JK60" i="2"/>
  <c r="JJ60" i="2" s="1"/>
  <c r="JK59" i="2"/>
  <c r="JJ59" i="2" s="1"/>
  <c r="JK58" i="2"/>
  <c r="JJ58" i="2" s="1"/>
  <c r="JK57" i="2"/>
  <c r="JJ57" i="2" s="1"/>
  <c r="JK56" i="2"/>
  <c r="JJ56" i="2" s="1"/>
  <c r="JK55" i="2"/>
  <c r="JJ55" i="2" s="1"/>
  <c r="JK54" i="2"/>
  <c r="JJ54" i="2" s="1"/>
  <c r="JK53" i="2"/>
  <c r="JJ53" i="2" s="1"/>
  <c r="JK52" i="2"/>
  <c r="JJ52" i="2" s="1"/>
  <c r="JK51" i="2"/>
  <c r="JJ51" i="2" s="1"/>
  <c r="JK50" i="2"/>
  <c r="JJ50" i="2" s="1"/>
  <c r="JK49" i="2"/>
  <c r="JJ49" i="2" s="1"/>
  <c r="JK48" i="2"/>
  <c r="JJ48" i="2" s="1"/>
  <c r="JK47" i="2"/>
  <c r="JJ47" i="2" s="1"/>
  <c r="JK46" i="2"/>
  <c r="JJ46" i="2" s="1"/>
  <c r="JK45" i="2"/>
  <c r="JJ45" i="2" s="1"/>
  <c r="JK44" i="2"/>
  <c r="JJ44" i="2" s="1"/>
  <c r="JK43" i="2"/>
  <c r="JJ43" i="2" s="1"/>
  <c r="JK42" i="2"/>
  <c r="JK41" i="2"/>
  <c r="JJ41" i="2" s="1"/>
  <c r="JK40" i="2"/>
  <c r="JJ40" i="2" s="1"/>
  <c r="JK39" i="2"/>
  <c r="JJ39" i="2" s="1"/>
  <c r="JK38" i="2"/>
  <c r="JJ38" i="2" s="1"/>
  <c r="JK37" i="2"/>
  <c r="JJ37" i="2" s="1"/>
  <c r="JK36" i="2"/>
  <c r="JJ36" i="2" s="1"/>
  <c r="JK35" i="2"/>
  <c r="JJ35" i="2" s="1"/>
  <c r="JK34" i="2"/>
  <c r="JJ34" i="2" s="1"/>
  <c r="JK33" i="2"/>
  <c r="JJ33" i="2" s="1"/>
  <c r="JK32" i="2"/>
  <c r="JJ32" i="2" s="1"/>
  <c r="JK31" i="2"/>
  <c r="JJ31" i="2" s="1"/>
  <c r="JK30" i="2"/>
  <c r="JJ30" i="2" s="1"/>
  <c r="JK29" i="2"/>
  <c r="JJ29" i="2" s="1"/>
  <c r="JK28" i="2"/>
  <c r="JJ28" i="2" s="1"/>
  <c r="JK27" i="2"/>
  <c r="JJ27" i="2" s="1"/>
  <c r="JK26" i="2"/>
  <c r="JJ26" i="2" s="1"/>
  <c r="JK25" i="2"/>
  <c r="JJ25" i="2" s="1"/>
  <c r="JK24" i="2"/>
  <c r="JJ24" i="2" s="1"/>
  <c r="JK23" i="2"/>
  <c r="JJ23" i="2" s="1"/>
  <c r="JK22" i="2"/>
  <c r="JJ22" i="2" s="1"/>
  <c r="JK21" i="2"/>
  <c r="JJ21" i="2" s="1"/>
  <c r="JK20" i="2"/>
  <c r="JJ20" i="2" s="1"/>
  <c r="JK19" i="2"/>
  <c r="JJ19" i="2" s="1"/>
  <c r="JK18" i="2"/>
  <c r="JJ18" i="2" s="1"/>
  <c r="JK17" i="2"/>
  <c r="JJ17" i="2" s="1"/>
  <c r="JK16" i="2"/>
  <c r="JJ16" i="2" s="1"/>
  <c r="JK15" i="2"/>
  <c r="JJ15" i="2" s="1"/>
  <c r="JK14" i="2"/>
  <c r="JJ14" i="2" s="1"/>
  <c r="JK13" i="2"/>
  <c r="JJ13" i="2" s="1"/>
  <c r="JK12" i="2"/>
  <c r="JJ12" i="2" s="1"/>
  <c r="JK11" i="2"/>
  <c r="JJ11" i="2" s="1"/>
  <c r="JK10" i="2"/>
  <c r="JJ10" i="2" s="1"/>
  <c r="JK9" i="2"/>
  <c r="JJ9" i="2" s="1"/>
  <c r="JK8" i="2"/>
  <c r="JJ8" i="2" s="1"/>
  <c r="JK7" i="2"/>
  <c r="JJ7" i="2" s="1"/>
  <c r="JK6" i="2"/>
  <c r="JJ6" i="2" s="1"/>
  <c r="JK5" i="2"/>
  <c r="JJ5" i="2" s="1"/>
  <c r="JH62" i="2"/>
  <c r="JG62" i="2" s="1"/>
  <c r="JH61" i="2"/>
  <c r="JG61" i="2" s="1"/>
  <c r="JH60" i="2"/>
  <c r="JG60" i="2" s="1"/>
  <c r="JH59" i="2"/>
  <c r="JG59" i="2" s="1"/>
  <c r="JH58" i="2"/>
  <c r="JG58" i="2" s="1"/>
  <c r="JH57" i="2"/>
  <c r="JG57" i="2" s="1"/>
  <c r="JH56" i="2"/>
  <c r="JG56" i="2" s="1"/>
  <c r="JH55" i="2"/>
  <c r="JG55" i="2" s="1"/>
  <c r="JH54" i="2"/>
  <c r="JG54" i="2" s="1"/>
  <c r="JH53" i="2"/>
  <c r="JG53" i="2" s="1"/>
  <c r="JH52" i="2"/>
  <c r="JG52" i="2" s="1"/>
  <c r="JH51" i="2"/>
  <c r="JG51" i="2" s="1"/>
  <c r="JH50" i="2"/>
  <c r="JG50" i="2" s="1"/>
  <c r="JH49" i="2"/>
  <c r="JG49" i="2" s="1"/>
  <c r="JH48" i="2"/>
  <c r="JG48" i="2" s="1"/>
  <c r="JH47" i="2"/>
  <c r="JG47" i="2" s="1"/>
  <c r="JH46" i="2"/>
  <c r="JG46" i="2" s="1"/>
  <c r="JH45" i="2"/>
  <c r="JG45" i="2" s="1"/>
  <c r="JH44" i="2"/>
  <c r="JG44" i="2" s="1"/>
  <c r="JH43" i="2"/>
  <c r="JG43" i="2" s="1"/>
  <c r="JH42" i="2"/>
  <c r="JH41" i="2"/>
  <c r="JG41" i="2" s="1"/>
  <c r="JH40" i="2"/>
  <c r="JG40" i="2" s="1"/>
  <c r="JH39" i="2"/>
  <c r="JG39" i="2" s="1"/>
  <c r="JH38" i="2"/>
  <c r="JG38" i="2" s="1"/>
  <c r="JH37" i="2"/>
  <c r="JG37" i="2" s="1"/>
  <c r="JH36" i="2"/>
  <c r="JG36" i="2" s="1"/>
  <c r="JH35" i="2"/>
  <c r="JG35" i="2" s="1"/>
  <c r="JH34" i="2"/>
  <c r="JG34" i="2" s="1"/>
  <c r="JH33" i="2"/>
  <c r="JG33" i="2" s="1"/>
  <c r="JH32" i="2"/>
  <c r="JG32" i="2" s="1"/>
  <c r="JH31" i="2"/>
  <c r="JG31" i="2" s="1"/>
  <c r="JH30" i="2"/>
  <c r="JG30" i="2" s="1"/>
  <c r="JH29" i="2"/>
  <c r="JG29" i="2" s="1"/>
  <c r="JH28" i="2"/>
  <c r="JG28" i="2" s="1"/>
  <c r="JH27" i="2"/>
  <c r="JG27" i="2" s="1"/>
  <c r="JH26" i="2"/>
  <c r="JG26" i="2" s="1"/>
  <c r="JH25" i="2"/>
  <c r="JG25" i="2" s="1"/>
  <c r="JH24" i="2"/>
  <c r="JG24" i="2" s="1"/>
  <c r="JH23" i="2"/>
  <c r="JG23" i="2" s="1"/>
  <c r="JH22" i="2"/>
  <c r="JG22" i="2" s="1"/>
  <c r="JH21" i="2"/>
  <c r="JG21" i="2" s="1"/>
  <c r="JH20" i="2"/>
  <c r="JG20" i="2" s="1"/>
  <c r="JH19" i="2"/>
  <c r="JG19" i="2" s="1"/>
  <c r="JH18" i="2"/>
  <c r="JG18" i="2" s="1"/>
  <c r="JH17" i="2"/>
  <c r="JG17" i="2" s="1"/>
  <c r="JH16" i="2"/>
  <c r="JG16" i="2" s="1"/>
  <c r="JH15" i="2"/>
  <c r="JG15" i="2" s="1"/>
  <c r="JH14" i="2"/>
  <c r="JG14" i="2" s="1"/>
  <c r="JH13" i="2"/>
  <c r="JG13" i="2" s="1"/>
  <c r="JH12" i="2"/>
  <c r="JG12" i="2" s="1"/>
  <c r="JH11" i="2"/>
  <c r="JG11" i="2" s="1"/>
  <c r="JH10" i="2"/>
  <c r="JG10" i="2" s="1"/>
  <c r="JH9" i="2"/>
  <c r="JG9" i="2" s="1"/>
  <c r="JH8" i="2"/>
  <c r="JG8" i="2" s="1"/>
  <c r="JH7" i="2"/>
  <c r="JG7" i="2" s="1"/>
  <c r="JH6" i="2"/>
  <c r="JG6" i="2" s="1"/>
  <c r="JH5" i="2"/>
  <c r="JG5" i="2" s="1"/>
  <c r="JE62" i="2"/>
  <c r="JD62" i="2" s="1"/>
  <c r="JE61" i="2"/>
  <c r="JD61" i="2" s="1"/>
  <c r="JE60" i="2"/>
  <c r="JD60" i="2" s="1"/>
  <c r="JE59" i="2"/>
  <c r="JD59" i="2" s="1"/>
  <c r="JE58" i="2"/>
  <c r="JD58" i="2" s="1"/>
  <c r="JE57" i="2"/>
  <c r="JD57" i="2" s="1"/>
  <c r="JE56" i="2"/>
  <c r="JD56" i="2" s="1"/>
  <c r="JE55" i="2"/>
  <c r="JD55" i="2" s="1"/>
  <c r="JE54" i="2"/>
  <c r="JD54" i="2" s="1"/>
  <c r="JE53" i="2"/>
  <c r="JD53" i="2" s="1"/>
  <c r="JE52" i="2"/>
  <c r="JD52" i="2" s="1"/>
  <c r="JE51" i="2"/>
  <c r="JD51" i="2" s="1"/>
  <c r="JE50" i="2"/>
  <c r="JD50" i="2" s="1"/>
  <c r="JE49" i="2"/>
  <c r="JD49" i="2" s="1"/>
  <c r="JE48" i="2"/>
  <c r="JD48" i="2" s="1"/>
  <c r="JE47" i="2"/>
  <c r="JD47" i="2" s="1"/>
  <c r="JE46" i="2"/>
  <c r="JD46" i="2" s="1"/>
  <c r="JE45" i="2"/>
  <c r="JD45" i="2" s="1"/>
  <c r="JE44" i="2"/>
  <c r="JD44" i="2" s="1"/>
  <c r="JE43" i="2"/>
  <c r="JD43" i="2" s="1"/>
  <c r="JE42" i="2"/>
  <c r="JE41" i="2"/>
  <c r="JD41" i="2" s="1"/>
  <c r="JE40" i="2"/>
  <c r="JD40" i="2" s="1"/>
  <c r="JE39" i="2"/>
  <c r="JD39" i="2" s="1"/>
  <c r="JE38" i="2"/>
  <c r="JD38" i="2" s="1"/>
  <c r="JE37" i="2"/>
  <c r="JD37" i="2" s="1"/>
  <c r="JE36" i="2"/>
  <c r="JD36" i="2" s="1"/>
  <c r="JE35" i="2"/>
  <c r="JD35" i="2" s="1"/>
  <c r="JE34" i="2"/>
  <c r="JD34" i="2" s="1"/>
  <c r="JE33" i="2"/>
  <c r="JD33" i="2" s="1"/>
  <c r="JE32" i="2"/>
  <c r="JD32" i="2" s="1"/>
  <c r="JE31" i="2"/>
  <c r="JD31" i="2" s="1"/>
  <c r="JE30" i="2"/>
  <c r="JD30" i="2" s="1"/>
  <c r="JE29" i="2"/>
  <c r="JD29" i="2" s="1"/>
  <c r="JE28" i="2"/>
  <c r="JD28" i="2" s="1"/>
  <c r="JE27" i="2"/>
  <c r="JD27" i="2" s="1"/>
  <c r="JE26" i="2"/>
  <c r="JD26" i="2" s="1"/>
  <c r="JE25" i="2"/>
  <c r="JD25" i="2" s="1"/>
  <c r="JE24" i="2"/>
  <c r="JD24" i="2" s="1"/>
  <c r="JE23" i="2"/>
  <c r="JD23" i="2" s="1"/>
  <c r="JE22" i="2"/>
  <c r="JD22" i="2" s="1"/>
  <c r="JE21" i="2"/>
  <c r="JD21" i="2" s="1"/>
  <c r="JE20" i="2"/>
  <c r="JD20" i="2" s="1"/>
  <c r="JE19" i="2"/>
  <c r="JD19" i="2" s="1"/>
  <c r="JE18" i="2"/>
  <c r="JD18" i="2" s="1"/>
  <c r="JE17" i="2"/>
  <c r="JD17" i="2" s="1"/>
  <c r="JE16" i="2"/>
  <c r="JD16" i="2" s="1"/>
  <c r="JE15" i="2"/>
  <c r="JD15" i="2" s="1"/>
  <c r="JE14" i="2"/>
  <c r="JD14" i="2" s="1"/>
  <c r="JE13" i="2"/>
  <c r="JD13" i="2" s="1"/>
  <c r="JE12" i="2"/>
  <c r="JD12" i="2" s="1"/>
  <c r="JE11" i="2"/>
  <c r="JD11" i="2" s="1"/>
  <c r="JE10" i="2"/>
  <c r="JD10" i="2" s="1"/>
  <c r="JE9" i="2"/>
  <c r="JD9" i="2" s="1"/>
  <c r="JE8" i="2"/>
  <c r="JD8" i="2" s="1"/>
  <c r="JE7" i="2"/>
  <c r="JD7" i="2" s="1"/>
  <c r="JE6" i="2"/>
  <c r="JD6" i="2" s="1"/>
  <c r="JE5" i="2"/>
  <c r="JD5" i="2" s="1"/>
  <c r="JB62" i="2"/>
  <c r="JA62" i="2" s="1"/>
  <c r="JB61" i="2"/>
  <c r="JA61" i="2" s="1"/>
  <c r="JB60" i="2"/>
  <c r="JA60" i="2" s="1"/>
  <c r="JB59" i="2"/>
  <c r="JA59" i="2" s="1"/>
  <c r="JB58" i="2"/>
  <c r="JA58" i="2" s="1"/>
  <c r="JB57" i="2"/>
  <c r="JA57" i="2" s="1"/>
  <c r="JB56" i="2"/>
  <c r="JA56" i="2" s="1"/>
  <c r="JB55" i="2"/>
  <c r="JA55" i="2" s="1"/>
  <c r="JB54" i="2"/>
  <c r="JA54" i="2" s="1"/>
  <c r="JB53" i="2"/>
  <c r="JA53" i="2" s="1"/>
  <c r="JB52" i="2"/>
  <c r="JA52" i="2" s="1"/>
  <c r="JB51" i="2"/>
  <c r="JA51" i="2" s="1"/>
  <c r="JB50" i="2"/>
  <c r="JA50" i="2" s="1"/>
  <c r="JB49" i="2"/>
  <c r="JA49" i="2" s="1"/>
  <c r="JB48" i="2"/>
  <c r="JA48" i="2" s="1"/>
  <c r="JB47" i="2"/>
  <c r="JA47" i="2" s="1"/>
  <c r="JB46" i="2"/>
  <c r="JA46" i="2" s="1"/>
  <c r="JB45" i="2"/>
  <c r="JA45" i="2" s="1"/>
  <c r="JB44" i="2"/>
  <c r="JA44" i="2" s="1"/>
  <c r="JB43" i="2"/>
  <c r="JA43" i="2" s="1"/>
  <c r="JB42" i="2"/>
  <c r="JB41" i="2"/>
  <c r="JA41" i="2" s="1"/>
  <c r="JB40" i="2"/>
  <c r="JA40" i="2" s="1"/>
  <c r="JB39" i="2"/>
  <c r="JA39" i="2" s="1"/>
  <c r="JB38" i="2"/>
  <c r="JA38" i="2" s="1"/>
  <c r="JB37" i="2"/>
  <c r="JA37" i="2" s="1"/>
  <c r="JB36" i="2"/>
  <c r="JA36" i="2" s="1"/>
  <c r="JB35" i="2"/>
  <c r="JA35" i="2" s="1"/>
  <c r="JB34" i="2"/>
  <c r="JA34" i="2" s="1"/>
  <c r="JB33" i="2"/>
  <c r="JA33" i="2" s="1"/>
  <c r="JB32" i="2"/>
  <c r="JA32" i="2" s="1"/>
  <c r="JB31" i="2"/>
  <c r="JA31" i="2" s="1"/>
  <c r="JB30" i="2"/>
  <c r="JA30" i="2" s="1"/>
  <c r="JB29" i="2"/>
  <c r="JA29" i="2" s="1"/>
  <c r="JB28" i="2"/>
  <c r="JA28" i="2" s="1"/>
  <c r="JB27" i="2"/>
  <c r="JA27" i="2" s="1"/>
  <c r="JB26" i="2"/>
  <c r="JA26" i="2" s="1"/>
  <c r="JB25" i="2"/>
  <c r="JA25" i="2" s="1"/>
  <c r="JB24" i="2"/>
  <c r="JA24" i="2" s="1"/>
  <c r="JB23" i="2"/>
  <c r="JA23" i="2" s="1"/>
  <c r="JB22" i="2"/>
  <c r="JA22" i="2" s="1"/>
  <c r="JB21" i="2"/>
  <c r="JA21" i="2" s="1"/>
  <c r="JB20" i="2"/>
  <c r="JA20" i="2" s="1"/>
  <c r="JB19" i="2"/>
  <c r="JA19" i="2" s="1"/>
  <c r="JB18" i="2"/>
  <c r="JA18" i="2" s="1"/>
  <c r="JB17" i="2"/>
  <c r="JA17" i="2" s="1"/>
  <c r="JB16" i="2"/>
  <c r="JA16" i="2" s="1"/>
  <c r="JB15" i="2"/>
  <c r="JA15" i="2" s="1"/>
  <c r="JB14" i="2"/>
  <c r="JA14" i="2" s="1"/>
  <c r="JB13" i="2"/>
  <c r="JA13" i="2" s="1"/>
  <c r="JB12" i="2"/>
  <c r="JA12" i="2" s="1"/>
  <c r="JB11" i="2"/>
  <c r="JA11" i="2" s="1"/>
  <c r="JB10" i="2"/>
  <c r="JA10" i="2" s="1"/>
  <c r="JB9" i="2"/>
  <c r="JA9" i="2" s="1"/>
  <c r="JB8" i="2"/>
  <c r="JA8" i="2" s="1"/>
  <c r="JB7" i="2"/>
  <c r="JA7" i="2" s="1"/>
  <c r="JB6" i="2"/>
  <c r="JA6" i="2" s="1"/>
  <c r="JB5" i="2"/>
  <c r="JA5" i="2" s="1"/>
  <c r="IY62" i="2"/>
  <c r="IX62" i="2" s="1"/>
  <c r="IY61" i="2"/>
  <c r="IX61" i="2" s="1"/>
  <c r="IY60" i="2"/>
  <c r="IX60" i="2" s="1"/>
  <c r="IY59" i="2"/>
  <c r="IX59" i="2" s="1"/>
  <c r="IY58" i="2"/>
  <c r="IX58" i="2" s="1"/>
  <c r="IY57" i="2"/>
  <c r="IX57" i="2" s="1"/>
  <c r="IY56" i="2"/>
  <c r="IX56" i="2" s="1"/>
  <c r="IY55" i="2"/>
  <c r="IX55" i="2" s="1"/>
  <c r="IY54" i="2"/>
  <c r="IX54" i="2" s="1"/>
  <c r="IY53" i="2"/>
  <c r="IX53" i="2" s="1"/>
  <c r="IY52" i="2"/>
  <c r="IX52" i="2" s="1"/>
  <c r="IY51" i="2"/>
  <c r="IX51" i="2" s="1"/>
  <c r="IY50" i="2"/>
  <c r="IX50" i="2" s="1"/>
  <c r="IY49" i="2"/>
  <c r="IX49" i="2" s="1"/>
  <c r="IY48" i="2"/>
  <c r="IX48" i="2" s="1"/>
  <c r="IY47" i="2"/>
  <c r="IX47" i="2" s="1"/>
  <c r="IY46" i="2"/>
  <c r="IX46" i="2" s="1"/>
  <c r="IY45" i="2"/>
  <c r="IX45" i="2" s="1"/>
  <c r="IY44" i="2"/>
  <c r="IX44" i="2" s="1"/>
  <c r="IY43" i="2"/>
  <c r="IX43" i="2" s="1"/>
  <c r="IY42" i="2"/>
  <c r="IY41" i="2"/>
  <c r="IX41" i="2" s="1"/>
  <c r="IY40" i="2"/>
  <c r="IX40" i="2" s="1"/>
  <c r="IY39" i="2"/>
  <c r="IX39" i="2" s="1"/>
  <c r="IY38" i="2"/>
  <c r="IX38" i="2" s="1"/>
  <c r="IY37" i="2"/>
  <c r="IX37" i="2" s="1"/>
  <c r="IY36" i="2"/>
  <c r="IX36" i="2" s="1"/>
  <c r="IY35" i="2"/>
  <c r="IX35" i="2" s="1"/>
  <c r="IY34" i="2"/>
  <c r="IX34" i="2" s="1"/>
  <c r="IY33" i="2"/>
  <c r="IX33" i="2" s="1"/>
  <c r="IY32" i="2"/>
  <c r="IX32" i="2" s="1"/>
  <c r="IY31" i="2"/>
  <c r="IX31" i="2" s="1"/>
  <c r="IY30" i="2"/>
  <c r="IX30" i="2" s="1"/>
  <c r="IY29" i="2"/>
  <c r="IX29" i="2" s="1"/>
  <c r="IY28" i="2"/>
  <c r="IX28" i="2" s="1"/>
  <c r="IY27" i="2"/>
  <c r="IX27" i="2" s="1"/>
  <c r="IY26" i="2"/>
  <c r="IX26" i="2" s="1"/>
  <c r="IY25" i="2"/>
  <c r="IX25" i="2" s="1"/>
  <c r="IY24" i="2"/>
  <c r="IX24" i="2" s="1"/>
  <c r="IY23" i="2"/>
  <c r="IX23" i="2" s="1"/>
  <c r="IY22" i="2"/>
  <c r="IX22" i="2" s="1"/>
  <c r="IY21" i="2"/>
  <c r="IX21" i="2" s="1"/>
  <c r="IY20" i="2"/>
  <c r="IX20" i="2" s="1"/>
  <c r="IY19" i="2"/>
  <c r="IX19" i="2" s="1"/>
  <c r="IY18" i="2"/>
  <c r="IX18" i="2" s="1"/>
  <c r="IY17" i="2"/>
  <c r="IX17" i="2" s="1"/>
  <c r="IY16" i="2"/>
  <c r="IX16" i="2" s="1"/>
  <c r="IY15" i="2"/>
  <c r="IX15" i="2" s="1"/>
  <c r="IY14" i="2"/>
  <c r="IX14" i="2" s="1"/>
  <c r="IY13" i="2"/>
  <c r="IX13" i="2" s="1"/>
  <c r="IY12" i="2"/>
  <c r="IX12" i="2" s="1"/>
  <c r="IY11" i="2"/>
  <c r="IX11" i="2" s="1"/>
  <c r="IY10" i="2"/>
  <c r="IX10" i="2" s="1"/>
  <c r="IY9" i="2"/>
  <c r="IX9" i="2" s="1"/>
  <c r="IY8" i="2"/>
  <c r="IX8" i="2" s="1"/>
  <c r="IY7" i="2"/>
  <c r="IX7" i="2" s="1"/>
  <c r="IY6" i="2"/>
  <c r="IX6" i="2" s="1"/>
  <c r="IY5" i="2"/>
  <c r="IX5" i="2" s="1"/>
  <c r="IV62" i="2"/>
  <c r="IU62" i="2" s="1"/>
  <c r="IV61" i="2"/>
  <c r="IU61" i="2" s="1"/>
  <c r="IV60" i="2"/>
  <c r="IU60" i="2" s="1"/>
  <c r="IV59" i="2"/>
  <c r="IU59" i="2" s="1"/>
  <c r="IV58" i="2"/>
  <c r="IU58" i="2" s="1"/>
  <c r="IV57" i="2"/>
  <c r="IU57" i="2" s="1"/>
  <c r="IV56" i="2"/>
  <c r="IU56" i="2" s="1"/>
  <c r="IV55" i="2"/>
  <c r="IU55" i="2" s="1"/>
  <c r="IV54" i="2"/>
  <c r="IU54" i="2" s="1"/>
  <c r="IV53" i="2"/>
  <c r="IU53" i="2" s="1"/>
  <c r="IV52" i="2"/>
  <c r="IU52" i="2" s="1"/>
  <c r="IV51" i="2"/>
  <c r="IU51" i="2" s="1"/>
  <c r="IV50" i="2"/>
  <c r="IU50" i="2" s="1"/>
  <c r="IV49" i="2"/>
  <c r="IU49" i="2" s="1"/>
  <c r="IV48" i="2"/>
  <c r="IU48" i="2" s="1"/>
  <c r="IV47" i="2"/>
  <c r="IU47" i="2" s="1"/>
  <c r="IV46" i="2"/>
  <c r="IU46" i="2" s="1"/>
  <c r="IV45" i="2"/>
  <c r="IU45" i="2" s="1"/>
  <c r="IV44" i="2"/>
  <c r="IU44" i="2" s="1"/>
  <c r="IV43" i="2"/>
  <c r="IU43" i="2" s="1"/>
  <c r="IV42" i="2"/>
  <c r="IU42" i="2" s="1"/>
  <c r="IV41" i="2"/>
  <c r="IV40" i="2"/>
  <c r="IV39" i="2"/>
  <c r="IV38" i="2"/>
  <c r="IU38" i="2" s="1"/>
  <c r="IV37" i="2"/>
  <c r="IU37" i="2" s="1"/>
  <c r="IV36" i="2"/>
  <c r="IU36" i="2" s="1"/>
  <c r="IV35" i="2"/>
  <c r="IU35" i="2" s="1"/>
  <c r="IV34" i="2"/>
  <c r="IU34" i="2" s="1"/>
  <c r="IV33" i="2"/>
  <c r="IU33" i="2" s="1"/>
  <c r="IV32" i="2"/>
  <c r="IU32" i="2" s="1"/>
  <c r="IV31" i="2"/>
  <c r="IU31" i="2" s="1"/>
  <c r="IV30" i="2"/>
  <c r="IU30" i="2" s="1"/>
  <c r="IV29" i="2"/>
  <c r="IU29" i="2" s="1"/>
  <c r="IV28" i="2"/>
  <c r="IU28" i="2" s="1"/>
  <c r="IV27" i="2"/>
  <c r="IU27" i="2" s="1"/>
  <c r="IV26" i="2"/>
  <c r="IU26" i="2" s="1"/>
  <c r="IV25" i="2"/>
  <c r="IU25" i="2" s="1"/>
  <c r="IV24" i="2"/>
  <c r="IU24" i="2" s="1"/>
  <c r="IV23" i="2"/>
  <c r="IU23" i="2" s="1"/>
  <c r="IV22" i="2"/>
  <c r="IU22" i="2" s="1"/>
  <c r="IV21" i="2"/>
  <c r="IU21" i="2" s="1"/>
  <c r="IV20" i="2"/>
  <c r="IU20" i="2" s="1"/>
  <c r="IV19" i="2"/>
  <c r="IU19" i="2" s="1"/>
  <c r="IV18" i="2"/>
  <c r="IU18" i="2" s="1"/>
  <c r="IV17" i="2"/>
  <c r="IU17" i="2" s="1"/>
  <c r="IV16" i="2"/>
  <c r="IU16" i="2" s="1"/>
  <c r="IV15" i="2"/>
  <c r="IU15" i="2" s="1"/>
  <c r="IV14" i="2"/>
  <c r="IU14" i="2" s="1"/>
  <c r="IV13" i="2"/>
  <c r="IU13" i="2" s="1"/>
  <c r="IV12" i="2"/>
  <c r="IU12" i="2" s="1"/>
  <c r="IV11" i="2"/>
  <c r="IU11" i="2" s="1"/>
  <c r="IV10" i="2"/>
  <c r="IU10" i="2" s="1"/>
  <c r="IV9" i="2"/>
  <c r="IV8" i="2"/>
  <c r="IU8" i="2" s="1"/>
  <c r="IV7" i="2"/>
  <c r="IU7" i="2" s="1"/>
  <c r="IV6" i="2"/>
  <c r="IU6" i="2" s="1"/>
  <c r="IV5" i="2"/>
  <c r="IU5" i="2" s="1"/>
  <c r="IS62" i="2"/>
  <c r="IR62" i="2" s="1"/>
  <c r="IS61" i="2"/>
  <c r="IR61" i="2" s="1"/>
  <c r="IS60" i="2"/>
  <c r="IR60" i="2" s="1"/>
  <c r="IS59" i="2"/>
  <c r="IR59" i="2" s="1"/>
  <c r="IS58" i="2"/>
  <c r="IR58" i="2" s="1"/>
  <c r="IS57" i="2"/>
  <c r="IR57" i="2" s="1"/>
  <c r="IS56" i="2"/>
  <c r="IR56" i="2" s="1"/>
  <c r="IS55" i="2"/>
  <c r="IR55" i="2" s="1"/>
  <c r="IS54" i="2"/>
  <c r="IR54" i="2" s="1"/>
  <c r="IS53" i="2"/>
  <c r="IR53" i="2" s="1"/>
  <c r="IS52" i="2"/>
  <c r="IR52" i="2" s="1"/>
  <c r="IS51" i="2"/>
  <c r="IR51" i="2" s="1"/>
  <c r="IS50" i="2"/>
  <c r="IR50" i="2" s="1"/>
  <c r="IS49" i="2"/>
  <c r="IR49" i="2" s="1"/>
  <c r="IS48" i="2"/>
  <c r="IR48" i="2" s="1"/>
  <c r="IS47" i="2"/>
  <c r="IR47" i="2" s="1"/>
  <c r="IS46" i="2"/>
  <c r="IR46" i="2" s="1"/>
  <c r="IS45" i="2"/>
  <c r="IR45" i="2" s="1"/>
  <c r="IS44" i="2"/>
  <c r="IR44" i="2" s="1"/>
  <c r="IS43" i="2"/>
  <c r="IR43" i="2" s="1"/>
  <c r="IS42" i="2"/>
  <c r="IS41" i="2"/>
  <c r="IR41" i="2" s="1"/>
  <c r="IS40" i="2"/>
  <c r="IR40" i="2" s="1"/>
  <c r="IS39" i="2"/>
  <c r="IR39" i="2" s="1"/>
  <c r="IS38" i="2"/>
  <c r="IR38" i="2" s="1"/>
  <c r="IS37" i="2"/>
  <c r="IR37" i="2" s="1"/>
  <c r="IS36" i="2"/>
  <c r="IR36" i="2" s="1"/>
  <c r="IS35" i="2"/>
  <c r="IR35" i="2" s="1"/>
  <c r="IS34" i="2"/>
  <c r="IR34" i="2" s="1"/>
  <c r="IS33" i="2"/>
  <c r="IR33" i="2" s="1"/>
  <c r="IS32" i="2"/>
  <c r="IR32" i="2" s="1"/>
  <c r="IS31" i="2"/>
  <c r="IR31" i="2" s="1"/>
  <c r="IS30" i="2"/>
  <c r="IR30" i="2" s="1"/>
  <c r="IS29" i="2"/>
  <c r="IR29" i="2" s="1"/>
  <c r="IS28" i="2"/>
  <c r="IR28" i="2" s="1"/>
  <c r="IS27" i="2"/>
  <c r="IR27" i="2" s="1"/>
  <c r="IS26" i="2"/>
  <c r="IR26" i="2" s="1"/>
  <c r="IS25" i="2"/>
  <c r="IR25" i="2" s="1"/>
  <c r="IS24" i="2"/>
  <c r="IR24" i="2" s="1"/>
  <c r="IS23" i="2"/>
  <c r="IR23" i="2" s="1"/>
  <c r="IS22" i="2"/>
  <c r="IR22" i="2" s="1"/>
  <c r="IS21" i="2"/>
  <c r="IR21" i="2" s="1"/>
  <c r="IS20" i="2"/>
  <c r="IR20" i="2" s="1"/>
  <c r="IS19" i="2"/>
  <c r="IR19" i="2" s="1"/>
  <c r="IS18" i="2"/>
  <c r="IR18" i="2" s="1"/>
  <c r="IS17" i="2"/>
  <c r="IR17" i="2" s="1"/>
  <c r="IS16" i="2"/>
  <c r="IR16" i="2" s="1"/>
  <c r="IS15" i="2"/>
  <c r="IR15" i="2" s="1"/>
  <c r="IS14" i="2"/>
  <c r="IR14" i="2" s="1"/>
  <c r="IS13" i="2"/>
  <c r="IR13" i="2" s="1"/>
  <c r="IS12" i="2"/>
  <c r="IR12" i="2" s="1"/>
  <c r="IS11" i="2"/>
  <c r="IR11" i="2" s="1"/>
  <c r="IS10" i="2"/>
  <c r="IR10" i="2" s="1"/>
  <c r="IS9" i="2"/>
  <c r="IR9" i="2" s="1"/>
  <c r="IS8" i="2"/>
  <c r="IR8" i="2" s="1"/>
  <c r="IS7" i="2"/>
  <c r="IR7" i="2" s="1"/>
  <c r="IS6" i="2"/>
  <c r="IR6" i="2" s="1"/>
  <c r="IS5" i="2"/>
  <c r="IR5" i="2" s="1"/>
  <c r="IP62" i="2"/>
  <c r="IO62" i="2" s="1"/>
  <c r="IP61" i="2"/>
  <c r="IO61" i="2" s="1"/>
  <c r="IP60" i="2"/>
  <c r="IO60" i="2" s="1"/>
  <c r="IP59" i="2"/>
  <c r="IO59" i="2" s="1"/>
  <c r="IP58" i="2"/>
  <c r="IO58" i="2" s="1"/>
  <c r="IP57" i="2"/>
  <c r="IO57" i="2" s="1"/>
  <c r="IP56" i="2"/>
  <c r="IO56" i="2" s="1"/>
  <c r="IP55" i="2"/>
  <c r="IO55" i="2" s="1"/>
  <c r="IP54" i="2"/>
  <c r="IO54" i="2" s="1"/>
  <c r="IP53" i="2"/>
  <c r="IO53" i="2" s="1"/>
  <c r="IP52" i="2"/>
  <c r="IO52" i="2" s="1"/>
  <c r="IP51" i="2"/>
  <c r="IO51" i="2" s="1"/>
  <c r="IP50" i="2"/>
  <c r="IO50" i="2" s="1"/>
  <c r="IP49" i="2"/>
  <c r="IO49" i="2" s="1"/>
  <c r="IP48" i="2"/>
  <c r="IO48" i="2" s="1"/>
  <c r="IP47" i="2"/>
  <c r="IO47" i="2" s="1"/>
  <c r="IP46" i="2"/>
  <c r="IO46" i="2" s="1"/>
  <c r="IP45" i="2"/>
  <c r="IO45" i="2" s="1"/>
  <c r="IP44" i="2"/>
  <c r="IO44" i="2" s="1"/>
  <c r="IP43" i="2"/>
  <c r="IO43" i="2" s="1"/>
  <c r="IP42" i="2"/>
  <c r="IP41" i="2"/>
  <c r="IO41" i="2" s="1"/>
  <c r="IP40" i="2"/>
  <c r="IO40" i="2" s="1"/>
  <c r="IP39" i="2"/>
  <c r="IO39" i="2" s="1"/>
  <c r="IP38" i="2"/>
  <c r="IO38" i="2" s="1"/>
  <c r="IP37" i="2"/>
  <c r="IO37" i="2" s="1"/>
  <c r="IP36" i="2"/>
  <c r="IO36" i="2" s="1"/>
  <c r="IP35" i="2"/>
  <c r="IO35" i="2" s="1"/>
  <c r="IP34" i="2"/>
  <c r="IO34" i="2" s="1"/>
  <c r="IP33" i="2"/>
  <c r="IO33" i="2" s="1"/>
  <c r="IP32" i="2"/>
  <c r="IO32" i="2" s="1"/>
  <c r="IP31" i="2"/>
  <c r="IO31" i="2" s="1"/>
  <c r="IP30" i="2"/>
  <c r="IO30" i="2" s="1"/>
  <c r="IP29" i="2"/>
  <c r="IO29" i="2" s="1"/>
  <c r="IP28" i="2"/>
  <c r="IO28" i="2" s="1"/>
  <c r="IP27" i="2"/>
  <c r="IO27" i="2" s="1"/>
  <c r="IP26" i="2"/>
  <c r="IO26" i="2" s="1"/>
  <c r="IP25" i="2"/>
  <c r="IO25" i="2" s="1"/>
  <c r="IP24" i="2"/>
  <c r="IO24" i="2" s="1"/>
  <c r="IP23" i="2"/>
  <c r="IO23" i="2" s="1"/>
  <c r="IP22" i="2"/>
  <c r="IO22" i="2" s="1"/>
  <c r="IP21" i="2"/>
  <c r="IO21" i="2" s="1"/>
  <c r="IP20" i="2"/>
  <c r="IO20" i="2" s="1"/>
  <c r="IP19" i="2"/>
  <c r="IO19" i="2" s="1"/>
  <c r="IP18" i="2"/>
  <c r="IO18" i="2" s="1"/>
  <c r="IP17" i="2"/>
  <c r="IO17" i="2" s="1"/>
  <c r="IP16" i="2"/>
  <c r="IO16" i="2" s="1"/>
  <c r="IP15" i="2"/>
  <c r="IO15" i="2" s="1"/>
  <c r="IP14" i="2"/>
  <c r="IO14" i="2" s="1"/>
  <c r="IP13" i="2"/>
  <c r="IO13" i="2" s="1"/>
  <c r="IP12" i="2"/>
  <c r="IO12" i="2" s="1"/>
  <c r="IP11" i="2"/>
  <c r="IO11" i="2" s="1"/>
  <c r="IP10" i="2"/>
  <c r="IO10" i="2" s="1"/>
  <c r="IP9" i="2"/>
  <c r="IO9" i="2" s="1"/>
  <c r="IP8" i="2"/>
  <c r="IO8" i="2" s="1"/>
  <c r="IP7" i="2"/>
  <c r="IO7" i="2" s="1"/>
  <c r="IP6" i="2"/>
  <c r="IO6" i="2" s="1"/>
  <c r="IP5" i="2"/>
  <c r="IO5" i="2" s="1"/>
  <c r="IM62" i="2"/>
  <c r="IL62" i="2" s="1"/>
  <c r="IM61" i="2"/>
  <c r="IL61" i="2" s="1"/>
  <c r="IM60" i="2"/>
  <c r="IL60" i="2" s="1"/>
  <c r="IM59" i="2"/>
  <c r="IL59" i="2" s="1"/>
  <c r="IM58" i="2"/>
  <c r="IL58" i="2" s="1"/>
  <c r="IM57" i="2"/>
  <c r="IL57" i="2" s="1"/>
  <c r="IM56" i="2"/>
  <c r="IL56" i="2" s="1"/>
  <c r="IM55" i="2"/>
  <c r="IL55" i="2" s="1"/>
  <c r="IM54" i="2"/>
  <c r="IL54" i="2" s="1"/>
  <c r="IM53" i="2"/>
  <c r="IL53" i="2" s="1"/>
  <c r="IM52" i="2"/>
  <c r="IL52" i="2" s="1"/>
  <c r="IM51" i="2"/>
  <c r="IL51" i="2" s="1"/>
  <c r="IM50" i="2"/>
  <c r="IL50" i="2" s="1"/>
  <c r="IM49" i="2"/>
  <c r="IL49" i="2" s="1"/>
  <c r="IM48" i="2"/>
  <c r="IL48" i="2" s="1"/>
  <c r="IM47" i="2"/>
  <c r="IL47" i="2" s="1"/>
  <c r="IM46" i="2"/>
  <c r="IL46" i="2" s="1"/>
  <c r="IM45" i="2"/>
  <c r="IL45" i="2" s="1"/>
  <c r="IM44" i="2"/>
  <c r="IL44" i="2" s="1"/>
  <c r="IM43" i="2"/>
  <c r="IM42" i="2"/>
  <c r="IL42" i="2" s="1"/>
  <c r="IM41" i="2"/>
  <c r="IM40" i="2"/>
  <c r="IM39" i="2"/>
  <c r="IM38" i="2"/>
  <c r="IL38" i="2" s="1"/>
  <c r="IM37" i="2"/>
  <c r="IL37" i="2" s="1"/>
  <c r="IM36" i="2"/>
  <c r="IL36" i="2" s="1"/>
  <c r="IM35" i="2"/>
  <c r="IL35" i="2" s="1"/>
  <c r="IM34" i="2"/>
  <c r="IL34" i="2" s="1"/>
  <c r="IM33" i="2"/>
  <c r="IL33" i="2" s="1"/>
  <c r="IM32" i="2"/>
  <c r="IL32" i="2" s="1"/>
  <c r="IM31" i="2"/>
  <c r="IL31" i="2" s="1"/>
  <c r="IM30" i="2"/>
  <c r="IL30" i="2" s="1"/>
  <c r="IM29" i="2"/>
  <c r="IL29" i="2" s="1"/>
  <c r="IM28" i="2"/>
  <c r="IL28" i="2" s="1"/>
  <c r="IM27" i="2"/>
  <c r="IL27" i="2" s="1"/>
  <c r="IM26" i="2"/>
  <c r="IL26" i="2" s="1"/>
  <c r="IM25" i="2"/>
  <c r="IL25" i="2" s="1"/>
  <c r="IM24" i="2"/>
  <c r="IL24" i="2" s="1"/>
  <c r="IM23" i="2"/>
  <c r="IL23" i="2" s="1"/>
  <c r="IM22" i="2"/>
  <c r="IL22" i="2" s="1"/>
  <c r="IM21" i="2"/>
  <c r="IL21" i="2" s="1"/>
  <c r="IM20" i="2"/>
  <c r="IL20" i="2" s="1"/>
  <c r="IM19" i="2"/>
  <c r="IL19" i="2" s="1"/>
  <c r="IM18" i="2"/>
  <c r="IL18" i="2" s="1"/>
  <c r="IM17" i="2"/>
  <c r="IL17" i="2" s="1"/>
  <c r="IM16" i="2"/>
  <c r="IL16" i="2" s="1"/>
  <c r="IM15" i="2"/>
  <c r="IL15" i="2" s="1"/>
  <c r="IM14" i="2"/>
  <c r="IL14" i="2" s="1"/>
  <c r="IM13" i="2"/>
  <c r="IL13" i="2" s="1"/>
  <c r="IM12" i="2"/>
  <c r="IL12" i="2" s="1"/>
  <c r="IM11" i="2"/>
  <c r="IL11" i="2" s="1"/>
  <c r="IM10" i="2"/>
  <c r="IL10" i="2" s="1"/>
  <c r="IM9" i="2"/>
  <c r="IM8" i="2"/>
  <c r="IL8" i="2" s="1"/>
  <c r="IM7" i="2"/>
  <c r="IL7" i="2" s="1"/>
  <c r="IM6" i="2"/>
  <c r="IL6" i="2" s="1"/>
  <c r="IM5" i="2"/>
  <c r="IL5" i="2" s="1"/>
  <c r="IJ62" i="2"/>
  <c r="II62" i="2" s="1"/>
  <c r="IJ61" i="2"/>
  <c r="II61" i="2" s="1"/>
  <c r="IJ60" i="2"/>
  <c r="II60" i="2" s="1"/>
  <c r="IJ59" i="2"/>
  <c r="II59" i="2" s="1"/>
  <c r="IJ58" i="2"/>
  <c r="II58" i="2" s="1"/>
  <c r="IJ57" i="2"/>
  <c r="II57" i="2" s="1"/>
  <c r="IJ56" i="2"/>
  <c r="II56" i="2" s="1"/>
  <c r="IJ55" i="2"/>
  <c r="II55" i="2" s="1"/>
  <c r="IJ54" i="2"/>
  <c r="II54" i="2" s="1"/>
  <c r="IJ53" i="2"/>
  <c r="II53" i="2" s="1"/>
  <c r="IJ52" i="2"/>
  <c r="II52" i="2" s="1"/>
  <c r="IJ51" i="2"/>
  <c r="II51" i="2" s="1"/>
  <c r="IJ50" i="2"/>
  <c r="II50" i="2" s="1"/>
  <c r="IJ49" i="2"/>
  <c r="II49" i="2" s="1"/>
  <c r="IJ48" i="2"/>
  <c r="II48" i="2" s="1"/>
  <c r="IJ47" i="2"/>
  <c r="II47" i="2" s="1"/>
  <c r="IJ46" i="2"/>
  <c r="II46" i="2" s="1"/>
  <c r="IJ45" i="2"/>
  <c r="II45" i="2" s="1"/>
  <c r="IJ44" i="2"/>
  <c r="II44" i="2" s="1"/>
  <c r="IJ43" i="2"/>
  <c r="II43" i="2" s="1"/>
  <c r="IJ42" i="2"/>
  <c r="II42" i="2" s="1"/>
  <c r="IJ41" i="2"/>
  <c r="II41" i="2" s="1"/>
  <c r="IJ40" i="2"/>
  <c r="II40" i="2" s="1"/>
  <c r="IJ39" i="2"/>
  <c r="II39" i="2" s="1"/>
  <c r="IJ38" i="2"/>
  <c r="II38" i="2" s="1"/>
  <c r="IJ37" i="2"/>
  <c r="II37" i="2" s="1"/>
  <c r="IJ36" i="2"/>
  <c r="II36" i="2" s="1"/>
  <c r="IJ35" i="2"/>
  <c r="II35" i="2" s="1"/>
  <c r="IJ34" i="2"/>
  <c r="II34" i="2" s="1"/>
  <c r="IJ33" i="2"/>
  <c r="II33" i="2" s="1"/>
  <c r="IJ32" i="2"/>
  <c r="II32" i="2" s="1"/>
  <c r="IJ31" i="2"/>
  <c r="II31" i="2" s="1"/>
  <c r="IJ30" i="2"/>
  <c r="II30" i="2" s="1"/>
  <c r="IJ29" i="2"/>
  <c r="II29" i="2" s="1"/>
  <c r="IJ28" i="2"/>
  <c r="II28" i="2" s="1"/>
  <c r="IJ27" i="2"/>
  <c r="II27" i="2" s="1"/>
  <c r="IJ26" i="2"/>
  <c r="II26" i="2" s="1"/>
  <c r="IJ25" i="2"/>
  <c r="II25" i="2" s="1"/>
  <c r="IJ24" i="2"/>
  <c r="II24" i="2" s="1"/>
  <c r="IJ23" i="2"/>
  <c r="II23" i="2" s="1"/>
  <c r="IJ22" i="2"/>
  <c r="II22" i="2" s="1"/>
  <c r="IJ21" i="2"/>
  <c r="II21" i="2" s="1"/>
  <c r="IJ20" i="2"/>
  <c r="II20" i="2" s="1"/>
  <c r="IJ19" i="2"/>
  <c r="II19" i="2" s="1"/>
  <c r="IJ18" i="2"/>
  <c r="II18" i="2" s="1"/>
  <c r="IJ17" i="2"/>
  <c r="II17" i="2" s="1"/>
  <c r="IJ16" i="2"/>
  <c r="II16" i="2" s="1"/>
  <c r="IJ15" i="2"/>
  <c r="II15" i="2" s="1"/>
  <c r="IJ14" i="2"/>
  <c r="II14" i="2" s="1"/>
  <c r="IJ13" i="2"/>
  <c r="II13" i="2" s="1"/>
  <c r="IJ12" i="2"/>
  <c r="II12" i="2" s="1"/>
  <c r="IJ11" i="2"/>
  <c r="II11" i="2" s="1"/>
  <c r="IJ10" i="2"/>
  <c r="II10" i="2" s="1"/>
  <c r="IJ9" i="2"/>
  <c r="IJ8" i="2"/>
  <c r="II8" i="2" s="1"/>
  <c r="IJ7" i="2"/>
  <c r="II7" i="2" s="1"/>
  <c r="IJ6" i="2"/>
  <c r="II6" i="2" s="1"/>
  <c r="IJ5" i="2"/>
  <c r="II5" i="2" s="1"/>
  <c r="IG62" i="2"/>
  <c r="IF62" i="2" s="1"/>
  <c r="IG61" i="2"/>
  <c r="IF61" i="2" s="1"/>
  <c r="IG60" i="2"/>
  <c r="IF60" i="2" s="1"/>
  <c r="IG59" i="2"/>
  <c r="IF59" i="2" s="1"/>
  <c r="IG58" i="2"/>
  <c r="IF58" i="2" s="1"/>
  <c r="IG57" i="2"/>
  <c r="IF57" i="2" s="1"/>
  <c r="IG56" i="2"/>
  <c r="IF56" i="2" s="1"/>
  <c r="IG55" i="2"/>
  <c r="IF55" i="2" s="1"/>
  <c r="IG54" i="2"/>
  <c r="IF54" i="2" s="1"/>
  <c r="IG53" i="2"/>
  <c r="IF53" i="2" s="1"/>
  <c r="IG52" i="2"/>
  <c r="IF52" i="2" s="1"/>
  <c r="IG51" i="2"/>
  <c r="IF51" i="2" s="1"/>
  <c r="IG50" i="2"/>
  <c r="IF50" i="2" s="1"/>
  <c r="IG49" i="2"/>
  <c r="IF49" i="2" s="1"/>
  <c r="IG48" i="2"/>
  <c r="IF48" i="2" s="1"/>
  <c r="IG47" i="2"/>
  <c r="IF47" i="2" s="1"/>
  <c r="IG46" i="2"/>
  <c r="IF46" i="2" s="1"/>
  <c r="IG45" i="2"/>
  <c r="IF45" i="2" s="1"/>
  <c r="IG44" i="2"/>
  <c r="IF44" i="2" s="1"/>
  <c r="IG43" i="2"/>
  <c r="IF43" i="2" s="1"/>
  <c r="IG42" i="2"/>
  <c r="IF42" i="2" s="1"/>
  <c r="IG41" i="2"/>
  <c r="IF41" i="2" s="1"/>
  <c r="IG40" i="2"/>
  <c r="IF40" i="2" s="1"/>
  <c r="IG39" i="2"/>
  <c r="IF39" i="2" s="1"/>
  <c r="IG38" i="2"/>
  <c r="IF38" i="2" s="1"/>
  <c r="IG37" i="2"/>
  <c r="IF37" i="2" s="1"/>
  <c r="IG36" i="2"/>
  <c r="IF36" i="2" s="1"/>
  <c r="IG35" i="2"/>
  <c r="IF35" i="2" s="1"/>
  <c r="IG34" i="2"/>
  <c r="IF34" i="2" s="1"/>
  <c r="IG33" i="2"/>
  <c r="IF33" i="2" s="1"/>
  <c r="IG32" i="2"/>
  <c r="IF32" i="2" s="1"/>
  <c r="IG31" i="2"/>
  <c r="IF31" i="2" s="1"/>
  <c r="IG30" i="2"/>
  <c r="IF30" i="2" s="1"/>
  <c r="IG29" i="2"/>
  <c r="IF29" i="2" s="1"/>
  <c r="IG28" i="2"/>
  <c r="IF28" i="2" s="1"/>
  <c r="IG27" i="2"/>
  <c r="IF27" i="2" s="1"/>
  <c r="IG26" i="2"/>
  <c r="IF26" i="2" s="1"/>
  <c r="IG25" i="2"/>
  <c r="IF25" i="2" s="1"/>
  <c r="IG24" i="2"/>
  <c r="IF24" i="2" s="1"/>
  <c r="IG23" i="2"/>
  <c r="IF23" i="2" s="1"/>
  <c r="IG22" i="2"/>
  <c r="IF22" i="2" s="1"/>
  <c r="IG21" i="2"/>
  <c r="IF21" i="2" s="1"/>
  <c r="IG20" i="2"/>
  <c r="IF20" i="2" s="1"/>
  <c r="IG19" i="2"/>
  <c r="IF19" i="2" s="1"/>
  <c r="IG18" i="2"/>
  <c r="IF18" i="2" s="1"/>
  <c r="IG17" i="2"/>
  <c r="IF17" i="2" s="1"/>
  <c r="IG16" i="2"/>
  <c r="IF16" i="2" s="1"/>
  <c r="IG15" i="2"/>
  <c r="IF15" i="2" s="1"/>
  <c r="IG14" i="2"/>
  <c r="IF14" i="2" s="1"/>
  <c r="IG13" i="2"/>
  <c r="IF13" i="2" s="1"/>
  <c r="IG12" i="2"/>
  <c r="IF12" i="2" s="1"/>
  <c r="IG11" i="2"/>
  <c r="IF11" i="2" s="1"/>
  <c r="IG10" i="2"/>
  <c r="IF10" i="2" s="1"/>
  <c r="IG9" i="2"/>
  <c r="IG8" i="2"/>
  <c r="IF8" i="2" s="1"/>
  <c r="IG7" i="2"/>
  <c r="IF7" i="2" s="1"/>
  <c r="IG6" i="2"/>
  <c r="IF6" i="2" s="1"/>
  <c r="IG5" i="2"/>
  <c r="IF5" i="2" s="1"/>
  <c r="ID62" i="2"/>
  <c r="IC62" i="2" s="1"/>
  <c r="ID61" i="2"/>
  <c r="IC61" i="2" s="1"/>
  <c r="ID60" i="2"/>
  <c r="IC60" i="2" s="1"/>
  <c r="ID59" i="2"/>
  <c r="IC59" i="2" s="1"/>
  <c r="ID58" i="2"/>
  <c r="IC58" i="2" s="1"/>
  <c r="ID57" i="2"/>
  <c r="IC57" i="2" s="1"/>
  <c r="ID56" i="2"/>
  <c r="IC56" i="2" s="1"/>
  <c r="ID55" i="2"/>
  <c r="IC55" i="2" s="1"/>
  <c r="ID54" i="2"/>
  <c r="IC54" i="2" s="1"/>
  <c r="ID53" i="2"/>
  <c r="IC53" i="2" s="1"/>
  <c r="ID52" i="2"/>
  <c r="IC52" i="2" s="1"/>
  <c r="ID51" i="2"/>
  <c r="IC51" i="2" s="1"/>
  <c r="ID50" i="2"/>
  <c r="IC50" i="2" s="1"/>
  <c r="ID49" i="2"/>
  <c r="IC49" i="2" s="1"/>
  <c r="ID48" i="2"/>
  <c r="IC48" i="2" s="1"/>
  <c r="ID47" i="2"/>
  <c r="IC47" i="2" s="1"/>
  <c r="ID46" i="2"/>
  <c r="IC46" i="2" s="1"/>
  <c r="ID45" i="2"/>
  <c r="IC45" i="2" s="1"/>
  <c r="ID44" i="2"/>
  <c r="IC44" i="2" s="1"/>
  <c r="ID43" i="2"/>
  <c r="IC43" i="2" s="1"/>
  <c r="ID42" i="2"/>
  <c r="IC42" i="2" s="1"/>
  <c r="ID41" i="2"/>
  <c r="IC41" i="2" s="1"/>
  <c r="ID40" i="2"/>
  <c r="IC40" i="2" s="1"/>
  <c r="ID39" i="2"/>
  <c r="IC39" i="2" s="1"/>
  <c r="ID38" i="2"/>
  <c r="IC38" i="2" s="1"/>
  <c r="ID37" i="2"/>
  <c r="IC37" i="2" s="1"/>
  <c r="ID36" i="2"/>
  <c r="IC36" i="2" s="1"/>
  <c r="ID35" i="2"/>
  <c r="IC35" i="2" s="1"/>
  <c r="ID34" i="2"/>
  <c r="IC34" i="2" s="1"/>
  <c r="ID33" i="2"/>
  <c r="IC33" i="2" s="1"/>
  <c r="ID32" i="2"/>
  <c r="IC32" i="2" s="1"/>
  <c r="ID31" i="2"/>
  <c r="IC31" i="2" s="1"/>
  <c r="ID30" i="2"/>
  <c r="IC30" i="2" s="1"/>
  <c r="ID29" i="2"/>
  <c r="IC29" i="2" s="1"/>
  <c r="ID28" i="2"/>
  <c r="IC28" i="2" s="1"/>
  <c r="ID27" i="2"/>
  <c r="IC27" i="2" s="1"/>
  <c r="ID26" i="2"/>
  <c r="IC26" i="2" s="1"/>
  <c r="ID25" i="2"/>
  <c r="IC25" i="2" s="1"/>
  <c r="ID24" i="2"/>
  <c r="IC24" i="2" s="1"/>
  <c r="ID23" i="2"/>
  <c r="IC23" i="2" s="1"/>
  <c r="ID22" i="2"/>
  <c r="IC22" i="2" s="1"/>
  <c r="ID21" i="2"/>
  <c r="IC21" i="2" s="1"/>
  <c r="ID20" i="2"/>
  <c r="IC20" i="2" s="1"/>
  <c r="ID19" i="2"/>
  <c r="IC19" i="2" s="1"/>
  <c r="ID18" i="2"/>
  <c r="IC18" i="2" s="1"/>
  <c r="ID17" i="2"/>
  <c r="IC17" i="2" s="1"/>
  <c r="ID16" i="2"/>
  <c r="IC16" i="2" s="1"/>
  <c r="ID15" i="2"/>
  <c r="IC15" i="2" s="1"/>
  <c r="ID14" i="2"/>
  <c r="IC14" i="2" s="1"/>
  <c r="ID13" i="2"/>
  <c r="ID12" i="2"/>
  <c r="IC12" i="2" s="1"/>
  <c r="ID11" i="2"/>
  <c r="IC11" i="2" s="1"/>
  <c r="ID10" i="2"/>
  <c r="IC10" i="2" s="1"/>
  <c r="ID9" i="2"/>
  <c r="ID8" i="2"/>
  <c r="IC8" i="2" s="1"/>
  <c r="ID7" i="2"/>
  <c r="IC7" i="2" s="1"/>
  <c r="ID6" i="2"/>
  <c r="IC6" i="2" s="1"/>
  <c r="ID5" i="2"/>
  <c r="IC5" i="2" s="1"/>
  <c r="IA62" i="2"/>
  <c r="HZ62" i="2" s="1"/>
  <c r="IA61" i="2"/>
  <c r="HZ61" i="2" s="1"/>
  <c r="IA60" i="2"/>
  <c r="HZ60" i="2" s="1"/>
  <c r="IA59" i="2"/>
  <c r="HZ59" i="2" s="1"/>
  <c r="IA58" i="2"/>
  <c r="HZ58" i="2" s="1"/>
  <c r="IA57" i="2"/>
  <c r="HZ57" i="2" s="1"/>
  <c r="IA56" i="2"/>
  <c r="HZ56" i="2" s="1"/>
  <c r="IA55" i="2"/>
  <c r="HZ55" i="2" s="1"/>
  <c r="IA54" i="2"/>
  <c r="HZ54" i="2" s="1"/>
  <c r="IA53" i="2"/>
  <c r="HZ53" i="2" s="1"/>
  <c r="IA52" i="2"/>
  <c r="HZ52" i="2" s="1"/>
  <c r="IA51" i="2"/>
  <c r="HZ51" i="2" s="1"/>
  <c r="IA50" i="2"/>
  <c r="HZ50" i="2" s="1"/>
  <c r="IA49" i="2"/>
  <c r="HZ49" i="2" s="1"/>
  <c r="IA48" i="2"/>
  <c r="HZ48" i="2" s="1"/>
  <c r="IA47" i="2"/>
  <c r="HZ47" i="2" s="1"/>
  <c r="IA46" i="2"/>
  <c r="HZ46" i="2" s="1"/>
  <c r="IA45" i="2"/>
  <c r="HZ45" i="2" s="1"/>
  <c r="IA44" i="2"/>
  <c r="HZ44" i="2" s="1"/>
  <c r="IA43" i="2"/>
  <c r="HZ43" i="2" s="1"/>
  <c r="IA42" i="2"/>
  <c r="HZ42" i="2" s="1"/>
  <c r="IA41" i="2"/>
  <c r="HZ41" i="2" s="1"/>
  <c r="IA40" i="2"/>
  <c r="HZ40" i="2" s="1"/>
  <c r="IA39" i="2"/>
  <c r="HZ39" i="2" s="1"/>
  <c r="IA38" i="2"/>
  <c r="HZ38" i="2" s="1"/>
  <c r="IA37" i="2"/>
  <c r="HZ37" i="2" s="1"/>
  <c r="IA36" i="2"/>
  <c r="HZ36" i="2" s="1"/>
  <c r="IA35" i="2"/>
  <c r="HZ35" i="2" s="1"/>
  <c r="IA34" i="2"/>
  <c r="HZ34" i="2" s="1"/>
  <c r="IA33" i="2"/>
  <c r="HZ33" i="2" s="1"/>
  <c r="IA32" i="2"/>
  <c r="IA31" i="2"/>
  <c r="HZ31" i="2" s="1"/>
  <c r="IA30" i="2"/>
  <c r="HZ30" i="2" s="1"/>
  <c r="IA29" i="2"/>
  <c r="HZ29" i="2" s="1"/>
  <c r="IA28" i="2"/>
  <c r="HZ28" i="2" s="1"/>
  <c r="IA27" i="2"/>
  <c r="HZ27" i="2" s="1"/>
  <c r="IA26" i="2"/>
  <c r="HZ26" i="2" s="1"/>
  <c r="IA25" i="2"/>
  <c r="HZ25" i="2" s="1"/>
  <c r="IA24" i="2"/>
  <c r="HZ24" i="2" s="1"/>
  <c r="IA23" i="2"/>
  <c r="HZ23" i="2" s="1"/>
  <c r="IA22" i="2"/>
  <c r="HZ22" i="2" s="1"/>
  <c r="IA21" i="2"/>
  <c r="HZ21" i="2" s="1"/>
  <c r="IA20" i="2"/>
  <c r="HZ20" i="2" s="1"/>
  <c r="IA19" i="2"/>
  <c r="HZ19" i="2" s="1"/>
  <c r="IA18" i="2"/>
  <c r="HZ18" i="2" s="1"/>
  <c r="IA17" i="2"/>
  <c r="HZ17" i="2" s="1"/>
  <c r="IA16" i="2"/>
  <c r="HZ16" i="2" s="1"/>
  <c r="IA15" i="2"/>
  <c r="HZ15" i="2" s="1"/>
  <c r="IA14" i="2"/>
  <c r="HZ14" i="2" s="1"/>
  <c r="IA13" i="2"/>
  <c r="HZ13" i="2" s="1"/>
  <c r="IA12" i="2"/>
  <c r="HZ12" i="2" s="1"/>
  <c r="IA11" i="2"/>
  <c r="HZ11" i="2" s="1"/>
  <c r="IA10" i="2"/>
  <c r="HZ10" i="2" s="1"/>
  <c r="IA9" i="2"/>
  <c r="IA8" i="2"/>
  <c r="HZ8" i="2" s="1"/>
  <c r="IA7" i="2"/>
  <c r="HZ7" i="2" s="1"/>
  <c r="IA6" i="2"/>
  <c r="HZ6" i="2" s="1"/>
  <c r="IA5" i="2"/>
  <c r="HZ5" i="2" s="1"/>
  <c r="HX62" i="2"/>
  <c r="HW62" i="2" s="1"/>
  <c r="HX61" i="2"/>
  <c r="HX60" i="2"/>
  <c r="HW60" i="2" s="1"/>
  <c r="HX59" i="2"/>
  <c r="HW59" i="2" s="1"/>
  <c r="HX58" i="2"/>
  <c r="HW58" i="2" s="1"/>
  <c r="HX57" i="2"/>
  <c r="HW57" i="2" s="1"/>
  <c r="HX56" i="2"/>
  <c r="HW56" i="2" s="1"/>
  <c r="HX55" i="2"/>
  <c r="HW55" i="2" s="1"/>
  <c r="HX54" i="2"/>
  <c r="HW54" i="2" s="1"/>
  <c r="HX53" i="2"/>
  <c r="HW53" i="2" s="1"/>
  <c r="HX52" i="2"/>
  <c r="HW52" i="2" s="1"/>
  <c r="HX51" i="2"/>
  <c r="HW51" i="2" s="1"/>
  <c r="HX50" i="2"/>
  <c r="HW50" i="2" s="1"/>
  <c r="HX49" i="2"/>
  <c r="HW49" i="2" s="1"/>
  <c r="HX48" i="2"/>
  <c r="HW48" i="2" s="1"/>
  <c r="HX47" i="2"/>
  <c r="HW47" i="2" s="1"/>
  <c r="HX46" i="2"/>
  <c r="HW46" i="2" s="1"/>
  <c r="HX45" i="2"/>
  <c r="HW45" i="2" s="1"/>
  <c r="HX44" i="2"/>
  <c r="HW44" i="2" s="1"/>
  <c r="HX43" i="2"/>
  <c r="HW43" i="2" s="1"/>
  <c r="HX42" i="2"/>
  <c r="HW42" i="2" s="1"/>
  <c r="HX41" i="2"/>
  <c r="HW41" i="2" s="1"/>
  <c r="HX40" i="2"/>
  <c r="HW40" i="2" s="1"/>
  <c r="HX39" i="2"/>
  <c r="HW39" i="2" s="1"/>
  <c r="HX38" i="2"/>
  <c r="HW38" i="2" s="1"/>
  <c r="HX37" i="2"/>
  <c r="HW37" i="2" s="1"/>
  <c r="HX36" i="2"/>
  <c r="HW36" i="2" s="1"/>
  <c r="HX35" i="2"/>
  <c r="HW35" i="2" s="1"/>
  <c r="HX34" i="2"/>
  <c r="HW34" i="2" s="1"/>
  <c r="HX33" i="2"/>
  <c r="HW33" i="2" s="1"/>
  <c r="HX32" i="2"/>
  <c r="HW32" i="2" s="1"/>
  <c r="HX31" i="2"/>
  <c r="HW31" i="2" s="1"/>
  <c r="HX30" i="2"/>
  <c r="HW30" i="2" s="1"/>
  <c r="HX29" i="2"/>
  <c r="HW29" i="2" s="1"/>
  <c r="HX28" i="2"/>
  <c r="HW28" i="2" s="1"/>
  <c r="HX27" i="2"/>
  <c r="HW27" i="2" s="1"/>
  <c r="HX26" i="2"/>
  <c r="HW26" i="2" s="1"/>
  <c r="HX25" i="2"/>
  <c r="HW25" i="2" s="1"/>
  <c r="HX24" i="2"/>
  <c r="HW24" i="2" s="1"/>
  <c r="HX23" i="2"/>
  <c r="HW23" i="2" s="1"/>
  <c r="HX22" i="2"/>
  <c r="HX21" i="2"/>
  <c r="HW21" i="2" s="1"/>
  <c r="HX20" i="2"/>
  <c r="HW20" i="2" s="1"/>
  <c r="HX19" i="2"/>
  <c r="HW19" i="2" s="1"/>
  <c r="HX18" i="2"/>
  <c r="HW18" i="2" s="1"/>
  <c r="HX17" i="2"/>
  <c r="HW17" i="2" s="1"/>
  <c r="HX16" i="2"/>
  <c r="HW16" i="2" s="1"/>
  <c r="HX15" i="2"/>
  <c r="HW15" i="2" s="1"/>
  <c r="HX14" i="2"/>
  <c r="HW14" i="2" s="1"/>
  <c r="HX13" i="2"/>
  <c r="HW13" i="2" s="1"/>
  <c r="HX12" i="2"/>
  <c r="HW12" i="2" s="1"/>
  <c r="HX11" i="2"/>
  <c r="HW11" i="2" s="1"/>
  <c r="HX10" i="2"/>
  <c r="HW10" i="2" s="1"/>
  <c r="HX9" i="2"/>
  <c r="HW9" i="2" s="1"/>
  <c r="HX8" i="2"/>
  <c r="HW8" i="2" s="1"/>
  <c r="HX7" i="2"/>
  <c r="HW7" i="2" s="1"/>
  <c r="HX6" i="2"/>
  <c r="HW6" i="2" s="1"/>
  <c r="HX5" i="2"/>
  <c r="HW5" i="2" s="1"/>
  <c r="HU62" i="2"/>
  <c r="HT62" i="2" s="1"/>
  <c r="HU61" i="2"/>
  <c r="HT61" i="2" s="1"/>
  <c r="HU60" i="2"/>
  <c r="HT60" i="2" s="1"/>
  <c r="HU59" i="2"/>
  <c r="HT59" i="2" s="1"/>
  <c r="HU58" i="2"/>
  <c r="HT58" i="2" s="1"/>
  <c r="HU57" i="2"/>
  <c r="HT57" i="2" s="1"/>
  <c r="HU56" i="2"/>
  <c r="HT56" i="2" s="1"/>
  <c r="HU55" i="2"/>
  <c r="HT55" i="2" s="1"/>
  <c r="HU54" i="2"/>
  <c r="HT54" i="2" s="1"/>
  <c r="HU53" i="2"/>
  <c r="HT53" i="2" s="1"/>
  <c r="HU52" i="2"/>
  <c r="HT52" i="2" s="1"/>
  <c r="HU51" i="2"/>
  <c r="HT51" i="2" s="1"/>
  <c r="HU50" i="2"/>
  <c r="HT50" i="2" s="1"/>
  <c r="HU49" i="2"/>
  <c r="HT49" i="2" s="1"/>
  <c r="HU48" i="2"/>
  <c r="HT48" i="2" s="1"/>
  <c r="HU47" i="2"/>
  <c r="HT47" i="2" s="1"/>
  <c r="HU46" i="2"/>
  <c r="HT46" i="2" s="1"/>
  <c r="HU45" i="2"/>
  <c r="HT45" i="2" s="1"/>
  <c r="HU44" i="2"/>
  <c r="HT44" i="2" s="1"/>
  <c r="HU43" i="2"/>
  <c r="HT43" i="2" s="1"/>
  <c r="HU42" i="2"/>
  <c r="HT42" i="2" s="1"/>
  <c r="HU41" i="2"/>
  <c r="HT41" i="2" s="1"/>
  <c r="HU40" i="2"/>
  <c r="HT40" i="2" s="1"/>
  <c r="HU39" i="2"/>
  <c r="HT39" i="2" s="1"/>
  <c r="HU38" i="2"/>
  <c r="HT38" i="2" s="1"/>
  <c r="HU37" i="2"/>
  <c r="HT37" i="2" s="1"/>
  <c r="HU36" i="2"/>
  <c r="HT36" i="2" s="1"/>
  <c r="HU35" i="2"/>
  <c r="HT35" i="2" s="1"/>
  <c r="HU34" i="2"/>
  <c r="HT34" i="2" s="1"/>
  <c r="HU33" i="2"/>
  <c r="HT33" i="2" s="1"/>
  <c r="HU32" i="2"/>
  <c r="HT32" i="2" s="1"/>
  <c r="HU31" i="2"/>
  <c r="HT31" i="2" s="1"/>
  <c r="HU30" i="2"/>
  <c r="HT30" i="2" s="1"/>
  <c r="HU29" i="2"/>
  <c r="HT29" i="2" s="1"/>
  <c r="HU28" i="2"/>
  <c r="HT28" i="2" s="1"/>
  <c r="HU27" i="2"/>
  <c r="HT27" i="2" s="1"/>
  <c r="HU26" i="2"/>
  <c r="HT26" i="2" s="1"/>
  <c r="HU25" i="2"/>
  <c r="HT25" i="2" s="1"/>
  <c r="HU24" i="2"/>
  <c r="HT24" i="2" s="1"/>
  <c r="HU23" i="2"/>
  <c r="HT23" i="2" s="1"/>
  <c r="HU22" i="2"/>
  <c r="HU21" i="2"/>
  <c r="HT21" i="2" s="1"/>
  <c r="HU20" i="2"/>
  <c r="HT20" i="2" s="1"/>
  <c r="HU19" i="2"/>
  <c r="HT19" i="2" s="1"/>
  <c r="HU18" i="2"/>
  <c r="HT18" i="2" s="1"/>
  <c r="HU17" i="2"/>
  <c r="HT17" i="2" s="1"/>
  <c r="HU16" i="2"/>
  <c r="HT16" i="2" s="1"/>
  <c r="HU15" i="2"/>
  <c r="HT15" i="2" s="1"/>
  <c r="HU14" i="2"/>
  <c r="HT14" i="2" s="1"/>
  <c r="HU13" i="2"/>
  <c r="HT13" i="2" s="1"/>
  <c r="HU12" i="2"/>
  <c r="HT12" i="2" s="1"/>
  <c r="HU11" i="2"/>
  <c r="HT11" i="2" s="1"/>
  <c r="HU10" i="2"/>
  <c r="HT10" i="2" s="1"/>
  <c r="HU9" i="2"/>
  <c r="HT9" i="2" s="1"/>
  <c r="HU8" i="2"/>
  <c r="HT8" i="2" s="1"/>
  <c r="HU7" i="2"/>
  <c r="HT7" i="2" s="1"/>
  <c r="HU6" i="2"/>
  <c r="HT6" i="2" s="1"/>
  <c r="HU5" i="2"/>
  <c r="HT5" i="2" s="1"/>
  <c r="HR62" i="2"/>
  <c r="HQ62" i="2" s="1"/>
  <c r="HR61" i="2"/>
  <c r="HQ61" i="2" s="1"/>
  <c r="HR60" i="2"/>
  <c r="HQ60" i="2" s="1"/>
  <c r="HR59" i="2"/>
  <c r="HQ59" i="2" s="1"/>
  <c r="HR58" i="2"/>
  <c r="HQ58" i="2" s="1"/>
  <c r="HR57" i="2"/>
  <c r="HQ57" i="2" s="1"/>
  <c r="HR56" i="2"/>
  <c r="HQ56" i="2" s="1"/>
  <c r="HR55" i="2"/>
  <c r="HQ55" i="2" s="1"/>
  <c r="HR54" i="2"/>
  <c r="HQ54" i="2" s="1"/>
  <c r="HR53" i="2"/>
  <c r="HQ53" i="2" s="1"/>
  <c r="HR52" i="2"/>
  <c r="HQ52" i="2" s="1"/>
  <c r="HR51" i="2"/>
  <c r="HQ51" i="2" s="1"/>
  <c r="HR50" i="2"/>
  <c r="HQ50" i="2" s="1"/>
  <c r="HR49" i="2"/>
  <c r="HQ49" i="2" s="1"/>
  <c r="HR48" i="2"/>
  <c r="HQ48" i="2" s="1"/>
  <c r="HR47" i="2"/>
  <c r="HQ47" i="2" s="1"/>
  <c r="HR46" i="2"/>
  <c r="HQ46" i="2" s="1"/>
  <c r="HR45" i="2"/>
  <c r="HQ45" i="2" s="1"/>
  <c r="HR44" i="2"/>
  <c r="HQ44" i="2" s="1"/>
  <c r="HR43" i="2"/>
  <c r="HQ43" i="2" s="1"/>
  <c r="HR42" i="2"/>
  <c r="HQ42" i="2" s="1"/>
  <c r="HR41" i="2"/>
  <c r="HQ41" i="2" s="1"/>
  <c r="HR40" i="2"/>
  <c r="HQ40" i="2" s="1"/>
  <c r="HR39" i="2"/>
  <c r="HQ39" i="2" s="1"/>
  <c r="HR38" i="2"/>
  <c r="HQ38" i="2" s="1"/>
  <c r="HR37" i="2"/>
  <c r="HQ37" i="2" s="1"/>
  <c r="HR36" i="2"/>
  <c r="HQ36" i="2" s="1"/>
  <c r="HR35" i="2"/>
  <c r="HQ35" i="2" s="1"/>
  <c r="HR34" i="2"/>
  <c r="HQ34" i="2" s="1"/>
  <c r="HR33" i="2"/>
  <c r="HQ33" i="2" s="1"/>
  <c r="HR32" i="2"/>
  <c r="HQ32" i="2" s="1"/>
  <c r="HR31" i="2"/>
  <c r="HQ31" i="2" s="1"/>
  <c r="HR30" i="2"/>
  <c r="HQ30" i="2" s="1"/>
  <c r="HR29" i="2"/>
  <c r="HQ29" i="2" s="1"/>
  <c r="HR28" i="2"/>
  <c r="HQ28" i="2" s="1"/>
  <c r="HR27" i="2"/>
  <c r="HQ27" i="2" s="1"/>
  <c r="HR26" i="2"/>
  <c r="HQ26" i="2" s="1"/>
  <c r="HR25" i="2"/>
  <c r="HQ25" i="2" s="1"/>
  <c r="HR24" i="2"/>
  <c r="HQ24" i="2" s="1"/>
  <c r="HR23" i="2"/>
  <c r="HQ23" i="2" s="1"/>
  <c r="HR22" i="2"/>
  <c r="HR21" i="2"/>
  <c r="HQ21" i="2" s="1"/>
  <c r="HR20" i="2"/>
  <c r="HQ20" i="2" s="1"/>
  <c r="HR19" i="2"/>
  <c r="HQ19" i="2" s="1"/>
  <c r="HR18" i="2"/>
  <c r="HQ18" i="2" s="1"/>
  <c r="HR17" i="2"/>
  <c r="HQ17" i="2" s="1"/>
  <c r="HR16" i="2"/>
  <c r="HQ16" i="2" s="1"/>
  <c r="HR15" i="2"/>
  <c r="HQ15" i="2" s="1"/>
  <c r="HR14" i="2"/>
  <c r="HQ14" i="2" s="1"/>
  <c r="HR13" i="2"/>
  <c r="HQ13" i="2" s="1"/>
  <c r="HR12" i="2"/>
  <c r="HQ12" i="2" s="1"/>
  <c r="HR11" i="2"/>
  <c r="HQ11" i="2" s="1"/>
  <c r="HR10" i="2"/>
  <c r="HQ10" i="2" s="1"/>
  <c r="HR9" i="2"/>
  <c r="HQ9" i="2" s="1"/>
  <c r="HR8" i="2"/>
  <c r="HQ8" i="2" s="1"/>
  <c r="HR7" i="2"/>
  <c r="HQ7" i="2" s="1"/>
  <c r="HR6" i="2"/>
  <c r="HQ6" i="2" s="1"/>
  <c r="HR5" i="2"/>
  <c r="HO62" i="2"/>
  <c r="HO61" i="2"/>
  <c r="HN61" i="2" s="1"/>
  <c r="HO60" i="2"/>
  <c r="HN60" i="2" s="1"/>
  <c r="HO59" i="2"/>
  <c r="HN59" i="2" s="1"/>
  <c r="HO58" i="2"/>
  <c r="HN58" i="2" s="1"/>
  <c r="HO57" i="2"/>
  <c r="HN57" i="2" s="1"/>
  <c r="HO56" i="2"/>
  <c r="HN56" i="2" s="1"/>
  <c r="HO55" i="2"/>
  <c r="HN55" i="2" s="1"/>
  <c r="HO54" i="2"/>
  <c r="HN54" i="2" s="1"/>
  <c r="HO53" i="2"/>
  <c r="HN53" i="2" s="1"/>
  <c r="HO52" i="2"/>
  <c r="HN52" i="2" s="1"/>
  <c r="HO51" i="2"/>
  <c r="HN51" i="2" s="1"/>
  <c r="HO50" i="2"/>
  <c r="HN50" i="2" s="1"/>
  <c r="HO49" i="2"/>
  <c r="HN49" i="2" s="1"/>
  <c r="HO48" i="2"/>
  <c r="HN48" i="2" s="1"/>
  <c r="HO47" i="2"/>
  <c r="HN47" i="2" s="1"/>
  <c r="HO46" i="2"/>
  <c r="HN46" i="2" s="1"/>
  <c r="HO45" i="2"/>
  <c r="HN45" i="2" s="1"/>
  <c r="HO44" i="2"/>
  <c r="HN44" i="2" s="1"/>
  <c r="HO43" i="2"/>
  <c r="HN43" i="2" s="1"/>
  <c r="HO42" i="2"/>
  <c r="HN42" i="2" s="1"/>
  <c r="HO41" i="2"/>
  <c r="HN41" i="2" s="1"/>
  <c r="HO40" i="2"/>
  <c r="HN40" i="2" s="1"/>
  <c r="HO39" i="2"/>
  <c r="HN39" i="2" s="1"/>
  <c r="HO38" i="2"/>
  <c r="HN38" i="2" s="1"/>
  <c r="HO37" i="2"/>
  <c r="HN37" i="2" s="1"/>
  <c r="HO36" i="2"/>
  <c r="HN36" i="2" s="1"/>
  <c r="HO35" i="2"/>
  <c r="HN35" i="2" s="1"/>
  <c r="HO34" i="2"/>
  <c r="HN34" i="2" s="1"/>
  <c r="HO33" i="2"/>
  <c r="HN33" i="2" s="1"/>
  <c r="HO32" i="2"/>
  <c r="HN32" i="2" s="1"/>
  <c r="HO31" i="2"/>
  <c r="HN31" i="2" s="1"/>
  <c r="HO30" i="2"/>
  <c r="HN30" i="2" s="1"/>
  <c r="HO29" i="2"/>
  <c r="HN29" i="2" s="1"/>
  <c r="HO28" i="2"/>
  <c r="HN28" i="2" s="1"/>
  <c r="HO27" i="2"/>
  <c r="HN27" i="2" s="1"/>
  <c r="HO26" i="2"/>
  <c r="HN26" i="2" s="1"/>
  <c r="HO25" i="2"/>
  <c r="HN25" i="2" s="1"/>
  <c r="HO24" i="2"/>
  <c r="HN24" i="2" s="1"/>
  <c r="HO23" i="2"/>
  <c r="HN23" i="2" s="1"/>
  <c r="HO22" i="2"/>
  <c r="HN22" i="2" s="1"/>
  <c r="HO21" i="2"/>
  <c r="HN21" i="2" s="1"/>
  <c r="HO20" i="2"/>
  <c r="HN20" i="2" s="1"/>
  <c r="HO19" i="2"/>
  <c r="HN19" i="2" s="1"/>
  <c r="HO18" i="2"/>
  <c r="HN18" i="2" s="1"/>
  <c r="HO17" i="2"/>
  <c r="HN17" i="2" s="1"/>
  <c r="HO16" i="2"/>
  <c r="HN16" i="2" s="1"/>
  <c r="HO15" i="2"/>
  <c r="HN15" i="2" s="1"/>
  <c r="HO14" i="2"/>
  <c r="HN14" i="2" s="1"/>
  <c r="HO13" i="2"/>
  <c r="HN13" i="2" s="1"/>
  <c r="HO12" i="2"/>
  <c r="HN12" i="2" s="1"/>
  <c r="HO11" i="2"/>
  <c r="HN11" i="2" s="1"/>
  <c r="HO10" i="2"/>
  <c r="HN10" i="2" s="1"/>
  <c r="HO9" i="2"/>
  <c r="HO8" i="2"/>
  <c r="HN8" i="2" s="1"/>
  <c r="HO7" i="2"/>
  <c r="HN7" i="2" s="1"/>
  <c r="HO6" i="2"/>
  <c r="HN6" i="2" s="1"/>
  <c r="HO5" i="2"/>
  <c r="HN5" i="2" s="1"/>
  <c r="HL62" i="2"/>
  <c r="HK62" i="2" s="1"/>
  <c r="HL61" i="2"/>
  <c r="HK61" i="2" s="1"/>
  <c r="HL60" i="2"/>
  <c r="HK60" i="2" s="1"/>
  <c r="HL59" i="2"/>
  <c r="HK59" i="2" s="1"/>
  <c r="HL58" i="2"/>
  <c r="HK58" i="2" s="1"/>
  <c r="HL57" i="2"/>
  <c r="HK57" i="2" s="1"/>
  <c r="HL56" i="2"/>
  <c r="HK56" i="2" s="1"/>
  <c r="HL55" i="2"/>
  <c r="HK55" i="2" s="1"/>
  <c r="HL54" i="2"/>
  <c r="HK54" i="2" s="1"/>
  <c r="HL53" i="2"/>
  <c r="HK53" i="2" s="1"/>
  <c r="HL52" i="2"/>
  <c r="HK52" i="2" s="1"/>
  <c r="HL51" i="2"/>
  <c r="HK51" i="2" s="1"/>
  <c r="HL50" i="2"/>
  <c r="HK50" i="2" s="1"/>
  <c r="HL49" i="2"/>
  <c r="HK49" i="2" s="1"/>
  <c r="HL48" i="2"/>
  <c r="HK48" i="2" s="1"/>
  <c r="HL47" i="2"/>
  <c r="HK47" i="2" s="1"/>
  <c r="HL46" i="2"/>
  <c r="HK46" i="2" s="1"/>
  <c r="HL45" i="2"/>
  <c r="HK45" i="2" s="1"/>
  <c r="HL44" i="2"/>
  <c r="HK44" i="2" s="1"/>
  <c r="HL43" i="2"/>
  <c r="HK43" i="2" s="1"/>
  <c r="HL42" i="2"/>
  <c r="HK42" i="2" s="1"/>
  <c r="HL41" i="2"/>
  <c r="HK41" i="2" s="1"/>
  <c r="HL40" i="2"/>
  <c r="HK40" i="2" s="1"/>
  <c r="HL39" i="2"/>
  <c r="HK39" i="2" s="1"/>
  <c r="HL38" i="2"/>
  <c r="HK38" i="2" s="1"/>
  <c r="HL37" i="2"/>
  <c r="HK37" i="2" s="1"/>
  <c r="HL36" i="2"/>
  <c r="HK36" i="2" s="1"/>
  <c r="HL35" i="2"/>
  <c r="HK35" i="2" s="1"/>
  <c r="HL34" i="2"/>
  <c r="HK34" i="2" s="1"/>
  <c r="HL33" i="2"/>
  <c r="HK33" i="2" s="1"/>
  <c r="HL32" i="2"/>
  <c r="HK32" i="2" s="1"/>
  <c r="HL31" i="2"/>
  <c r="HK31" i="2" s="1"/>
  <c r="HL30" i="2"/>
  <c r="HK30" i="2" s="1"/>
  <c r="HL29" i="2"/>
  <c r="HK29" i="2" s="1"/>
  <c r="HL28" i="2"/>
  <c r="HK28" i="2" s="1"/>
  <c r="HL27" i="2"/>
  <c r="HK27" i="2" s="1"/>
  <c r="HL26" i="2"/>
  <c r="HK26" i="2" s="1"/>
  <c r="HL25" i="2"/>
  <c r="HK25" i="2" s="1"/>
  <c r="HL24" i="2"/>
  <c r="HK24" i="2" s="1"/>
  <c r="HL23" i="2"/>
  <c r="HK23" i="2" s="1"/>
  <c r="HL22" i="2"/>
  <c r="HK22" i="2" s="1"/>
  <c r="HL21" i="2"/>
  <c r="HK21" i="2" s="1"/>
  <c r="HL20" i="2"/>
  <c r="HK20" i="2" s="1"/>
  <c r="HL19" i="2"/>
  <c r="HK19" i="2" s="1"/>
  <c r="HL18" i="2"/>
  <c r="HK18" i="2" s="1"/>
  <c r="HL17" i="2"/>
  <c r="HK17" i="2" s="1"/>
  <c r="HL16" i="2"/>
  <c r="HK16" i="2" s="1"/>
  <c r="HL15" i="2"/>
  <c r="HK15" i="2" s="1"/>
  <c r="HL14" i="2"/>
  <c r="HK14" i="2" s="1"/>
  <c r="HL13" i="2"/>
  <c r="HK13" i="2" s="1"/>
  <c r="HL12" i="2"/>
  <c r="HK12" i="2" s="1"/>
  <c r="HL11" i="2"/>
  <c r="HK11" i="2" s="1"/>
  <c r="HL10" i="2"/>
  <c r="HK10" i="2" s="1"/>
  <c r="HL9" i="2"/>
  <c r="HL8" i="2"/>
  <c r="HK8" i="2" s="1"/>
  <c r="HL7" i="2"/>
  <c r="HK7" i="2" s="1"/>
  <c r="HL6" i="2"/>
  <c r="HK6" i="2" s="1"/>
  <c r="HL5" i="2"/>
  <c r="HK5" i="2" s="1"/>
  <c r="HI62" i="2"/>
  <c r="HH62" i="2" s="1"/>
  <c r="HI61" i="2"/>
  <c r="HH61" i="2" s="1"/>
  <c r="HI60" i="2"/>
  <c r="HH60" i="2" s="1"/>
  <c r="HI59" i="2"/>
  <c r="HH59" i="2" s="1"/>
  <c r="HI58" i="2"/>
  <c r="HH58" i="2" s="1"/>
  <c r="HI57" i="2"/>
  <c r="HH57" i="2" s="1"/>
  <c r="HI56" i="2"/>
  <c r="HH56" i="2" s="1"/>
  <c r="HI55" i="2"/>
  <c r="HH55" i="2" s="1"/>
  <c r="HI54" i="2"/>
  <c r="HH54" i="2" s="1"/>
  <c r="HI53" i="2"/>
  <c r="HH53" i="2" s="1"/>
  <c r="HI52" i="2"/>
  <c r="HH52" i="2" s="1"/>
  <c r="HI51" i="2"/>
  <c r="HH51" i="2" s="1"/>
  <c r="HI50" i="2"/>
  <c r="HH50" i="2" s="1"/>
  <c r="HI49" i="2"/>
  <c r="HH49" i="2" s="1"/>
  <c r="HI48" i="2"/>
  <c r="HH48" i="2" s="1"/>
  <c r="HI47" i="2"/>
  <c r="HH47" i="2" s="1"/>
  <c r="HI46" i="2"/>
  <c r="HH46" i="2" s="1"/>
  <c r="HI45" i="2"/>
  <c r="HH45" i="2" s="1"/>
  <c r="HI44" i="2"/>
  <c r="HH44" i="2" s="1"/>
  <c r="HI43" i="2"/>
  <c r="HH43" i="2" s="1"/>
  <c r="HI42" i="2"/>
  <c r="HH42" i="2" s="1"/>
  <c r="HI41" i="2"/>
  <c r="HH41" i="2" s="1"/>
  <c r="HI40" i="2"/>
  <c r="HH40" i="2" s="1"/>
  <c r="HI39" i="2"/>
  <c r="HH39" i="2" s="1"/>
  <c r="HI38" i="2"/>
  <c r="HH38" i="2" s="1"/>
  <c r="HI37" i="2"/>
  <c r="HH37" i="2" s="1"/>
  <c r="HI36" i="2"/>
  <c r="HH36" i="2" s="1"/>
  <c r="HI35" i="2"/>
  <c r="HH35" i="2" s="1"/>
  <c r="HI34" i="2"/>
  <c r="HH34" i="2" s="1"/>
  <c r="HI33" i="2"/>
  <c r="HH33" i="2" s="1"/>
  <c r="HI32" i="2"/>
  <c r="HH32" i="2" s="1"/>
  <c r="HI31" i="2"/>
  <c r="HH31" i="2" s="1"/>
  <c r="HI30" i="2"/>
  <c r="HH30" i="2" s="1"/>
  <c r="HI29" i="2"/>
  <c r="HH29" i="2" s="1"/>
  <c r="HI28" i="2"/>
  <c r="HH28" i="2" s="1"/>
  <c r="HI27" i="2"/>
  <c r="HH27" i="2" s="1"/>
  <c r="HI26" i="2"/>
  <c r="HH26" i="2" s="1"/>
  <c r="HI25" i="2"/>
  <c r="HH25" i="2" s="1"/>
  <c r="HI24" i="2"/>
  <c r="HH24" i="2" s="1"/>
  <c r="HI23" i="2"/>
  <c r="HH23" i="2" s="1"/>
  <c r="HI22" i="2"/>
  <c r="HI21" i="2"/>
  <c r="HH21" i="2" s="1"/>
  <c r="HI20" i="2"/>
  <c r="HH20" i="2" s="1"/>
  <c r="HI19" i="2"/>
  <c r="HH19" i="2" s="1"/>
  <c r="HI18" i="2"/>
  <c r="HH18" i="2" s="1"/>
  <c r="HI17" i="2"/>
  <c r="HH17" i="2" s="1"/>
  <c r="HI16" i="2"/>
  <c r="HH16" i="2" s="1"/>
  <c r="HI15" i="2"/>
  <c r="HH15" i="2" s="1"/>
  <c r="HI14" i="2"/>
  <c r="HH14" i="2" s="1"/>
  <c r="HI13" i="2"/>
  <c r="HH13" i="2" s="1"/>
  <c r="HI12" i="2"/>
  <c r="HH12" i="2" s="1"/>
  <c r="HI11" i="2"/>
  <c r="HH11" i="2" s="1"/>
  <c r="HI10" i="2"/>
  <c r="HH10" i="2" s="1"/>
  <c r="HI9" i="2"/>
  <c r="HH9" i="2" s="1"/>
  <c r="HI8" i="2"/>
  <c r="HH8" i="2" s="1"/>
  <c r="HI7" i="2"/>
  <c r="HH7" i="2" s="1"/>
  <c r="HI6" i="2"/>
  <c r="HH6" i="2" s="1"/>
  <c r="HI5" i="2"/>
  <c r="HH5" i="2" s="1"/>
  <c r="HF62" i="2"/>
  <c r="HE62" i="2" s="1"/>
  <c r="HF61" i="2"/>
  <c r="HE61" i="2" s="1"/>
  <c r="HF60" i="2"/>
  <c r="HE60" i="2" s="1"/>
  <c r="HF59" i="2"/>
  <c r="HE59" i="2" s="1"/>
  <c r="HF58" i="2"/>
  <c r="HE58" i="2" s="1"/>
  <c r="HF57" i="2"/>
  <c r="HE57" i="2" s="1"/>
  <c r="HF56" i="2"/>
  <c r="HE56" i="2" s="1"/>
  <c r="HF55" i="2"/>
  <c r="HE55" i="2" s="1"/>
  <c r="HF54" i="2"/>
  <c r="HE54" i="2" s="1"/>
  <c r="HF53" i="2"/>
  <c r="HE53" i="2" s="1"/>
  <c r="HF52" i="2"/>
  <c r="HE52" i="2" s="1"/>
  <c r="HF51" i="2"/>
  <c r="HE51" i="2" s="1"/>
  <c r="HF50" i="2"/>
  <c r="HE50" i="2" s="1"/>
  <c r="HF49" i="2"/>
  <c r="HE49" i="2" s="1"/>
  <c r="HF48" i="2"/>
  <c r="HE48" i="2" s="1"/>
  <c r="HF47" i="2"/>
  <c r="HE47" i="2" s="1"/>
  <c r="HF46" i="2"/>
  <c r="HE46" i="2" s="1"/>
  <c r="HF45" i="2"/>
  <c r="HE45" i="2" s="1"/>
  <c r="HF44" i="2"/>
  <c r="HE44" i="2" s="1"/>
  <c r="HF43" i="2"/>
  <c r="HE43" i="2" s="1"/>
  <c r="HF42" i="2"/>
  <c r="HE42" i="2" s="1"/>
  <c r="HF41" i="2"/>
  <c r="HE41" i="2" s="1"/>
  <c r="HF40" i="2"/>
  <c r="HE40" i="2" s="1"/>
  <c r="HF39" i="2"/>
  <c r="HE39" i="2" s="1"/>
  <c r="HF38" i="2"/>
  <c r="HE38" i="2" s="1"/>
  <c r="HF37" i="2"/>
  <c r="HE37" i="2" s="1"/>
  <c r="HF36" i="2"/>
  <c r="HE36" i="2" s="1"/>
  <c r="HF35" i="2"/>
  <c r="HE35" i="2" s="1"/>
  <c r="HF34" i="2"/>
  <c r="HE34" i="2" s="1"/>
  <c r="HF33" i="2"/>
  <c r="HF32" i="2"/>
  <c r="HF31" i="2"/>
  <c r="HF30" i="2"/>
  <c r="HE30" i="2" s="1"/>
  <c r="HF29" i="2"/>
  <c r="HE29" i="2" s="1"/>
  <c r="HF28" i="2"/>
  <c r="HE28" i="2" s="1"/>
  <c r="HF27" i="2"/>
  <c r="HE27" i="2" s="1"/>
  <c r="HF26" i="2"/>
  <c r="HE26" i="2" s="1"/>
  <c r="HF25" i="2"/>
  <c r="HE25" i="2" s="1"/>
  <c r="HF24" i="2"/>
  <c r="HE24" i="2" s="1"/>
  <c r="HF23" i="2"/>
  <c r="HE23" i="2" s="1"/>
  <c r="HF22" i="2"/>
  <c r="HF21" i="2"/>
  <c r="HE21" i="2" s="1"/>
  <c r="HF20" i="2"/>
  <c r="HE20" i="2" s="1"/>
  <c r="HF19" i="2"/>
  <c r="HE19" i="2" s="1"/>
  <c r="HF18" i="2"/>
  <c r="HE18" i="2" s="1"/>
  <c r="HF17" i="2"/>
  <c r="HE17" i="2" s="1"/>
  <c r="HF16" i="2"/>
  <c r="HE16" i="2" s="1"/>
  <c r="HF15" i="2"/>
  <c r="HE15" i="2" s="1"/>
  <c r="HF14" i="2"/>
  <c r="HE14" i="2" s="1"/>
  <c r="HF13" i="2"/>
  <c r="HE13" i="2" s="1"/>
  <c r="HF12" i="2"/>
  <c r="HE12" i="2" s="1"/>
  <c r="HF11" i="2"/>
  <c r="HE11" i="2" s="1"/>
  <c r="HF10" i="2"/>
  <c r="HE10" i="2" s="1"/>
  <c r="HF9" i="2"/>
  <c r="HE9" i="2" s="1"/>
  <c r="HF8" i="2"/>
  <c r="HE8" i="2" s="1"/>
  <c r="HF7" i="2"/>
  <c r="HE7" i="2" s="1"/>
  <c r="HF6" i="2"/>
  <c r="HE6" i="2" s="1"/>
  <c r="HF5" i="2"/>
  <c r="HE5" i="2" s="1"/>
  <c r="HC62" i="2"/>
  <c r="HB62" i="2" s="1"/>
  <c r="HC61" i="2"/>
  <c r="HB61" i="2" s="1"/>
  <c r="HC60" i="2"/>
  <c r="HB60" i="2" s="1"/>
  <c r="HC59" i="2"/>
  <c r="HB59" i="2" s="1"/>
  <c r="HC58" i="2"/>
  <c r="HB58" i="2" s="1"/>
  <c r="HC57" i="2"/>
  <c r="HB57" i="2" s="1"/>
  <c r="HC56" i="2"/>
  <c r="HB56" i="2" s="1"/>
  <c r="HC55" i="2"/>
  <c r="HB55" i="2" s="1"/>
  <c r="HC54" i="2"/>
  <c r="HB54" i="2" s="1"/>
  <c r="HC53" i="2"/>
  <c r="HB53" i="2" s="1"/>
  <c r="HC52" i="2"/>
  <c r="HB52" i="2" s="1"/>
  <c r="HC51" i="2"/>
  <c r="HB51" i="2" s="1"/>
  <c r="HC50" i="2"/>
  <c r="HB50" i="2" s="1"/>
  <c r="HC49" i="2"/>
  <c r="HB49" i="2" s="1"/>
  <c r="HC48" i="2"/>
  <c r="HB48" i="2" s="1"/>
  <c r="HC47" i="2"/>
  <c r="HB47" i="2" s="1"/>
  <c r="HC46" i="2"/>
  <c r="HB46" i="2" s="1"/>
  <c r="HC45" i="2"/>
  <c r="HB45" i="2" s="1"/>
  <c r="HC44" i="2"/>
  <c r="HB44" i="2" s="1"/>
  <c r="HC43" i="2"/>
  <c r="HB43" i="2" s="1"/>
  <c r="HC42" i="2"/>
  <c r="HB42" i="2" s="1"/>
  <c r="HC41" i="2"/>
  <c r="HB41" i="2" s="1"/>
  <c r="HC40" i="2"/>
  <c r="HB40" i="2" s="1"/>
  <c r="HC39" i="2"/>
  <c r="HB39" i="2" s="1"/>
  <c r="HC38" i="2"/>
  <c r="HB38" i="2" s="1"/>
  <c r="HC37" i="2"/>
  <c r="HB37" i="2" s="1"/>
  <c r="HC36" i="2"/>
  <c r="HB36" i="2" s="1"/>
  <c r="HC35" i="2"/>
  <c r="HB35" i="2" s="1"/>
  <c r="HC34" i="2"/>
  <c r="HB34" i="2" s="1"/>
  <c r="HC33" i="2"/>
  <c r="HB33" i="2" s="1"/>
  <c r="HC32" i="2"/>
  <c r="HB32" i="2" s="1"/>
  <c r="HC31" i="2"/>
  <c r="HB31" i="2" s="1"/>
  <c r="HC30" i="2"/>
  <c r="HB30" i="2" s="1"/>
  <c r="HC29" i="2"/>
  <c r="HB29" i="2" s="1"/>
  <c r="HC28" i="2"/>
  <c r="HB28" i="2" s="1"/>
  <c r="HC27" i="2"/>
  <c r="HB27" i="2" s="1"/>
  <c r="HC26" i="2"/>
  <c r="HB26" i="2" s="1"/>
  <c r="HC25" i="2"/>
  <c r="HB25" i="2" s="1"/>
  <c r="HC24" i="2"/>
  <c r="HB24" i="2" s="1"/>
  <c r="HC23" i="2"/>
  <c r="HB23" i="2" s="1"/>
  <c r="HC22" i="2"/>
  <c r="HB22" i="2" s="1"/>
  <c r="HC21" i="2"/>
  <c r="HB21" i="2" s="1"/>
  <c r="HC20" i="2"/>
  <c r="HB20" i="2" s="1"/>
  <c r="HC19" i="2"/>
  <c r="HB19" i="2" s="1"/>
  <c r="HC18" i="2"/>
  <c r="HB18" i="2" s="1"/>
  <c r="HC17" i="2"/>
  <c r="HB17" i="2" s="1"/>
  <c r="HC16" i="2"/>
  <c r="HB16" i="2" s="1"/>
  <c r="HC15" i="2"/>
  <c r="HB15" i="2" s="1"/>
  <c r="HC14" i="2"/>
  <c r="HB14" i="2" s="1"/>
  <c r="HC13" i="2"/>
  <c r="HB13" i="2" s="1"/>
  <c r="HC12" i="2"/>
  <c r="HB12" i="2" s="1"/>
  <c r="HC11" i="2"/>
  <c r="HB11" i="2" s="1"/>
  <c r="HC10" i="2"/>
  <c r="HB10" i="2" s="1"/>
  <c r="HC9" i="2"/>
  <c r="HC8" i="2"/>
  <c r="HB8" i="2" s="1"/>
  <c r="HC7" i="2"/>
  <c r="HB7" i="2" s="1"/>
  <c r="HC6" i="2"/>
  <c r="HB6" i="2" s="1"/>
  <c r="HC5" i="2"/>
  <c r="HB5" i="2" s="1"/>
  <c r="GZ62" i="2"/>
  <c r="GY62" i="2" s="1"/>
  <c r="GZ61" i="2"/>
  <c r="GY61" i="2" s="1"/>
  <c r="GZ60" i="2"/>
  <c r="GY60" i="2" s="1"/>
  <c r="GZ59" i="2"/>
  <c r="GY59" i="2" s="1"/>
  <c r="GZ58" i="2"/>
  <c r="GY58" i="2" s="1"/>
  <c r="GZ57" i="2"/>
  <c r="GY57" i="2" s="1"/>
  <c r="GZ56" i="2"/>
  <c r="GY56" i="2" s="1"/>
  <c r="GZ55" i="2"/>
  <c r="GY55" i="2" s="1"/>
  <c r="GZ54" i="2"/>
  <c r="GY54" i="2" s="1"/>
  <c r="GZ53" i="2"/>
  <c r="GY53" i="2" s="1"/>
  <c r="GZ52" i="2"/>
  <c r="GY52" i="2" s="1"/>
  <c r="GZ51" i="2"/>
  <c r="GY51" i="2" s="1"/>
  <c r="GZ50" i="2"/>
  <c r="GY50" i="2" s="1"/>
  <c r="GZ49" i="2"/>
  <c r="GY49" i="2" s="1"/>
  <c r="GZ48" i="2"/>
  <c r="GY48" i="2" s="1"/>
  <c r="GZ47" i="2"/>
  <c r="GY47" i="2" s="1"/>
  <c r="GZ46" i="2"/>
  <c r="GY46" i="2" s="1"/>
  <c r="GZ45" i="2"/>
  <c r="GY45" i="2" s="1"/>
  <c r="GZ44" i="2"/>
  <c r="GY44" i="2" s="1"/>
  <c r="GZ43" i="2"/>
  <c r="GY43" i="2" s="1"/>
  <c r="GZ42" i="2"/>
  <c r="GY42" i="2" s="1"/>
  <c r="GZ41" i="2"/>
  <c r="GY41" i="2" s="1"/>
  <c r="GZ40" i="2"/>
  <c r="GY40" i="2" s="1"/>
  <c r="GZ39" i="2"/>
  <c r="GY39" i="2" s="1"/>
  <c r="GZ38" i="2"/>
  <c r="GY38" i="2" s="1"/>
  <c r="GZ37" i="2"/>
  <c r="GY37" i="2" s="1"/>
  <c r="GZ36" i="2"/>
  <c r="GY36" i="2" s="1"/>
  <c r="GZ35" i="2"/>
  <c r="GY35" i="2" s="1"/>
  <c r="GZ34" i="2"/>
  <c r="GY34" i="2" s="1"/>
  <c r="GZ33" i="2"/>
  <c r="GY33" i="2" s="1"/>
  <c r="GZ32" i="2"/>
  <c r="GY32" i="2" s="1"/>
  <c r="GZ31" i="2"/>
  <c r="GY31" i="2" s="1"/>
  <c r="GZ30" i="2"/>
  <c r="GY30" i="2" s="1"/>
  <c r="GZ29" i="2"/>
  <c r="GY29" i="2" s="1"/>
  <c r="GZ28" i="2"/>
  <c r="GY28" i="2" s="1"/>
  <c r="GZ27" i="2"/>
  <c r="GY27" i="2" s="1"/>
  <c r="GZ26" i="2"/>
  <c r="GY26" i="2" s="1"/>
  <c r="GZ25" i="2"/>
  <c r="GY25" i="2" s="1"/>
  <c r="GZ24" i="2"/>
  <c r="GY24" i="2" s="1"/>
  <c r="GZ23" i="2"/>
  <c r="GY23" i="2" s="1"/>
  <c r="GZ22" i="2"/>
  <c r="GY22" i="2" s="1"/>
  <c r="GZ21" i="2"/>
  <c r="GY21" i="2" s="1"/>
  <c r="GZ20" i="2"/>
  <c r="GY20" i="2" s="1"/>
  <c r="GZ19" i="2"/>
  <c r="GY19" i="2" s="1"/>
  <c r="GZ18" i="2"/>
  <c r="GY18" i="2" s="1"/>
  <c r="GZ17" i="2"/>
  <c r="GY17" i="2" s="1"/>
  <c r="GZ16" i="2"/>
  <c r="GY16" i="2" s="1"/>
  <c r="GZ15" i="2"/>
  <c r="GY15" i="2" s="1"/>
  <c r="GZ14" i="2"/>
  <c r="GY14" i="2" s="1"/>
  <c r="GZ13" i="2"/>
  <c r="GY13" i="2" s="1"/>
  <c r="GZ12" i="2"/>
  <c r="GY12" i="2" s="1"/>
  <c r="GZ11" i="2"/>
  <c r="GY11" i="2" s="1"/>
  <c r="GZ10" i="2"/>
  <c r="GY10" i="2" s="1"/>
  <c r="GZ9" i="2"/>
  <c r="GZ8" i="2"/>
  <c r="GY8" i="2" s="1"/>
  <c r="GZ7" i="2"/>
  <c r="GY7" i="2" s="1"/>
  <c r="GZ6" i="2"/>
  <c r="GY6" i="2" s="1"/>
  <c r="GZ5" i="2"/>
  <c r="GY5" i="2" s="1"/>
  <c r="GW62" i="2"/>
  <c r="GV62" i="2" s="1"/>
  <c r="GW61" i="2"/>
  <c r="GV61" i="2" s="1"/>
  <c r="GW60" i="2"/>
  <c r="GV60" i="2" s="1"/>
  <c r="GW59" i="2"/>
  <c r="GV59" i="2" s="1"/>
  <c r="GW58" i="2"/>
  <c r="GV58" i="2" s="1"/>
  <c r="GW57" i="2"/>
  <c r="GV57" i="2" s="1"/>
  <c r="GW56" i="2"/>
  <c r="GV56" i="2" s="1"/>
  <c r="GW55" i="2"/>
  <c r="GV55" i="2" s="1"/>
  <c r="GW54" i="2"/>
  <c r="GV54" i="2" s="1"/>
  <c r="GW53" i="2"/>
  <c r="GV53" i="2" s="1"/>
  <c r="GW52" i="2"/>
  <c r="GV52" i="2" s="1"/>
  <c r="GW51" i="2"/>
  <c r="GV51" i="2" s="1"/>
  <c r="GW50" i="2"/>
  <c r="GV50" i="2" s="1"/>
  <c r="GW49" i="2"/>
  <c r="GV49" i="2" s="1"/>
  <c r="GW48" i="2"/>
  <c r="GV48" i="2" s="1"/>
  <c r="GW47" i="2"/>
  <c r="GV47" i="2" s="1"/>
  <c r="GW46" i="2"/>
  <c r="GV46" i="2" s="1"/>
  <c r="GW45" i="2"/>
  <c r="GV45" i="2" s="1"/>
  <c r="GW44" i="2"/>
  <c r="GV44" i="2" s="1"/>
  <c r="GW43" i="2"/>
  <c r="GV43" i="2" s="1"/>
  <c r="GW42" i="2"/>
  <c r="GW41" i="2"/>
  <c r="GV41" i="2" s="1"/>
  <c r="GW40" i="2"/>
  <c r="GV40" i="2" s="1"/>
  <c r="GW39" i="2"/>
  <c r="GW38" i="2"/>
  <c r="GV38" i="2" s="1"/>
  <c r="GW37" i="2"/>
  <c r="GV37" i="2" s="1"/>
  <c r="GW36" i="2"/>
  <c r="GV36" i="2" s="1"/>
  <c r="GW35" i="2"/>
  <c r="GV35" i="2" s="1"/>
  <c r="GW34" i="2"/>
  <c r="GV34" i="2" s="1"/>
  <c r="GW33" i="2"/>
  <c r="GV33" i="2" s="1"/>
  <c r="GW32" i="2"/>
  <c r="GV32" i="2" s="1"/>
  <c r="GW31" i="2"/>
  <c r="GV31" i="2" s="1"/>
  <c r="GW30" i="2"/>
  <c r="GV30" i="2" s="1"/>
  <c r="GW29" i="2"/>
  <c r="GV29" i="2" s="1"/>
  <c r="GW28" i="2"/>
  <c r="GV28" i="2" s="1"/>
  <c r="GW27" i="2"/>
  <c r="GV27" i="2" s="1"/>
  <c r="GW26" i="2"/>
  <c r="GV26" i="2" s="1"/>
  <c r="GW25" i="2"/>
  <c r="GV25" i="2" s="1"/>
  <c r="GW24" i="2"/>
  <c r="GV24" i="2" s="1"/>
  <c r="GW23" i="2"/>
  <c r="GV23" i="2" s="1"/>
  <c r="GW22" i="2"/>
  <c r="GV22" i="2" s="1"/>
  <c r="GW21" i="2"/>
  <c r="GV21" i="2" s="1"/>
  <c r="GW20" i="2"/>
  <c r="GV20" i="2" s="1"/>
  <c r="GW19" i="2"/>
  <c r="GV19" i="2" s="1"/>
  <c r="GW18" i="2"/>
  <c r="GV18" i="2" s="1"/>
  <c r="GW17" i="2"/>
  <c r="GV17" i="2" s="1"/>
  <c r="GW16" i="2"/>
  <c r="GV16" i="2" s="1"/>
  <c r="GW15" i="2"/>
  <c r="GV15" i="2" s="1"/>
  <c r="GW14" i="2"/>
  <c r="GV14" i="2" s="1"/>
  <c r="GW13" i="2"/>
  <c r="GV13" i="2" s="1"/>
  <c r="GW12" i="2"/>
  <c r="GV12" i="2" s="1"/>
  <c r="GW11" i="2"/>
  <c r="GV11" i="2" s="1"/>
  <c r="GW10" i="2"/>
  <c r="GV10" i="2" s="1"/>
  <c r="GW9" i="2"/>
  <c r="GW8" i="2"/>
  <c r="GV8" i="2" s="1"/>
  <c r="GW7" i="2"/>
  <c r="GV7" i="2" s="1"/>
  <c r="GW6" i="2"/>
  <c r="GV6" i="2" s="1"/>
  <c r="GW5" i="2"/>
  <c r="GV5" i="2" s="1"/>
  <c r="GT62" i="2"/>
  <c r="GS62" i="2" s="1"/>
  <c r="GT61" i="2"/>
  <c r="GS61" i="2" s="1"/>
  <c r="GT60" i="2"/>
  <c r="GS60" i="2" s="1"/>
  <c r="GT59" i="2"/>
  <c r="GS59" i="2" s="1"/>
  <c r="GT58" i="2"/>
  <c r="GS58" i="2" s="1"/>
  <c r="GT57" i="2"/>
  <c r="GS57" i="2" s="1"/>
  <c r="GT56" i="2"/>
  <c r="GS56" i="2" s="1"/>
  <c r="GT55" i="2"/>
  <c r="GS55" i="2" s="1"/>
  <c r="GT54" i="2"/>
  <c r="GS54" i="2" s="1"/>
  <c r="GT53" i="2"/>
  <c r="GS53" i="2" s="1"/>
  <c r="GT52" i="2"/>
  <c r="GS52" i="2" s="1"/>
  <c r="GT51" i="2"/>
  <c r="GS51" i="2" s="1"/>
  <c r="GT50" i="2"/>
  <c r="GS50" i="2" s="1"/>
  <c r="GT49" i="2"/>
  <c r="GS49" i="2" s="1"/>
  <c r="GT48" i="2"/>
  <c r="GS48" i="2" s="1"/>
  <c r="GT47" i="2"/>
  <c r="GS47" i="2" s="1"/>
  <c r="GT46" i="2"/>
  <c r="GS46" i="2" s="1"/>
  <c r="GT45" i="2"/>
  <c r="GS45" i="2" s="1"/>
  <c r="GT44" i="2"/>
  <c r="GS44" i="2" s="1"/>
  <c r="GT43" i="2"/>
  <c r="GS43" i="2" s="1"/>
  <c r="GT42" i="2"/>
  <c r="GS42" i="2" s="1"/>
  <c r="GT41" i="2"/>
  <c r="GS41" i="2" s="1"/>
  <c r="GT40" i="2"/>
  <c r="GS40" i="2" s="1"/>
  <c r="GT39" i="2"/>
  <c r="GS39" i="2" s="1"/>
  <c r="GT38" i="2"/>
  <c r="GS38" i="2" s="1"/>
  <c r="GT37" i="2"/>
  <c r="GS37" i="2" s="1"/>
  <c r="GT36" i="2"/>
  <c r="GS36" i="2" s="1"/>
  <c r="GT35" i="2"/>
  <c r="GS35" i="2" s="1"/>
  <c r="GT34" i="2"/>
  <c r="GS34" i="2" s="1"/>
  <c r="GT33" i="2"/>
  <c r="GS33" i="2" s="1"/>
  <c r="GT32" i="2"/>
  <c r="GS32" i="2" s="1"/>
  <c r="GT31" i="2"/>
  <c r="GS31" i="2" s="1"/>
  <c r="GT30" i="2"/>
  <c r="GS30" i="2" s="1"/>
  <c r="GT29" i="2"/>
  <c r="GS29" i="2" s="1"/>
  <c r="GT28" i="2"/>
  <c r="GS28" i="2" s="1"/>
  <c r="GT27" i="2"/>
  <c r="GS27" i="2" s="1"/>
  <c r="GT26" i="2"/>
  <c r="GS26" i="2" s="1"/>
  <c r="GT25" i="2"/>
  <c r="GS25" i="2" s="1"/>
  <c r="GT24" i="2"/>
  <c r="GS24" i="2" s="1"/>
  <c r="GT23" i="2"/>
  <c r="GS23" i="2" s="1"/>
  <c r="GT22" i="2"/>
  <c r="GT21" i="2"/>
  <c r="GS21" i="2" s="1"/>
  <c r="GT20" i="2"/>
  <c r="GS20" i="2" s="1"/>
  <c r="GT19" i="2"/>
  <c r="GS19" i="2" s="1"/>
  <c r="GT18" i="2"/>
  <c r="GS18" i="2" s="1"/>
  <c r="GT17" i="2"/>
  <c r="GS17" i="2" s="1"/>
  <c r="GT16" i="2"/>
  <c r="GS16" i="2" s="1"/>
  <c r="GT15" i="2"/>
  <c r="GS15" i="2" s="1"/>
  <c r="GT14" i="2"/>
  <c r="GS14" i="2" s="1"/>
  <c r="GT13" i="2"/>
  <c r="GS13" i="2" s="1"/>
  <c r="GT12" i="2"/>
  <c r="GS12" i="2" s="1"/>
  <c r="GT11" i="2"/>
  <c r="GS11" i="2" s="1"/>
  <c r="GT10" i="2"/>
  <c r="GS10" i="2" s="1"/>
  <c r="GT9" i="2"/>
  <c r="GS9" i="2" s="1"/>
  <c r="GT8" i="2"/>
  <c r="GS8" i="2" s="1"/>
  <c r="GT7" i="2"/>
  <c r="GS7" i="2" s="1"/>
  <c r="GT6" i="2"/>
  <c r="GS6" i="2" s="1"/>
  <c r="GT5" i="2"/>
  <c r="GS5" i="2" s="1"/>
  <c r="GQ62" i="2"/>
  <c r="GP62" i="2" s="1"/>
  <c r="GQ61" i="2"/>
  <c r="GP61" i="2" s="1"/>
  <c r="GQ60" i="2"/>
  <c r="GP60" i="2" s="1"/>
  <c r="GQ59" i="2"/>
  <c r="GP59" i="2" s="1"/>
  <c r="GQ58" i="2"/>
  <c r="GP58" i="2" s="1"/>
  <c r="GQ57" i="2"/>
  <c r="GP57" i="2" s="1"/>
  <c r="GQ56" i="2"/>
  <c r="GP56" i="2" s="1"/>
  <c r="GQ55" i="2"/>
  <c r="GP55" i="2" s="1"/>
  <c r="GQ54" i="2"/>
  <c r="GP54" i="2" s="1"/>
  <c r="GQ53" i="2"/>
  <c r="GP53" i="2" s="1"/>
  <c r="GQ52" i="2"/>
  <c r="GP52" i="2" s="1"/>
  <c r="GQ51" i="2"/>
  <c r="GP51" i="2" s="1"/>
  <c r="GQ50" i="2"/>
  <c r="GP50" i="2" s="1"/>
  <c r="GQ49" i="2"/>
  <c r="GP49" i="2" s="1"/>
  <c r="GQ48" i="2"/>
  <c r="GP48" i="2" s="1"/>
  <c r="GQ47" i="2"/>
  <c r="GP47" i="2" s="1"/>
  <c r="GQ46" i="2"/>
  <c r="GP46" i="2" s="1"/>
  <c r="GQ45" i="2"/>
  <c r="GP45" i="2" s="1"/>
  <c r="GQ44" i="2"/>
  <c r="GP44" i="2" s="1"/>
  <c r="GQ43" i="2"/>
  <c r="GP43" i="2" s="1"/>
  <c r="GQ42" i="2"/>
  <c r="GP42" i="2" s="1"/>
  <c r="GQ41" i="2"/>
  <c r="GP41" i="2" s="1"/>
  <c r="GQ40" i="2"/>
  <c r="GP40" i="2" s="1"/>
  <c r="GQ39" i="2"/>
  <c r="GP39" i="2" s="1"/>
  <c r="GQ38" i="2"/>
  <c r="GP38" i="2" s="1"/>
  <c r="GQ37" i="2"/>
  <c r="GP37" i="2" s="1"/>
  <c r="GQ36" i="2"/>
  <c r="GP36" i="2" s="1"/>
  <c r="GQ35" i="2"/>
  <c r="GP35" i="2" s="1"/>
  <c r="GQ34" i="2"/>
  <c r="GP34" i="2" s="1"/>
  <c r="GQ33" i="2"/>
  <c r="GP33" i="2" s="1"/>
  <c r="GQ32" i="2"/>
  <c r="GP32" i="2" s="1"/>
  <c r="GQ31" i="2"/>
  <c r="GP31" i="2" s="1"/>
  <c r="GQ30" i="2"/>
  <c r="GP30" i="2" s="1"/>
  <c r="GQ29" i="2"/>
  <c r="GP29" i="2" s="1"/>
  <c r="GQ28" i="2"/>
  <c r="GP28" i="2" s="1"/>
  <c r="GQ27" i="2"/>
  <c r="GP27" i="2" s="1"/>
  <c r="GQ26" i="2"/>
  <c r="GP26" i="2" s="1"/>
  <c r="GQ25" i="2"/>
  <c r="GP25" i="2" s="1"/>
  <c r="GQ24" i="2"/>
  <c r="GP24" i="2" s="1"/>
  <c r="GQ23" i="2"/>
  <c r="GP23" i="2" s="1"/>
  <c r="GQ22" i="2"/>
  <c r="GP22" i="2" s="1"/>
  <c r="GQ21" i="2"/>
  <c r="GP21" i="2" s="1"/>
  <c r="GQ20" i="2"/>
  <c r="GP20" i="2" s="1"/>
  <c r="GQ19" i="2"/>
  <c r="GP19" i="2" s="1"/>
  <c r="GQ18" i="2"/>
  <c r="GP18" i="2" s="1"/>
  <c r="GQ17" i="2"/>
  <c r="GP17" i="2" s="1"/>
  <c r="GQ16" i="2"/>
  <c r="GP16" i="2" s="1"/>
  <c r="GQ15" i="2"/>
  <c r="GP15" i="2" s="1"/>
  <c r="GQ14" i="2"/>
  <c r="GP14" i="2" s="1"/>
  <c r="GQ13" i="2"/>
  <c r="GP13" i="2" s="1"/>
  <c r="GQ12" i="2"/>
  <c r="GP12" i="2" s="1"/>
  <c r="GQ11" i="2"/>
  <c r="GP11" i="2" s="1"/>
  <c r="GQ10" i="2"/>
  <c r="GP10" i="2" s="1"/>
  <c r="GQ9" i="2"/>
  <c r="GQ8" i="2"/>
  <c r="GP8" i="2" s="1"/>
  <c r="GQ7" i="2"/>
  <c r="GP7" i="2" s="1"/>
  <c r="GQ6" i="2"/>
  <c r="GP6" i="2" s="1"/>
  <c r="GQ5" i="2"/>
  <c r="GP5" i="2" s="1"/>
  <c r="GN62" i="2"/>
  <c r="GM62" i="2" s="1"/>
  <c r="GN61" i="2"/>
  <c r="GM61" i="2" s="1"/>
  <c r="GN60" i="2"/>
  <c r="GM60" i="2" s="1"/>
  <c r="GN59" i="2"/>
  <c r="GM59" i="2" s="1"/>
  <c r="GN58" i="2"/>
  <c r="GM58" i="2" s="1"/>
  <c r="GN57" i="2"/>
  <c r="GM57" i="2" s="1"/>
  <c r="GN56" i="2"/>
  <c r="GM56" i="2" s="1"/>
  <c r="GN55" i="2"/>
  <c r="GM55" i="2" s="1"/>
  <c r="GN54" i="2"/>
  <c r="GM54" i="2" s="1"/>
  <c r="GN53" i="2"/>
  <c r="GM53" i="2" s="1"/>
  <c r="GN52" i="2"/>
  <c r="GM52" i="2" s="1"/>
  <c r="GN51" i="2"/>
  <c r="GM51" i="2" s="1"/>
  <c r="GN50" i="2"/>
  <c r="GM50" i="2" s="1"/>
  <c r="GN49" i="2"/>
  <c r="GM49" i="2" s="1"/>
  <c r="GN48" i="2"/>
  <c r="GM48" i="2" s="1"/>
  <c r="GN47" i="2"/>
  <c r="GM47" i="2" s="1"/>
  <c r="GN46" i="2"/>
  <c r="GM46" i="2" s="1"/>
  <c r="GN45" i="2"/>
  <c r="GM45" i="2" s="1"/>
  <c r="GN44" i="2"/>
  <c r="GM44" i="2" s="1"/>
  <c r="GN43" i="2"/>
  <c r="GM43" i="2" s="1"/>
  <c r="GN42" i="2"/>
  <c r="GM42" i="2" s="1"/>
  <c r="GN41" i="2"/>
  <c r="GM41" i="2" s="1"/>
  <c r="GN40" i="2"/>
  <c r="GM40" i="2" s="1"/>
  <c r="GN39" i="2"/>
  <c r="GM39" i="2" s="1"/>
  <c r="GN38" i="2"/>
  <c r="GM38" i="2" s="1"/>
  <c r="GN37" i="2"/>
  <c r="GM37" i="2" s="1"/>
  <c r="GN36" i="2"/>
  <c r="GM36" i="2" s="1"/>
  <c r="GN35" i="2"/>
  <c r="GM35" i="2" s="1"/>
  <c r="GN34" i="2"/>
  <c r="GM34" i="2" s="1"/>
  <c r="GN33" i="2"/>
  <c r="GM33" i="2" s="1"/>
  <c r="GN32" i="2"/>
  <c r="GM32" i="2" s="1"/>
  <c r="GN31" i="2"/>
  <c r="GM31" i="2" s="1"/>
  <c r="GN30" i="2"/>
  <c r="GM30" i="2" s="1"/>
  <c r="GN29" i="2"/>
  <c r="GM29" i="2" s="1"/>
  <c r="GN28" i="2"/>
  <c r="GM28" i="2" s="1"/>
  <c r="GN27" i="2"/>
  <c r="GM27" i="2" s="1"/>
  <c r="GN26" i="2"/>
  <c r="GM26" i="2" s="1"/>
  <c r="GN25" i="2"/>
  <c r="GN24" i="2"/>
  <c r="GM24" i="2" s="1"/>
  <c r="GN23" i="2"/>
  <c r="GM23" i="2" s="1"/>
  <c r="GN22" i="2"/>
  <c r="GN21" i="2"/>
  <c r="GM21" i="2" s="1"/>
  <c r="GN20" i="2"/>
  <c r="GM20" i="2" s="1"/>
  <c r="GN19" i="2"/>
  <c r="GM19" i="2" s="1"/>
  <c r="GN18" i="2"/>
  <c r="GM18" i="2" s="1"/>
  <c r="GN17" i="2"/>
  <c r="GM17" i="2" s="1"/>
  <c r="GN16" i="2"/>
  <c r="GM16" i="2" s="1"/>
  <c r="GN15" i="2"/>
  <c r="GM15" i="2" s="1"/>
  <c r="GN14" i="2"/>
  <c r="GM14" i="2" s="1"/>
  <c r="GN13" i="2"/>
  <c r="GM13" i="2" s="1"/>
  <c r="GN12" i="2"/>
  <c r="GM12" i="2" s="1"/>
  <c r="GN11" i="2"/>
  <c r="GM11" i="2" s="1"/>
  <c r="GN10" i="2"/>
  <c r="GM10" i="2" s="1"/>
  <c r="GN9" i="2"/>
  <c r="GM9" i="2" s="1"/>
  <c r="GN8" i="2"/>
  <c r="GM8" i="2" s="1"/>
  <c r="GN7" i="2"/>
  <c r="GM7" i="2" s="1"/>
  <c r="GN6" i="2"/>
  <c r="GM6" i="2" s="1"/>
  <c r="GN5" i="2"/>
  <c r="GM5" i="2" s="1"/>
  <c r="GK62" i="2"/>
  <c r="GJ62" i="2" s="1"/>
  <c r="GK61" i="2"/>
  <c r="GJ61" i="2" s="1"/>
  <c r="GK60" i="2"/>
  <c r="GJ60" i="2" s="1"/>
  <c r="GK59" i="2"/>
  <c r="GJ59" i="2" s="1"/>
  <c r="GK58" i="2"/>
  <c r="GJ58" i="2" s="1"/>
  <c r="GK57" i="2"/>
  <c r="GJ57" i="2" s="1"/>
  <c r="GK56" i="2"/>
  <c r="GJ56" i="2" s="1"/>
  <c r="GK55" i="2"/>
  <c r="GJ55" i="2" s="1"/>
  <c r="GK54" i="2"/>
  <c r="GJ54" i="2" s="1"/>
  <c r="GK53" i="2"/>
  <c r="GJ53" i="2" s="1"/>
  <c r="GK52" i="2"/>
  <c r="GJ52" i="2" s="1"/>
  <c r="GK51" i="2"/>
  <c r="GJ51" i="2" s="1"/>
  <c r="GK50" i="2"/>
  <c r="GJ50" i="2" s="1"/>
  <c r="GK49" i="2"/>
  <c r="GJ49" i="2" s="1"/>
  <c r="GK48" i="2"/>
  <c r="GJ48" i="2" s="1"/>
  <c r="GK47" i="2"/>
  <c r="GK46" i="2"/>
  <c r="GJ46" i="2" s="1"/>
  <c r="GK45" i="2"/>
  <c r="GJ45" i="2" s="1"/>
  <c r="GK44" i="2"/>
  <c r="GJ44" i="2" s="1"/>
  <c r="GK43" i="2"/>
  <c r="GJ43" i="2" s="1"/>
  <c r="GK42" i="2"/>
  <c r="GJ42" i="2" s="1"/>
  <c r="GK41" i="2"/>
  <c r="GJ41" i="2" s="1"/>
  <c r="GK40" i="2"/>
  <c r="GJ40" i="2" s="1"/>
  <c r="GK39" i="2"/>
  <c r="GJ39" i="2" s="1"/>
  <c r="GK38" i="2"/>
  <c r="GJ38" i="2" s="1"/>
  <c r="GK37" i="2"/>
  <c r="GJ37" i="2" s="1"/>
  <c r="GK36" i="2"/>
  <c r="GJ36" i="2" s="1"/>
  <c r="GK35" i="2"/>
  <c r="GJ35" i="2" s="1"/>
  <c r="GK34" i="2"/>
  <c r="GJ34" i="2" s="1"/>
  <c r="GK33" i="2"/>
  <c r="GJ33" i="2" s="1"/>
  <c r="GK32" i="2"/>
  <c r="GJ32" i="2" s="1"/>
  <c r="GK31" i="2"/>
  <c r="GJ31" i="2" s="1"/>
  <c r="GK30" i="2"/>
  <c r="GJ30" i="2" s="1"/>
  <c r="GK29" i="2"/>
  <c r="GJ29" i="2" s="1"/>
  <c r="GK28" i="2"/>
  <c r="GJ28" i="2" s="1"/>
  <c r="GK27" i="2"/>
  <c r="GJ27" i="2" s="1"/>
  <c r="GK26" i="2"/>
  <c r="GJ26" i="2" s="1"/>
  <c r="GK25" i="2"/>
  <c r="GJ25" i="2" s="1"/>
  <c r="GK24" i="2"/>
  <c r="GJ24" i="2" s="1"/>
  <c r="GK23" i="2"/>
  <c r="GJ23" i="2" s="1"/>
  <c r="GK22" i="2"/>
  <c r="GK21" i="2"/>
  <c r="GJ21" i="2" s="1"/>
  <c r="GK20" i="2"/>
  <c r="GJ20" i="2" s="1"/>
  <c r="GK19" i="2"/>
  <c r="GK18" i="2"/>
  <c r="GK17" i="2"/>
  <c r="GJ17" i="2" s="1"/>
  <c r="GK16" i="2"/>
  <c r="GJ16" i="2" s="1"/>
  <c r="GK15" i="2"/>
  <c r="GJ15" i="2" s="1"/>
  <c r="GK14" i="2"/>
  <c r="GJ14" i="2" s="1"/>
  <c r="GK13" i="2"/>
  <c r="GJ13" i="2" s="1"/>
  <c r="GK12" i="2"/>
  <c r="GJ12" i="2" s="1"/>
  <c r="GK11" i="2"/>
  <c r="GJ11" i="2" s="1"/>
  <c r="GK10" i="2"/>
  <c r="GJ10" i="2" s="1"/>
  <c r="GK9" i="2"/>
  <c r="GJ9" i="2" s="1"/>
  <c r="GK8" i="2"/>
  <c r="GJ8" i="2" s="1"/>
  <c r="GK7" i="2"/>
  <c r="GJ7" i="2" s="1"/>
  <c r="GK6" i="2"/>
  <c r="GJ6" i="2" s="1"/>
  <c r="GK5" i="2"/>
  <c r="GJ5" i="2" s="1"/>
  <c r="GH62" i="2"/>
  <c r="GG62" i="2" s="1"/>
  <c r="GH61" i="2"/>
  <c r="GG61" i="2" s="1"/>
  <c r="GH60" i="2"/>
  <c r="GG60" i="2" s="1"/>
  <c r="GH59" i="2"/>
  <c r="GG59" i="2" s="1"/>
  <c r="GH58" i="2"/>
  <c r="GG58" i="2" s="1"/>
  <c r="GH57" i="2"/>
  <c r="GG57" i="2" s="1"/>
  <c r="GH56" i="2"/>
  <c r="GG56" i="2" s="1"/>
  <c r="GH55" i="2"/>
  <c r="GG55" i="2" s="1"/>
  <c r="GH54" i="2"/>
  <c r="GG54" i="2" s="1"/>
  <c r="GH53" i="2"/>
  <c r="GG53" i="2" s="1"/>
  <c r="GH52" i="2"/>
  <c r="GG52" i="2" s="1"/>
  <c r="GH51" i="2"/>
  <c r="GG51" i="2" s="1"/>
  <c r="GH50" i="2"/>
  <c r="GG50" i="2" s="1"/>
  <c r="GH49" i="2"/>
  <c r="GG49" i="2" s="1"/>
  <c r="GH48" i="2"/>
  <c r="GG48" i="2" s="1"/>
  <c r="GH47" i="2"/>
  <c r="GG47" i="2" s="1"/>
  <c r="GH46" i="2"/>
  <c r="GG46" i="2" s="1"/>
  <c r="GH45" i="2"/>
  <c r="GG45" i="2" s="1"/>
  <c r="GH44" i="2"/>
  <c r="GG44" i="2" s="1"/>
  <c r="GH43" i="2"/>
  <c r="GG43" i="2" s="1"/>
  <c r="GH42" i="2"/>
  <c r="GG42" i="2" s="1"/>
  <c r="GH41" i="2"/>
  <c r="GG41" i="2" s="1"/>
  <c r="GH40" i="2"/>
  <c r="GG40" i="2" s="1"/>
  <c r="GH39" i="2"/>
  <c r="GG39" i="2" s="1"/>
  <c r="GH38" i="2"/>
  <c r="GG38" i="2" s="1"/>
  <c r="GH37" i="2"/>
  <c r="GG37" i="2" s="1"/>
  <c r="GH36" i="2"/>
  <c r="GG36" i="2" s="1"/>
  <c r="GH35" i="2"/>
  <c r="GG35" i="2" s="1"/>
  <c r="GH34" i="2"/>
  <c r="GG34" i="2" s="1"/>
  <c r="GH33" i="2"/>
  <c r="GG33" i="2" s="1"/>
  <c r="GH32" i="2"/>
  <c r="GG32" i="2" s="1"/>
  <c r="GH31" i="2"/>
  <c r="GG31" i="2" s="1"/>
  <c r="GH30" i="2"/>
  <c r="GG30" i="2" s="1"/>
  <c r="GH29" i="2"/>
  <c r="GG29" i="2" s="1"/>
  <c r="GH28" i="2"/>
  <c r="GG28" i="2" s="1"/>
  <c r="GH27" i="2"/>
  <c r="GG27" i="2" s="1"/>
  <c r="GH26" i="2"/>
  <c r="GG26" i="2" s="1"/>
  <c r="GH25" i="2"/>
  <c r="GG25" i="2" s="1"/>
  <c r="GH24" i="2"/>
  <c r="GG24" i="2" s="1"/>
  <c r="GH23" i="2"/>
  <c r="GG23" i="2" s="1"/>
  <c r="GH22" i="2"/>
  <c r="GH21" i="2"/>
  <c r="GG21" i="2" s="1"/>
  <c r="GH20" i="2"/>
  <c r="GG20" i="2" s="1"/>
  <c r="GH19" i="2"/>
  <c r="GG19" i="2" s="1"/>
  <c r="GH18" i="2"/>
  <c r="GG18" i="2" s="1"/>
  <c r="GH17" i="2"/>
  <c r="GG17" i="2" s="1"/>
  <c r="GH16" i="2"/>
  <c r="GG16" i="2" s="1"/>
  <c r="GH15" i="2"/>
  <c r="GG15" i="2" s="1"/>
  <c r="GH14" i="2"/>
  <c r="GG14" i="2" s="1"/>
  <c r="GH13" i="2"/>
  <c r="GG13" i="2" s="1"/>
  <c r="GH12" i="2"/>
  <c r="GG12" i="2" s="1"/>
  <c r="GH11" i="2"/>
  <c r="GG11" i="2" s="1"/>
  <c r="GH10" i="2"/>
  <c r="GG10" i="2" s="1"/>
  <c r="GH9" i="2"/>
  <c r="GG9" i="2" s="1"/>
  <c r="GH8" i="2"/>
  <c r="GG8" i="2" s="1"/>
  <c r="GH7" i="2"/>
  <c r="GG7" i="2" s="1"/>
  <c r="GH6" i="2"/>
  <c r="GG6" i="2" s="1"/>
  <c r="GH5" i="2"/>
  <c r="GG5" i="2" s="1"/>
  <c r="GE62" i="2"/>
  <c r="GD62" i="2" s="1"/>
  <c r="GE61" i="2"/>
  <c r="GD61" i="2" s="1"/>
  <c r="GE60" i="2"/>
  <c r="GD60" i="2" s="1"/>
  <c r="GE59" i="2"/>
  <c r="GD59" i="2" s="1"/>
  <c r="GE58" i="2"/>
  <c r="GD58" i="2" s="1"/>
  <c r="GE57" i="2"/>
  <c r="GD57" i="2" s="1"/>
  <c r="GE56" i="2"/>
  <c r="GD56" i="2" s="1"/>
  <c r="GE55" i="2"/>
  <c r="GD55" i="2" s="1"/>
  <c r="GE54" i="2"/>
  <c r="GD54" i="2" s="1"/>
  <c r="GE53" i="2"/>
  <c r="GD53" i="2" s="1"/>
  <c r="GE52" i="2"/>
  <c r="GD52" i="2" s="1"/>
  <c r="GE51" i="2"/>
  <c r="GD51" i="2" s="1"/>
  <c r="GE50" i="2"/>
  <c r="GD50" i="2" s="1"/>
  <c r="GE49" i="2"/>
  <c r="GD49" i="2" s="1"/>
  <c r="GE48" i="2"/>
  <c r="GD48" i="2" s="1"/>
  <c r="GE47" i="2"/>
  <c r="GD47" i="2" s="1"/>
  <c r="GE46" i="2"/>
  <c r="GD46" i="2" s="1"/>
  <c r="GE45" i="2"/>
  <c r="GD45" i="2" s="1"/>
  <c r="GE44" i="2"/>
  <c r="GD44" i="2" s="1"/>
  <c r="GE43" i="2"/>
  <c r="GD43" i="2" s="1"/>
  <c r="GE42" i="2"/>
  <c r="GD42" i="2" s="1"/>
  <c r="GE41" i="2"/>
  <c r="GD41" i="2" s="1"/>
  <c r="GE40" i="2"/>
  <c r="GD40" i="2" s="1"/>
  <c r="GE39" i="2"/>
  <c r="GD39" i="2" s="1"/>
  <c r="GE38" i="2"/>
  <c r="GD38" i="2" s="1"/>
  <c r="GE37" i="2"/>
  <c r="GD37" i="2" s="1"/>
  <c r="GE36" i="2"/>
  <c r="GD36" i="2" s="1"/>
  <c r="GE35" i="2"/>
  <c r="GD35" i="2" s="1"/>
  <c r="GE34" i="2"/>
  <c r="GD34" i="2" s="1"/>
  <c r="GE33" i="2"/>
  <c r="GD33" i="2" s="1"/>
  <c r="GE32" i="2"/>
  <c r="GD32" i="2" s="1"/>
  <c r="GE31" i="2"/>
  <c r="GD31" i="2" s="1"/>
  <c r="GE30" i="2"/>
  <c r="GD30" i="2" s="1"/>
  <c r="GE29" i="2"/>
  <c r="GD29" i="2" s="1"/>
  <c r="GE28" i="2"/>
  <c r="GD28" i="2" s="1"/>
  <c r="GE27" i="2"/>
  <c r="GD27" i="2" s="1"/>
  <c r="GE26" i="2"/>
  <c r="GD26" i="2" s="1"/>
  <c r="GE25" i="2"/>
  <c r="GD25" i="2" s="1"/>
  <c r="GE24" i="2"/>
  <c r="GD24" i="2" s="1"/>
  <c r="GE23" i="2"/>
  <c r="GD23" i="2" s="1"/>
  <c r="GE22" i="2"/>
  <c r="GD22" i="2" s="1"/>
  <c r="GE21" i="2"/>
  <c r="GD21" i="2" s="1"/>
  <c r="GE20" i="2"/>
  <c r="GD20" i="2" s="1"/>
  <c r="GE19" i="2"/>
  <c r="GD19" i="2" s="1"/>
  <c r="GE18" i="2"/>
  <c r="GD18" i="2" s="1"/>
  <c r="GE17" i="2"/>
  <c r="GD17" i="2" s="1"/>
  <c r="GE16" i="2"/>
  <c r="GD16" i="2" s="1"/>
  <c r="GE15" i="2"/>
  <c r="GD15" i="2" s="1"/>
  <c r="GE14" i="2"/>
  <c r="GD14" i="2" s="1"/>
  <c r="GE13" i="2"/>
  <c r="GD13" i="2" s="1"/>
  <c r="GE12" i="2"/>
  <c r="GD12" i="2" s="1"/>
  <c r="GE11" i="2"/>
  <c r="GD11" i="2" s="1"/>
  <c r="GE10" i="2"/>
  <c r="GD10" i="2" s="1"/>
  <c r="GE9" i="2"/>
  <c r="GE8" i="2"/>
  <c r="GD8" i="2" s="1"/>
  <c r="GE7" i="2"/>
  <c r="GD7" i="2" s="1"/>
  <c r="GE6" i="2"/>
  <c r="GD6" i="2" s="1"/>
  <c r="GE5" i="2"/>
  <c r="GD5" i="2" s="1"/>
  <c r="GB62" i="2"/>
  <c r="GA62" i="2" s="1"/>
  <c r="GB61" i="2"/>
  <c r="GA61" i="2" s="1"/>
  <c r="GB60" i="2"/>
  <c r="GA60" i="2" s="1"/>
  <c r="GB59" i="2"/>
  <c r="GA59" i="2" s="1"/>
  <c r="GB58" i="2"/>
  <c r="GA58" i="2" s="1"/>
  <c r="GB57" i="2"/>
  <c r="GA57" i="2" s="1"/>
  <c r="GB56" i="2"/>
  <c r="GA56" i="2" s="1"/>
  <c r="GB55" i="2"/>
  <c r="GA55" i="2" s="1"/>
  <c r="GB54" i="2"/>
  <c r="GA54" i="2" s="1"/>
  <c r="GB53" i="2"/>
  <c r="GA53" i="2" s="1"/>
  <c r="GB52" i="2"/>
  <c r="GA52" i="2" s="1"/>
  <c r="GB51" i="2"/>
  <c r="GA51" i="2" s="1"/>
  <c r="GB50" i="2"/>
  <c r="GA50" i="2" s="1"/>
  <c r="GB49" i="2"/>
  <c r="GA49" i="2" s="1"/>
  <c r="GB48" i="2"/>
  <c r="GA48" i="2" s="1"/>
  <c r="GB47" i="2"/>
  <c r="GA47" i="2" s="1"/>
  <c r="GB46" i="2"/>
  <c r="GA46" i="2" s="1"/>
  <c r="GB45" i="2"/>
  <c r="GA45" i="2" s="1"/>
  <c r="GB44" i="2"/>
  <c r="GA44" i="2" s="1"/>
  <c r="GB43" i="2"/>
  <c r="GA43" i="2" s="1"/>
  <c r="GB42" i="2"/>
  <c r="GA42" i="2" s="1"/>
  <c r="GB41" i="2"/>
  <c r="GA41" i="2" s="1"/>
  <c r="GB40" i="2"/>
  <c r="GA40" i="2" s="1"/>
  <c r="GB39" i="2"/>
  <c r="GA39" i="2" s="1"/>
  <c r="GB38" i="2"/>
  <c r="GA38" i="2" s="1"/>
  <c r="GB37" i="2"/>
  <c r="GA37" i="2" s="1"/>
  <c r="GB36" i="2"/>
  <c r="GA36" i="2" s="1"/>
  <c r="GB35" i="2"/>
  <c r="GA35" i="2" s="1"/>
  <c r="GB34" i="2"/>
  <c r="GA34" i="2" s="1"/>
  <c r="GB33" i="2"/>
  <c r="GA33" i="2" s="1"/>
  <c r="GB32" i="2"/>
  <c r="GA32" i="2" s="1"/>
  <c r="GB31" i="2"/>
  <c r="GA31" i="2" s="1"/>
  <c r="GB30" i="2"/>
  <c r="GA30" i="2" s="1"/>
  <c r="GB29" i="2"/>
  <c r="GB28" i="2"/>
  <c r="GA28" i="2" s="1"/>
  <c r="GB27" i="2"/>
  <c r="GA27" i="2" s="1"/>
  <c r="GB26" i="2"/>
  <c r="GA26" i="2" s="1"/>
  <c r="GB25" i="2"/>
  <c r="GA25" i="2" s="1"/>
  <c r="GB24" i="2"/>
  <c r="GA24" i="2" s="1"/>
  <c r="GB23" i="2"/>
  <c r="GA23" i="2" s="1"/>
  <c r="GB22" i="2"/>
  <c r="GA22" i="2" s="1"/>
  <c r="GB21" i="2"/>
  <c r="GA21" i="2" s="1"/>
  <c r="GB20" i="2"/>
  <c r="GA20" i="2" s="1"/>
  <c r="GB19" i="2"/>
  <c r="GA19" i="2" s="1"/>
  <c r="GB18" i="2"/>
  <c r="GA18" i="2" s="1"/>
  <c r="GB17" i="2"/>
  <c r="GA17" i="2" s="1"/>
  <c r="GB16" i="2"/>
  <c r="GA16" i="2" s="1"/>
  <c r="GB15" i="2"/>
  <c r="GA15" i="2" s="1"/>
  <c r="GB14" i="2"/>
  <c r="GA14" i="2" s="1"/>
  <c r="GB13" i="2"/>
  <c r="GA13" i="2" s="1"/>
  <c r="GB12" i="2"/>
  <c r="GA12" i="2" s="1"/>
  <c r="GB11" i="2"/>
  <c r="GA11" i="2" s="1"/>
  <c r="GB10" i="2"/>
  <c r="GA10" i="2" s="1"/>
  <c r="GB9" i="2"/>
  <c r="GB8" i="2"/>
  <c r="GA8" i="2" s="1"/>
  <c r="GB7" i="2"/>
  <c r="GA7" i="2" s="1"/>
  <c r="GB6" i="2"/>
  <c r="GA6" i="2" s="1"/>
  <c r="GB5" i="2"/>
  <c r="GA5" i="2" s="1"/>
  <c r="FY62" i="2"/>
  <c r="FX62" i="2" s="1"/>
  <c r="FY61" i="2"/>
  <c r="FX61" i="2" s="1"/>
  <c r="FY60" i="2"/>
  <c r="FX60" i="2" s="1"/>
  <c r="FY59" i="2"/>
  <c r="FX59" i="2" s="1"/>
  <c r="FY58" i="2"/>
  <c r="FX58" i="2" s="1"/>
  <c r="FY57" i="2"/>
  <c r="FX57" i="2" s="1"/>
  <c r="FY56" i="2"/>
  <c r="FX56" i="2" s="1"/>
  <c r="FY55" i="2"/>
  <c r="FX55" i="2" s="1"/>
  <c r="FY54" i="2"/>
  <c r="FX54" i="2" s="1"/>
  <c r="FY53" i="2"/>
  <c r="FX53" i="2" s="1"/>
  <c r="FY52" i="2"/>
  <c r="FX52" i="2" s="1"/>
  <c r="FY51" i="2"/>
  <c r="FX51" i="2" s="1"/>
  <c r="FY50" i="2"/>
  <c r="FX50" i="2" s="1"/>
  <c r="FY49" i="2"/>
  <c r="FX49" i="2" s="1"/>
  <c r="FY48" i="2"/>
  <c r="FX48" i="2" s="1"/>
  <c r="FY47" i="2"/>
  <c r="FX47" i="2" s="1"/>
  <c r="FY46" i="2"/>
  <c r="FX46" i="2" s="1"/>
  <c r="FY45" i="2"/>
  <c r="FX45" i="2" s="1"/>
  <c r="FY44" i="2"/>
  <c r="FX44" i="2" s="1"/>
  <c r="FY43" i="2"/>
  <c r="FX43" i="2" s="1"/>
  <c r="FY42" i="2"/>
  <c r="FX42" i="2" s="1"/>
  <c r="FY41" i="2"/>
  <c r="FX41" i="2" s="1"/>
  <c r="FY40" i="2"/>
  <c r="FX40" i="2" s="1"/>
  <c r="FY39" i="2"/>
  <c r="FX39" i="2" s="1"/>
  <c r="FY38" i="2"/>
  <c r="FX38" i="2" s="1"/>
  <c r="FY37" i="2"/>
  <c r="FX37" i="2" s="1"/>
  <c r="FY36" i="2"/>
  <c r="FX36" i="2" s="1"/>
  <c r="FY35" i="2"/>
  <c r="FX35" i="2" s="1"/>
  <c r="FY34" i="2"/>
  <c r="FX34" i="2" s="1"/>
  <c r="FY33" i="2"/>
  <c r="FX33" i="2" s="1"/>
  <c r="FY32" i="2"/>
  <c r="FX32" i="2" s="1"/>
  <c r="FY31" i="2"/>
  <c r="FX31" i="2" s="1"/>
  <c r="FY30" i="2"/>
  <c r="FX30" i="2" s="1"/>
  <c r="FY29" i="2"/>
  <c r="FX29" i="2" s="1"/>
  <c r="FY28" i="2"/>
  <c r="FX28" i="2" s="1"/>
  <c r="FY27" i="2"/>
  <c r="FX27" i="2" s="1"/>
  <c r="FY26" i="2"/>
  <c r="FX26" i="2" s="1"/>
  <c r="FY25" i="2"/>
  <c r="FX25" i="2" s="1"/>
  <c r="FY24" i="2"/>
  <c r="FX24" i="2" s="1"/>
  <c r="FY23" i="2"/>
  <c r="FX23" i="2" s="1"/>
  <c r="FY22" i="2"/>
  <c r="FY21" i="2"/>
  <c r="FX21" i="2" s="1"/>
  <c r="FY20" i="2"/>
  <c r="FX20" i="2" s="1"/>
  <c r="FY19" i="2"/>
  <c r="FX19" i="2" s="1"/>
  <c r="FY18" i="2"/>
  <c r="FX18" i="2" s="1"/>
  <c r="FY17" i="2"/>
  <c r="FX17" i="2" s="1"/>
  <c r="FY16" i="2"/>
  <c r="FX16" i="2" s="1"/>
  <c r="FY15" i="2"/>
  <c r="FX15" i="2" s="1"/>
  <c r="FY14" i="2"/>
  <c r="FX14" i="2" s="1"/>
  <c r="FY13" i="2"/>
  <c r="FX13" i="2" s="1"/>
  <c r="FY12" i="2"/>
  <c r="FX12" i="2" s="1"/>
  <c r="FY11" i="2"/>
  <c r="FX11" i="2" s="1"/>
  <c r="FY10" i="2"/>
  <c r="FX10" i="2" s="1"/>
  <c r="FY9" i="2"/>
  <c r="FX9" i="2" s="1"/>
  <c r="FY8" i="2"/>
  <c r="FX8" i="2" s="1"/>
  <c r="FY7" i="2"/>
  <c r="FX7" i="2" s="1"/>
  <c r="FY6" i="2"/>
  <c r="FX6" i="2" s="1"/>
  <c r="FY5" i="2"/>
  <c r="FX5" i="2" s="1"/>
  <c r="FV62" i="2"/>
  <c r="FU62" i="2" s="1"/>
  <c r="FV61" i="2"/>
  <c r="FU61" i="2" s="1"/>
  <c r="FV60" i="2"/>
  <c r="FU60" i="2" s="1"/>
  <c r="FV59" i="2"/>
  <c r="FU59" i="2" s="1"/>
  <c r="FV58" i="2"/>
  <c r="FU58" i="2" s="1"/>
  <c r="FV57" i="2"/>
  <c r="FU57" i="2" s="1"/>
  <c r="FV56" i="2"/>
  <c r="FU56" i="2" s="1"/>
  <c r="FV55" i="2"/>
  <c r="FU55" i="2" s="1"/>
  <c r="FV54" i="2"/>
  <c r="FU54" i="2" s="1"/>
  <c r="FV53" i="2"/>
  <c r="FU53" i="2" s="1"/>
  <c r="FV52" i="2"/>
  <c r="FU52" i="2" s="1"/>
  <c r="FV51" i="2"/>
  <c r="FU51" i="2" s="1"/>
  <c r="FV50" i="2"/>
  <c r="FU50" i="2" s="1"/>
  <c r="FV49" i="2"/>
  <c r="FU49" i="2" s="1"/>
  <c r="FV48" i="2"/>
  <c r="FU48" i="2" s="1"/>
  <c r="FV47" i="2"/>
  <c r="FU47" i="2" s="1"/>
  <c r="FV46" i="2"/>
  <c r="FU46" i="2" s="1"/>
  <c r="FV45" i="2"/>
  <c r="FU45" i="2" s="1"/>
  <c r="FV44" i="2"/>
  <c r="FU44" i="2" s="1"/>
  <c r="FV43" i="2"/>
  <c r="FU43" i="2" s="1"/>
  <c r="FV42" i="2"/>
  <c r="FU42" i="2" s="1"/>
  <c r="FV41" i="2"/>
  <c r="FU41" i="2" s="1"/>
  <c r="FV40" i="2"/>
  <c r="FU40" i="2" s="1"/>
  <c r="FV39" i="2"/>
  <c r="FU39" i="2" s="1"/>
  <c r="FV38" i="2"/>
  <c r="FU38" i="2" s="1"/>
  <c r="FV37" i="2"/>
  <c r="FU37" i="2" s="1"/>
  <c r="FV36" i="2"/>
  <c r="FU36" i="2" s="1"/>
  <c r="FV35" i="2"/>
  <c r="FU35" i="2" s="1"/>
  <c r="FV34" i="2"/>
  <c r="FU34" i="2" s="1"/>
  <c r="FV33" i="2"/>
  <c r="FU33" i="2" s="1"/>
  <c r="FV32" i="2"/>
  <c r="FU32" i="2" s="1"/>
  <c r="FV31" i="2"/>
  <c r="FU31" i="2" s="1"/>
  <c r="FV30" i="2"/>
  <c r="FU30" i="2" s="1"/>
  <c r="FV29" i="2"/>
  <c r="FU29" i="2" s="1"/>
  <c r="FV28" i="2"/>
  <c r="FU28" i="2" s="1"/>
  <c r="FV27" i="2"/>
  <c r="FU27" i="2" s="1"/>
  <c r="FV26" i="2"/>
  <c r="FU26" i="2" s="1"/>
  <c r="FV25" i="2"/>
  <c r="FU25" i="2" s="1"/>
  <c r="FV24" i="2"/>
  <c r="FU24" i="2" s="1"/>
  <c r="FV23" i="2"/>
  <c r="FU23" i="2" s="1"/>
  <c r="FV22" i="2"/>
  <c r="FU22" i="2" s="1"/>
  <c r="FV21" i="2"/>
  <c r="FU21" i="2" s="1"/>
  <c r="FV20" i="2"/>
  <c r="FU20" i="2" s="1"/>
  <c r="FV19" i="2"/>
  <c r="FU19" i="2" s="1"/>
  <c r="FV18" i="2"/>
  <c r="FU18" i="2" s="1"/>
  <c r="FV17" i="2"/>
  <c r="FU17" i="2" s="1"/>
  <c r="FV16" i="2"/>
  <c r="FU16" i="2" s="1"/>
  <c r="FV15" i="2"/>
  <c r="FU15" i="2" s="1"/>
  <c r="FV14" i="2"/>
  <c r="FU14" i="2" s="1"/>
  <c r="FV13" i="2"/>
  <c r="FU13" i="2" s="1"/>
  <c r="FV12" i="2"/>
  <c r="FU12" i="2" s="1"/>
  <c r="FV11" i="2"/>
  <c r="FU11" i="2" s="1"/>
  <c r="FV10" i="2"/>
  <c r="FU10" i="2" s="1"/>
  <c r="FV9" i="2"/>
  <c r="FV8" i="2"/>
  <c r="FU8" i="2" s="1"/>
  <c r="FV7" i="2"/>
  <c r="FU7" i="2" s="1"/>
  <c r="FV6" i="2"/>
  <c r="FU6" i="2" s="1"/>
  <c r="FV5" i="2"/>
  <c r="FU5" i="2" s="1"/>
  <c r="FS62" i="2"/>
  <c r="FR62" i="2" s="1"/>
  <c r="FS61" i="2"/>
  <c r="FR61" i="2" s="1"/>
  <c r="FS60" i="2"/>
  <c r="FR60" i="2" s="1"/>
  <c r="FS59" i="2"/>
  <c r="FR59" i="2" s="1"/>
  <c r="FS58" i="2"/>
  <c r="FR58" i="2" s="1"/>
  <c r="FS57" i="2"/>
  <c r="FR57" i="2" s="1"/>
  <c r="FS56" i="2"/>
  <c r="FR56" i="2" s="1"/>
  <c r="FS55" i="2"/>
  <c r="FR55" i="2" s="1"/>
  <c r="FS54" i="2"/>
  <c r="FR54" i="2" s="1"/>
  <c r="FS53" i="2"/>
  <c r="FR53" i="2" s="1"/>
  <c r="FS52" i="2"/>
  <c r="FR52" i="2" s="1"/>
  <c r="FS51" i="2"/>
  <c r="FR51" i="2" s="1"/>
  <c r="FS50" i="2"/>
  <c r="FR50" i="2" s="1"/>
  <c r="FS49" i="2"/>
  <c r="FR49" i="2" s="1"/>
  <c r="FS48" i="2"/>
  <c r="FR48" i="2" s="1"/>
  <c r="FS47" i="2"/>
  <c r="FR47" i="2" s="1"/>
  <c r="FS46" i="2"/>
  <c r="FR46" i="2" s="1"/>
  <c r="FS45" i="2"/>
  <c r="FR45" i="2" s="1"/>
  <c r="FS44" i="2"/>
  <c r="FR44" i="2" s="1"/>
  <c r="FS43" i="2"/>
  <c r="FR43" i="2" s="1"/>
  <c r="FS42" i="2"/>
  <c r="FR42" i="2" s="1"/>
  <c r="FS41" i="2"/>
  <c r="FR41" i="2" s="1"/>
  <c r="FS40" i="2"/>
  <c r="FR40" i="2" s="1"/>
  <c r="FS39" i="2"/>
  <c r="FR39" i="2" s="1"/>
  <c r="FS38" i="2"/>
  <c r="FR38" i="2" s="1"/>
  <c r="FS37" i="2"/>
  <c r="FR37" i="2" s="1"/>
  <c r="FS36" i="2"/>
  <c r="FR36" i="2" s="1"/>
  <c r="FS35" i="2"/>
  <c r="FR35" i="2" s="1"/>
  <c r="FS34" i="2"/>
  <c r="FR34" i="2" s="1"/>
  <c r="FS33" i="2"/>
  <c r="FR33" i="2" s="1"/>
  <c r="FS32" i="2"/>
  <c r="FR32" i="2" s="1"/>
  <c r="FS31" i="2"/>
  <c r="FR31" i="2" s="1"/>
  <c r="FS30" i="2"/>
  <c r="FR30" i="2" s="1"/>
  <c r="FS29" i="2"/>
  <c r="FR29" i="2" s="1"/>
  <c r="FS28" i="2"/>
  <c r="FR28" i="2" s="1"/>
  <c r="FS27" i="2"/>
  <c r="FR27" i="2" s="1"/>
  <c r="FS26" i="2"/>
  <c r="FR26" i="2" s="1"/>
  <c r="FS25" i="2"/>
  <c r="FR25" i="2" s="1"/>
  <c r="FS24" i="2"/>
  <c r="FR24" i="2" s="1"/>
  <c r="FS23" i="2"/>
  <c r="FR23" i="2" s="1"/>
  <c r="FS22" i="2"/>
  <c r="FR22" i="2" s="1"/>
  <c r="FS21" i="2"/>
  <c r="FR21" i="2" s="1"/>
  <c r="FS20" i="2"/>
  <c r="FR20" i="2" s="1"/>
  <c r="FS19" i="2"/>
  <c r="FR19" i="2" s="1"/>
  <c r="FS18" i="2"/>
  <c r="FR18" i="2" s="1"/>
  <c r="FS17" i="2"/>
  <c r="FR17" i="2" s="1"/>
  <c r="FS16" i="2"/>
  <c r="FR16" i="2" s="1"/>
  <c r="FS15" i="2"/>
  <c r="FR15" i="2" s="1"/>
  <c r="FS14" i="2"/>
  <c r="FR14" i="2" s="1"/>
  <c r="FS13" i="2"/>
  <c r="FR13" i="2" s="1"/>
  <c r="FS12" i="2"/>
  <c r="FR12" i="2" s="1"/>
  <c r="FS11" i="2"/>
  <c r="FR11" i="2" s="1"/>
  <c r="FS10" i="2"/>
  <c r="FR10" i="2" s="1"/>
  <c r="FS9" i="2"/>
  <c r="FS8" i="2"/>
  <c r="FR8" i="2" s="1"/>
  <c r="FS7" i="2"/>
  <c r="FR7" i="2" s="1"/>
  <c r="FS6" i="2"/>
  <c r="FR6" i="2" s="1"/>
  <c r="FS5" i="2"/>
  <c r="FR5" i="2" s="1"/>
  <c r="FP62" i="2"/>
  <c r="FO62" i="2" s="1"/>
  <c r="FP61" i="2"/>
  <c r="FO61" i="2" s="1"/>
  <c r="FP60" i="2"/>
  <c r="FO60" i="2" s="1"/>
  <c r="FP59" i="2"/>
  <c r="FO59" i="2" s="1"/>
  <c r="FP58" i="2"/>
  <c r="FO58" i="2" s="1"/>
  <c r="FP57" i="2"/>
  <c r="FO57" i="2" s="1"/>
  <c r="FP56" i="2"/>
  <c r="FO56" i="2" s="1"/>
  <c r="FP55" i="2"/>
  <c r="FO55" i="2" s="1"/>
  <c r="FP54" i="2"/>
  <c r="FO54" i="2" s="1"/>
  <c r="FP53" i="2"/>
  <c r="FO53" i="2" s="1"/>
  <c r="FP52" i="2"/>
  <c r="FO52" i="2" s="1"/>
  <c r="FP51" i="2"/>
  <c r="FO51" i="2" s="1"/>
  <c r="FP50" i="2"/>
  <c r="FO50" i="2" s="1"/>
  <c r="FP49" i="2"/>
  <c r="FO49" i="2" s="1"/>
  <c r="FP48" i="2"/>
  <c r="FO48" i="2" s="1"/>
  <c r="FP47" i="2"/>
  <c r="FO47" i="2" s="1"/>
  <c r="FP46" i="2"/>
  <c r="FO46" i="2" s="1"/>
  <c r="FP45" i="2"/>
  <c r="FO45" i="2" s="1"/>
  <c r="FP44" i="2"/>
  <c r="FO44" i="2" s="1"/>
  <c r="FP43" i="2"/>
  <c r="FO43" i="2" s="1"/>
  <c r="FP42" i="2"/>
  <c r="FO42" i="2" s="1"/>
  <c r="FP41" i="2"/>
  <c r="FO41" i="2" s="1"/>
  <c r="FP40" i="2"/>
  <c r="FO40" i="2" s="1"/>
  <c r="FP39" i="2"/>
  <c r="FO39" i="2" s="1"/>
  <c r="FP38" i="2"/>
  <c r="FO38" i="2" s="1"/>
  <c r="FP37" i="2"/>
  <c r="FO37" i="2" s="1"/>
  <c r="FP36" i="2"/>
  <c r="FO36" i="2" s="1"/>
  <c r="FP35" i="2"/>
  <c r="FO35" i="2" s="1"/>
  <c r="FP34" i="2"/>
  <c r="FO34" i="2" s="1"/>
  <c r="FP33" i="2"/>
  <c r="FO33" i="2" s="1"/>
  <c r="FP32" i="2"/>
  <c r="FO32" i="2" s="1"/>
  <c r="FP31" i="2"/>
  <c r="FO31" i="2" s="1"/>
  <c r="FP30" i="2"/>
  <c r="FO30" i="2" s="1"/>
  <c r="FP29" i="2"/>
  <c r="FO29" i="2" s="1"/>
  <c r="FP28" i="2"/>
  <c r="FO28" i="2" s="1"/>
  <c r="FP27" i="2"/>
  <c r="FO27" i="2" s="1"/>
  <c r="FP26" i="2"/>
  <c r="FO26" i="2" s="1"/>
  <c r="FP25" i="2"/>
  <c r="FO25" i="2" s="1"/>
  <c r="FP24" i="2"/>
  <c r="FO24" i="2" s="1"/>
  <c r="FP23" i="2"/>
  <c r="FO23" i="2" s="1"/>
  <c r="FP22" i="2"/>
  <c r="FO22" i="2" s="1"/>
  <c r="FP21" i="2"/>
  <c r="FO21" i="2" s="1"/>
  <c r="FP20" i="2"/>
  <c r="FO20" i="2" s="1"/>
  <c r="FP19" i="2"/>
  <c r="FO19" i="2" s="1"/>
  <c r="FP18" i="2"/>
  <c r="FO18" i="2" s="1"/>
  <c r="FP17" i="2"/>
  <c r="FO17" i="2" s="1"/>
  <c r="FP16" i="2"/>
  <c r="FO16" i="2" s="1"/>
  <c r="FP15" i="2"/>
  <c r="FO15" i="2" s="1"/>
  <c r="FP14" i="2"/>
  <c r="FO14" i="2" s="1"/>
  <c r="FP13" i="2"/>
  <c r="FO13" i="2" s="1"/>
  <c r="FP12" i="2"/>
  <c r="FO12" i="2" s="1"/>
  <c r="FP11" i="2"/>
  <c r="FO11" i="2" s="1"/>
  <c r="FP10" i="2"/>
  <c r="FO10" i="2" s="1"/>
  <c r="FP9" i="2"/>
  <c r="FP8" i="2"/>
  <c r="FO8" i="2" s="1"/>
  <c r="FP7" i="2"/>
  <c r="FO7" i="2" s="1"/>
  <c r="FP6" i="2"/>
  <c r="FO6" i="2" s="1"/>
  <c r="FP5" i="2"/>
  <c r="FO5" i="2" s="1"/>
  <c r="FM62" i="2"/>
  <c r="FL62" i="2" s="1"/>
  <c r="FM61" i="2"/>
  <c r="FL61" i="2" s="1"/>
  <c r="FM60" i="2"/>
  <c r="FL60" i="2" s="1"/>
  <c r="FM59" i="2"/>
  <c r="FL59" i="2" s="1"/>
  <c r="FM58" i="2"/>
  <c r="FL58" i="2" s="1"/>
  <c r="FM57" i="2"/>
  <c r="FL57" i="2" s="1"/>
  <c r="FM56" i="2"/>
  <c r="FL56" i="2" s="1"/>
  <c r="FM55" i="2"/>
  <c r="FL55" i="2" s="1"/>
  <c r="FM54" i="2"/>
  <c r="FL54" i="2" s="1"/>
  <c r="FM53" i="2"/>
  <c r="FL53" i="2" s="1"/>
  <c r="FM52" i="2"/>
  <c r="FL52" i="2" s="1"/>
  <c r="FM51" i="2"/>
  <c r="FL51" i="2" s="1"/>
  <c r="FM50" i="2"/>
  <c r="FL50" i="2" s="1"/>
  <c r="FM49" i="2"/>
  <c r="FL49" i="2" s="1"/>
  <c r="FM48" i="2"/>
  <c r="FL48" i="2" s="1"/>
  <c r="FM47" i="2"/>
  <c r="FL47" i="2" s="1"/>
  <c r="FM46" i="2"/>
  <c r="FL46" i="2" s="1"/>
  <c r="FM45" i="2"/>
  <c r="FL45" i="2" s="1"/>
  <c r="FM44" i="2"/>
  <c r="FL44" i="2" s="1"/>
  <c r="FM43" i="2"/>
  <c r="FL43" i="2" s="1"/>
  <c r="FM42" i="2"/>
  <c r="FL42" i="2" s="1"/>
  <c r="FM41" i="2"/>
  <c r="FL41" i="2" s="1"/>
  <c r="FM40" i="2"/>
  <c r="FL40" i="2" s="1"/>
  <c r="FM39" i="2"/>
  <c r="FL39" i="2" s="1"/>
  <c r="FM38" i="2"/>
  <c r="FL38" i="2" s="1"/>
  <c r="FM37" i="2"/>
  <c r="FL37" i="2" s="1"/>
  <c r="FM36" i="2"/>
  <c r="FL36" i="2" s="1"/>
  <c r="FM35" i="2"/>
  <c r="FL35" i="2" s="1"/>
  <c r="FM34" i="2"/>
  <c r="FL34" i="2" s="1"/>
  <c r="FM33" i="2"/>
  <c r="FL33" i="2" s="1"/>
  <c r="FM32" i="2"/>
  <c r="FL32" i="2" s="1"/>
  <c r="FM31" i="2"/>
  <c r="FL31" i="2" s="1"/>
  <c r="FM30" i="2"/>
  <c r="FL30" i="2" s="1"/>
  <c r="FM29" i="2"/>
  <c r="FL29" i="2" s="1"/>
  <c r="FM28" i="2"/>
  <c r="FL28" i="2" s="1"/>
  <c r="FM27" i="2"/>
  <c r="FL27" i="2" s="1"/>
  <c r="FM26" i="2"/>
  <c r="FL26" i="2" s="1"/>
  <c r="FM25" i="2"/>
  <c r="FL25" i="2" s="1"/>
  <c r="FM24" i="2"/>
  <c r="FL24" i="2" s="1"/>
  <c r="FM23" i="2"/>
  <c r="FL23" i="2" s="1"/>
  <c r="FM22" i="2"/>
  <c r="FM21" i="2"/>
  <c r="FL21" i="2" s="1"/>
  <c r="FM20" i="2"/>
  <c r="FL20" i="2" s="1"/>
  <c r="FM19" i="2"/>
  <c r="FL19" i="2" s="1"/>
  <c r="FM18" i="2"/>
  <c r="FL18" i="2" s="1"/>
  <c r="FM17" i="2"/>
  <c r="FL17" i="2" s="1"/>
  <c r="FM16" i="2"/>
  <c r="FL16" i="2" s="1"/>
  <c r="FM15" i="2"/>
  <c r="FL15" i="2" s="1"/>
  <c r="FM14" i="2"/>
  <c r="FL14" i="2" s="1"/>
  <c r="FM13" i="2"/>
  <c r="FL13" i="2" s="1"/>
  <c r="FM12" i="2"/>
  <c r="FL12" i="2" s="1"/>
  <c r="FM11" i="2"/>
  <c r="FL11" i="2" s="1"/>
  <c r="FM10" i="2"/>
  <c r="FL10" i="2" s="1"/>
  <c r="FM9" i="2"/>
  <c r="FL9" i="2" s="1"/>
  <c r="FM8" i="2"/>
  <c r="FL8" i="2" s="1"/>
  <c r="FM7" i="2"/>
  <c r="FL7" i="2" s="1"/>
  <c r="FM6" i="2"/>
  <c r="FL6" i="2" s="1"/>
  <c r="FM5" i="2"/>
  <c r="FL5" i="2" s="1"/>
  <c r="FJ62" i="2"/>
  <c r="FI62" i="2" s="1"/>
  <c r="FJ61" i="2"/>
  <c r="FI61" i="2" s="1"/>
  <c r="FJ60" i="2"/>
  <c r="FI60" i="2" s="1"/>
  <c r="FJ59" i="2"/>
  <c r="FI59" i="2" s="1"/>
  <c r="FJ58" i="2"/>
  <c r="FI58" i="2" s="1"/>
  <c r="FJ57" i="2"/>
  <c r="FI57" i="2" s="1"/>
  <c r="FJ56" i="2"/>
  <c r="FI56" i="2" s="1"/>
  <c r="FJ55" i="2"/>
  <c r="FI55" i="2" s="1"/>
  <c r="FJ54" i="2"/>
  <c r="FI54" i="2" s="1"/>
  <c r="FJ53" i="2"/>
  <c r="FI53" i="2" s="1"/>
  <c r="FJ52" i="2"/>
  <c r="FI52" i="2" s="1"/>
  <c r="FJ51" i="2"/>
  <c r="FI51" i="2" s="1"/>
  <c r="FJ50" i="2"/>
  <c r="FI50" i="2" s="1"/>
  <c r="FJ49" i="2"/>
  <c r="FI49" i="2" s="1"/>
  <c r="FJ48" i="2"/>
  <c r="FI48" i="2" s="1"/>
  <c r="FJ47" i="2"/>
  <c r="FI47" i="2" s="1"/>
  <c r="FJ46" i="2"/>
  <c r="FI46" i="2" s="1"/>
  <c r="FJ45" i="2"/>
  <c r="FI45" i="2" s="1"/>
  <c r="FJ44" i="2"/>
  <c r="FI44" i="2" s="1"/>
  <c r="FJ43" i="2"/>
  <c r="FI43" i="2" s="1"/>
  <c r="FJ42" i="2"/>
  <c r="FI42" i="2" s="1"/>
  <c r="FJ41" i="2"/>
  <c r="FI41" i="2" s="1"/>
  <c r="FJ40" i="2"/>
  <c r="FI40" i="2" s="1"/>
  <c r="FJ39" i="2"/>
  <c r="FI39" i="2" s="1"/>
  <c r="FJ38" i="2"/>
  <c r="FI38" i="2" s="1"/>
  <c r="FJ37" i="2"/>
  <c r="FI37" i="2" s="1"/>
  <c r="FJ36" i="2"/>
  <c r="FI36" i="2" s="1"/>
  <c r="FJ35" i="2"/>
  <c r="FI35" i="2" s="1"/>
  <c r="FJ34" i="2"/>
  <c r="FI34" i="2" s="1"/>
  <c r="FJ33" i="2"/>
  <c r="FI33" i="2" s="1"/>
  <c r="FJ32" i="2"/>
  <c r="FI32" i="2" s="1"/>
  <c r="FJ31" i="2"/>
  <c r="FI31" i="2" s="1"/>
  <c r="FJ30" i="2"/>
  <c r="FI30" i="2" s="1"/>
  <c r="FJ29" i="2"/>
  <c r="FI29" i="2" s="1"/>
  <c r="FJ28" i="2"/>
  <c r="FI28" i="2" s="1"/>
  <c r="FJ27" i="2"/>
  <c r="FI27" i="2" s="1"/>
  <c r="FJ26" i="2"/>
  <c r="FI26" i="2" s="1"/>
  <c r="FJ25" i="2"/>
  <c r="FI25" i="2" s="1"/>
  <c r="FJ24" i="2"/>
  <c r="FI24" i="2" s="1"/>
  <c r="FJ23" i="2"/>
  <c r="FI23" i="2" s="1"/>
  <c r="FJ22" i="2"/>
  <c r="FI22" i="2" s="1"/>
  <c r="FJ21" i="2"/>
  <c r="FI21" i="2" s="1"/>
  <c r="FJ20" i="2"/>
  <c r="FI20" i="2" s="1"/>
  <c r="FJ19" i="2"/>
  <c r="FI19" i="2" s="1"/>
  <c r="FJ18" i="2"/>
  <c r="FI18" i="2" s="1"/>
  <c r="FJ17" i="2"/>
  <c r="FI17" i="2" s="1"/>
  <c r="FJ16" i="2"/>
  <c r="FI16" i="2" s="1"/>
  <c r="FJ15" i="2"/>
  <c r="FI15" i="2" s="1"/>
  <c r="FJ14" i="2"/>
  <c r="FI14" i="2" s="1"/>
  <c r="FJ13" i="2"/>
  <c r="FI13" i="2" s="1"/>
  <c r="FJ12" i="2"/>
  <c r="FI12" i="2" s="1"/>
  <c r="FJ11" i="2"/>
  <c r="FI11" i="2" s="1"/>
  <c r="FJ10" i="2"/>
  <c r="FI10" i="2" s="1"/>
  <c r="FJ9" i="2"/>
  <c r="FJ8" i="2"/>
  <c r="FI8" i="2" s="1"/>
  <c r="FJ7" i="2"/>
  <c r="FI7" i="2" s="1"/>
  <c r="FJ6" i="2"/>
  <c r="FI6" i="2" s="1"/>
  <c r="FJ5" i="2"/>
  <c r="FI5" i="2" s="1"/>
  <c r="FG62" i="2"/>
  <c r="FF62" i="2" s="1"/>
  <c r="FG61" i="2"/>
  <c r="FF61" i="2" s="1"/>
  <c r="FG60" i="2"/>
  <c r="FF60" i="2" s="1"/>
  <c r="FG59" i="2"/>
  <c r="FF59" i="2" s="1"/>
  <c r="FG58" i="2"/>
  <c r="FF58" i="2" s="1"/>
  <c r="FG57" i="2"/>
  <c r="FF57" i="2" s="1"/>
  <c r="FG56" i="2"/>
  <c r="FF56" i="2" s="1"/>
  <c r="FG55" i="2"/>
  <c r="FF55" i="2" s="1"/>
  <c r="FG54" i="2"/>
  <c r="FF54" i="2" s="1"/>
  <c r="FG53" i="2"/>
  <c r="FF53" i="2" s="1"/>
  <c r="FG52" i="2"/>
  <c r="FF52" i="2" s="1"/>
  <c r="FG51" i="2"/>
  <c r="FF51" i="2" s="1"/>
  <c r="FG50" i="2"/>
  <c r="FF50" i="2" s="1"/>
  <c r="FG49" i="2"/>
  <c r="FF49" i="2" s="1"/>
  <c r="FG48" i="2"/>
  <c r="FF48" i="2" s="1"/>
  <c r="FG47" i="2"/>
  <c r="FF47" i="2" s="1"/>
  <c r="FG46" i="2"/>
  <c r="FF46" i="2" s="1"/>
  <c r="FG45" i="2"/>
  <c r="FF45" i="2" s="1"/>
  <c r="FG44" i="2"/>
  <c r="FF44" i="2" s="1"/>
  <c r="FG43" i="2"/>
  <c r="FF43" i="2" s="1"/>
  <c r="FG42" i="2"/>
  <c r="FF42" i="2" s="1"/>
  <c r="FG41" i="2"/>
  <c r="FF41" i="2" s="1"/>
  <c r="FG40" i="2"/>
  <c r="FF40" i="2" s="1"/>
  <c r="FG39" i="2"/>
  <c r="FF39" i="2" s="1"/>
  <c r="FG38" i="2"/>
  <c r="FF38" i="2" s="1"/>
  <c r="FG37" i="2"/>
  <c r="FF37" i="2" s="1"/>
  <c r="FG36" i="2"/>
  <c r="FF36" i="2" s="1"/>
  <c r="FG35" i="2"/>
  <c r="FF35" i="2" s="1"/>
  <c r="FG34" i="2"/>
  <c r="FF34" i="2" s="1"/>
  <c r="FG33" i="2"/>
  <c r="FF33" i="2" s="1"/>
  <c r="FG32" i="2"/>
  <c r="FF32" i="2" s="1"/>
  <c r="FG31" i="2"/>
  <c r="FF31" i="2" s="1"/>
  <c r="FG30" i="2"/>
  <c r="FF30" i="2" s="1"/>
  <c r="FG29" i="2"/>
  <c r="FF29" i="2" s="1"/>
  <c r="FG28" i="2"/>
  <c r="FF28" i="2" s="1"/>
  <c r="FG27" i="2"/>
  <c r="FF27" i="2" s="1"/>
  <c r="FG26" i="2"/>
  <c r="FF26" i="2" s="1"/>
  <c r="FG25" i="2"/>
  <c r="FF25" i="2" s="1"/>
  <c r="FG24" i="2"/>
  <c r="FF24" i="2" s="1"/>
  <c r="FG23" i="2"/>
  <c r="FF23" i="2" s="1"/>
  <c r="FG22" i="2"/>
  <c r="FG21" i="2"/>
  <c r="FF21" i="2" s="1"/>
  <c r="FG20" i="2"/>
  <c r="FF20" i="2" s="1"/>
  <c r="FG19" i="2"/>
  <c r="FF19" i="2" s="1"/>
  <c r="FG18" i="2"/>
  <c r="FF18" i="2" s="1"/>
  <c r="FG17" i="2"/>
  <c r="FF17" i="2" s="1"/>
  <c r="FG16" i="2"/>
  <c r="FF16" i="2" s="1"/>
  <c r="FG15" i="2"/>
  <c r="FF15" i="2" s="1"/>
  <c r="FG14" i="2"/>
  <c r="FF14" i="2" s="1"/>
  <c r="FG13" i="2"/>
  <c r="FF13" i="2" s="1"/>
  <c r="FG12" i="2"/>
  <c r="FF12" i="2" s="1"/>
  <c r="FG11" i="2"/>
  <c r="FF11" i="2" s="1"/>
  <c r="FG10" i="2"/>
  <c r="FF10" i="2" s="1"/>
  <c r="FG9" i="2"/>
  <c r="FF9" i="2" s="1"/>
  <c r="FG8" i="2"/>
  <c r="FF8" i="2" s="1"/>
  <c r="FG7" i="2"/>
  <c r="FF7" i="2" s="1"/>
  <c r="FG6" i="2"/>
  <c r="FF6" i="2" s="1"/>
  <c r="FG5" i="2"/>
  <c r="FF5" i="2" s="1"/>
  <c r="FD62" i="2"/>
  <c r="FC62" i="2" s="1"/>
  <c r="FD61" i="2"/>
  <c r="FC61" i="2" s="1"/>
  <c r="FD60" i="2"/>
  <c r="FC60" i="2" s="1"/>
  <c r="FD59" i="2"/>
  <c r="FC59" i="2" s="1"/>
  <c r="FD58" i="2"/>
  <c r="FC58" i="2" s="1"/>
  <c r="FD57" i="2"/>
  <c r="FC57" i="2" s="1"/>
  <c r="FD56" i="2"/>
  <c r="FC56" i="2" s="1"/>
  <c r="FD55" i="2"/>
  <c r="FC55" i="2" s="1"/>
  <c r="FD54" i="2"/>
  <c r="FC54" i="2" s="1"/>
  <c r="FD53" i="2"/>
  <c r="FC53" i="2" s="1"/>
  <c r="FD52" i="2"/>
  <c r="FC52" i="2" s="1"/>
  <c r="FD51" i="2"/>
  <c r="FC51" i="2" s="1"/>
  <c r="FD50" i="2"/>
  <c r="FC50" i="2" s="1"/>
  <c r="FD49" i="2"/>
  <c r="FC49" i="2" s="1"/>
  <c r="FD48" i="2"/>
  <c r="FC48" i="2" s="1"/>
  <c r="FD47" i="2"/>
  <c r="FC47" i="2" s="1"/>
  <c r="FD46" i="2"/>
  <c r="FC46" i="2" s="1"/>
  <c r="FD45" i="2"/>
  <c r="FC45" i="2" s="1"/>
  <c r="FD44" i="2"/>
  <c r="FC44" i="2" s="1"/>
  <c r="FD43" i="2"/>
  <c r="FC43" i="2" s="1"/>
  <c r="FD42" i="2"/>
  <c r="FC42" i="2" s="1"/>
  <c r="FD41" i="2"/>
  <c r="FC41" i="2" s="1"/>
  <c r="FD40" i="2"/>
  <c r="FC40" i="2" s="1"/>
  <c r="FD39" i="2"/>
  <c r="FC39" i="2" s="1"/>
  <c r="FD38" i="2"/>
  <c r="FC38" i="2" s="1"/>
  <c r="FD37" i="2"/>
  <c r="FC37" i="2" s="1"/>
  <c r="FD36" i="2"/>
  <c r="FC36" i="2" s="1"/>
  <c r="FD35" i="2"/>
  <c r="FC35" i="2" s="1"/>
  <c r="FD34" i="2"/>
  <c r="FC34" i="2" s="1"/>
  <c r="FD33" i="2"/>
  <c r="FC33" i="2" s="1"/>
  <c r="FD32" i="2"/>
  <c r="FC32" i="2" s="1"/>
  <c r="FD31" i="2"/>
  <c r="FC31" i="2" s="1"/>
  <c r="FD30" i="2"/>
  <c r="FC30" i="2" s="1"/>
  <c r="FD29" i="2"/>
  <c r="FC29" i="2" s="1"/>
  <c r="FD28" i="2"/>
  <c r="FC28" i="2" s="1"/>
  <c r="FD27" i="2"/>
  <c r="FC27" i="2" s="1"/>
  <c r="FD26" i="2"/>
  <c r="FC26" i="2" s="1"/>
  <c r="FD25" i="2"/>
  <c r="FC25" i="2" s="1"/>
  <c r="FD24" i="2"/>
  <c r="FC24" i="2" s="1"/>
  <c r="FD23" i="2"/>
  <c r="FC23" i="2" s="1"/>
  <c r="FD22" i="2"/>
  <c r="FD21" i="2"/>
  <c r="FC21" i="2" s="1"/>
  <c r="FD20" i="2"/>
  <c r="FC20" i="2" s="1"/>
  <c r="FD19" i="2"/>
  <c r="FC19" i="2" s="1"/>
  <c r="FD18" i="2"/>
  <c r="FC18" i="2" s="1"/>
  <c r="FD17" i="2"/>
  <c r="FC17" i="2" s="1"/>
  <c r="FD16" i="2"/>
  <c r="FC16" i="2" s="1"/>
  <c r="FD15" i="2"/>
  <c r="FC15" i="2" s="1"/>
  <c r="FD14" i="2"/>
  <c r="FC14" i="2" s="1"/>
  <c r="FD13" i="2"/>
  <c r="FC13" i="2" s="1"/>
  <c r="FD12" i="2"/>
  <c r="FC12" i="2" s="1"/>
  <c r="FD11" i="2"/>
  <c r="FC11" i="2" s="1"/>
  <c r="FD10" i="2"/>
  <c r="FC10" i="2" s="1"/>
  <c r="FD9" i="2"/>
  <c r="FC9" i="2" s="1"/>
  <c r="FD8" i="2"/>
  <c r="FC8" i="2" s="1"/>
  <c r="FD7" i="2"/>
  <c r="FC7" i="2" s="1"/>
  <c r="FD6" i="2"/>
  <c r="FC6" i="2" s="1"/>
  <c r="FD5" i="2"/>
  <c r="FC5" i="2" s="1"/>
  <c r="FA62" i="2"/>
  <c r="EZ62" i="2" s="1"/>
  <c r="FA61" i="2"/>
  <c r="EZ61" i="2" s="1"/>
  <c r="FA60" i="2"/>
  <c r="EZ60" i="2" s="1"/>
  <c r="FA59" i="2"/>
  <c r="EZ59" i="2" s="1"/>
  <c r="FA58" i="2"/>
  <c r="EZ58" i="2" s="1"/>
  <c r="FA57" i="2"/>
  <c r="EZ57" i="2" s="1"/>
  <c r="FA56" i="2"/>
  <c r="EZ56" i="2" s="1"/>
  <c r="FA55" i="2"/>
  <c r="EZ55" i="2" s="1"/>
  <c r="FA54" i="2"/>
  <c r="EZ54" i="2" s="1"/>
  <c r="FA53" i="2"/>
  <c r="EZ53" i="2" s="1"/>
  <c r="FA52" i="2"/>
  <c r="EZ52" i="2" s="1"/>
  <c r="FA51" i="2"/>
  <c r="EZ51" i="2" s="1"/>
  <c r="FA50" i="2"/>
  <c r="EZ50" i="2" s="1"/>
  <c r="FA49" i="2"/>
  <c r="EZ49" i="2" s="1"/>
  <c r="FA48" i="2"/>
  <c r="EZ48" i="2" s="1"/>
  <c r="FA47" i="2"/>
  <c r="EZ47" i="2" s="1"/>
  <c r="FA46" i="2"/>
  <c r="EZ46" i="2" s="1"/>
  <c r="FA45" i="2"/>
  <c r="EZ45" i="2" s="1"/>
  <c r="FA44" i="2"/>
  <c r="EZ44" i="2" s="1"/>
  <c r="FA43" i="2"/>
  <c r="EZ43" i="2" s="1"/>
  <c r="FA42" i="2"/>
  <c r="EZ42" i="2" s="1"/>
  <c r="FA41" i="2"/>
  <c r="EZ41" i="2" s="1"/>
  <c r="FA40" i="2"/>
  <c r="EZ40" i="2" s="1"/>
  <c r="FA39" i="2"/>
  <c r="EZ39" i="2" s="1"/>
  <c r="FA38" i="2"/>
  <c r="EZ38" i="2" s="1"/>
  <c r="FA37" i="2"/>
  <c r="EZ37" i="2" s="1"/>
  <c r="FA36" i="2"/>
  <c r="EZ36" i="2" s="1"/>
  <c r="FA35" i="2"/>
  <c r="EZ35" i="2" s="1"/>
  <c r="FA34" i="2"/>
  <c r="EZ34" i="2" s="1"/>
  <c r="FA33" i="2"/>
  <c r="EZ33" i="2" s="1"/>
  <c r="FA32" i="2"/>
  <c r="EZ32" i="2" s="1"/>
  <c r="FA31" i="2"/>
  <c r="EZ31" i="2" s="1"/>
  <c r="FA30" i="2"/>
  <c r="EZ30" i="2" s="1"/>
  <c r="FA29" i="2"/>
  <c r="EZ29" i="2" s="1"/>
  <c r="FA28" i="2"/>
  <c r="EZ28" i="2" s="1"/>
  <c r="FA27" i="2"/>
  <c r="EZ27" i="2" s="1"/>
  <c r="FA26" i="2"/>
  <c r="EZ26" i="2" s="1"/>
  <c r="FA25" i="2"/>
  <c r="EZ25" i="2" s="1"/>
  <c r="FA24" i="2"/>
  <c r="EZ24" i="2" s="1"/>
  <c r="FA23" i="2"/>
  <c r="EZ23" i="2" s="1"/>
  <c r="FA22" i="2"/>
  <c r="FA21" i="2"/>
  <c r="EZ21" i="2" s="1"/>
  <c r="FA20" i="2"/>
  <c r="EZ20" i="2" s="1"/>
  <c r="FA19" i="2"/>
  <c r="EZ19" i="2" s="1"/>
  <c r="FA18" i="2"/>
  <c r="EZ18" i="2" s="1"/>
  <c r="FA17" i="2"/>
  <c r="EZ17" i="2" s="1"/>
  <c r="FA16" i="2"/>
  <c r="EZ16" i="2" s="1"/>
  <c r="FA15" i="2"/>
  <c r="EZ15" i="2" s="1"/>
  <c r="FA14" i="2"/>
  <c r="EZ14" i="2" s="1"/>
  <c r="FA13" i="2"/>
  <c r="EZ13" i="2" s="1"/>
  <c r="FA12" i="2"/>
  <c r="EZ12" i="2" s="1"/>
  <c r="FA11" i="2"/>
  <c r="EZ11" i="2" s="1"/>
  <c r="FA10" i="2"/>
  <c r="EZ10" i="2" s="1"/>
  <c r="FA9" i="2"/>
  <c r="EZ9" i="2" s="1"/>
  <c r="FA8" i="2"/>
  <c r="EZ8" i="2" s="1"/>
  <c r="FA7" i="2"/>
  <c r="EZ7" i="2" s="1"/>
  <c r="FA6" i="2"/>
  <c r="EZ6" i="2" s="1"/>
  <c r="FA5" i="2"/>
  <c r="EZ5" i="2" s="1"/>
  <c r="EX62" i="2"/>
  <c r="EW62" i="2" s="1"/>
  <c r="EX61" i="2"/>
  <c r="EW61" i="2" s="1"/>
  <c r="EX60" i="2"/>
  <c r="EW60" i="2" s="1"/>
  <c r="EX59" i="2"/>
  <c r="EW59" i="2" s="1"/>
  <c r="EX58" i="2"/>
  <c r="EW58" i="2" s="1"/>
  <c r="EX57" i="2"/>
  <c r="EW57" i="2" s="1"/>
  <c r="EX56" i="2"/>
  <c r="EW56" i="2" s="1"/>
  <c r="EX55" i="2"/>
  <c r="EW55" i="2" s="1"/>
  <c r="EX54" i="2"/>
  <c r="EW54" i="2" s="1"/>
  <c r="EX53" i="2"/>
  <c r="EW53" i="2" s="1"/>
  <c r="EX52" i="2"/>
  <c r="EW52" i="2" s="1"/>
  <c r="EX51" i="2"/>
  <c r="EW51" i="2" s="1"/>
  <c r="EX50" i="2"/>
  <c r="EW50" i="2" s="1"/>
  <c r="EX49" i="2"/>
  <c r="EW49" i="2" s="1"/>
  <c r="EX48" i="2"/>
  <c r="EW48" i="2" s="1"/>
  <c r="EX47" i="2"/>
  <c r="EW47" i="2" s="1"/>
  <c r="EX46" i="2"/>
  <c r="EW46" i="2" s="1"/>
  <c r="EX45" i="2"/>
  <c r="EW45" i="2" s="1"/>
  <c r="EX44" i="2"/>
  <c r="EW44" i="2" s="1"/>
  <c r="EX43" i="2"/>
  <c r="EW43" i="2" s="1"/>
  <c r="EX42" i="2"/>
  <c r="EW42" i="2" s="1"/>
  <c r="EX41" i="2"/>
  <c r="EW41" i="2" s="1"/>
  <c r="EX40" i="2"/>
  <c r="EW40" i="2" s="1"/>
  <c r="EX39" i="2"/>
  <c r="EW39" i="2" s="1"/>
  <c r="EX38" i="2"/>
  <c r="EW38" i="2" s="1"/>
  <c r="EX37" i="2"/>
  <c r="EW37" i="2" s="1"/>
  <c r="EX36" i="2"/>
  <c r="EW36" i="2" s="1"/>
  <c r="EX35" i="2"/>
  <c r="EW35" i="2" s="1"/>
  <c r="EX34" i="2"/>
  <c r="EW34" i="2" s="1"/>
  <c r="EX33" i="2"/>
  <c r="EW33" i="2" s="1"/>
  <c r="EX32" i="2"/>
  <c r="EW32" i="2" s="1"/>
  <c r="EX31" i="2"/>
  <c r="EW31" i="2" s="1"/>
  <c r="EX30" i="2"/>
  <c r="EW30" i="2" s="1"/>
  <c r="EX29" i="2"/>
  <c r="EW29" i="2" s="1"/>
  <c r="EX28" i="2"/>
  <c r="EW28" i="2" s="1"/>
  <c r="EX27" i="2"/>
  <c r="EW27" i="2" s="1"/>
  <c r="EX26" i="2"/>
  <c r="EW26" i="2" s="1"/>
  <c r="EX25" i="2"/>
  <c r="EW25" i="2" s="1"/>
  <c r="EX24" i="2"/>
  <c r="EW24" i="2" s="1"/>
  <c r="EX23" i="2"/>
  <c r="EW23" i="2" s="1"/>
  <c r="EX22" i="2"/>
  <c r="EX21" i="2"/>
  <c r="EW21" i="2" s="1"/>
  <c r="EX20" i="2"/>
  <c r="EW20" i="2" s="1"/>
  <c r="EX19" i="2"/>
  <c r="EW19" i="2" s="1"/>
  <c r="EX18" i="2"/>
  <c r="EW18" i="2" s="1"/>
  <c r="EX17" i="2"/>
  <c r="EW17" i="2" s="1"/>
  <c r="EX16" i="2"/>
  <c r="EW16" i="2" s="1"/>
  <c r="EX15" i="2"/>
  <c r="EW15" i="2" s="1"/>
  <c r="EX14" i="2"/>
  <c r="EW14" i="2" s="1"/>
  <c r="EX13" i="2"/>
  <c r="EW13" i="2" s="1"/>
  <c r="EX12" i="2"/>
  <c r="EW12" i="2" s="1"/>
  <c r="EX11" i="2"/>
  <c r="EW11" i="2" s="1"/>
  <c r="EX10" i="2"/>
  <c r="EW10" i="2" s="1"/>
  <c r="EX9" i="2"/>
  <c r="EW9" i="2" s="1"/>
  <c r="EX8" i="2"/>
  <c r="EW8" i="2" s="1"/>
  <c r="EX7" i="2"/>
  <c r="EW7" i="2" s="1"/>
  <c r="EX6" i="2"/>
  <c r="EW6" i="2" s="1"/>
  <c r="EX5" i="2"/>
  <c r="EW5" i="2" s="1"/>
  <c r="EU62" i="2"/>
  <c r="ET62" i="2" s="1"/>
  <c r="EU61" i="2"/>
  <c r="ET61" i="2" s="1"/>
  <c r="EU60" i="2"/>
  <c r="ET60" i="2" s="1"/>
  <c r="EU59" i="2"/>
  <c r="ET59" i="2" s="1"/>
  <c r="EU58" i="2"/>
  <c r="ET58" i="2" s="1"/>
  <c r="EU57" i="2"/>
  <c r="ET57" i="2" s="1"/>
  <c r="EU56" i="2"/>
  <c r="ET56" i="2" s="1"/>
  <c r="EU55" i="2"/>
  <c r="ET55" i="2" s="1"/>
  <c r="EU54" i="2"/>
  <c r="ET54" i="2" s="1"/>
  <c r="EU53" i="2"/>
  <c r="ET53" i="2" s="1"/>
  <c r="EU52" i="2"/>
  <c r="ET52" i="2" s="1"/>
  <c r="EU51" i="2"/>
  <c r="ET51" i="2" s="1"/>
  <c r="EU50" i="2"/>
  <c r="ET50" i="2" s="1"/>
  <c r="EU49" i="2"/>
  <c r="ET49" i="2" s="1"/>
  <c r="EU48" i="2"/>
  <c r="ET48" i="2" s="1"/>
  <c r="EU47" i="2"/>
  <c r="ET47" i="2" s="1"/>
  <c r="EU46" i="2"/>
  <c r="ET46" i="2" s="1"/>
  <c r="EU45" i="2"/>
  <c r="ET45" i="2" s="1"/>
  <c r="EU44" i="2"/>
  <c r="ET44" i="2" s="1"/>
  <c r="EU43" i="2"/>
  <c r="ET43" i="2" s="1"/>
  <c r="EU42" i="2"/>
  <c r="EU41" i="2"/>
  <c r="ET41" i="2" s="1"/>
  <c r="EU40" i="2"/>
  <c r="ET40" i="2" s="1"/>
  <c r="EU39" i="2"/>
  <c r="ET39" i="2" s="1"/>
  <c r="EU38" i="2"/>
  <c r="ET38" i="2" s="1"/>
  <c r="EU37" i="2"/>
  <c r="ET37" i="2" s="1"/>
  <c r="EU36" i="2"/>
  <c r="ET36" i="2" s="1"/>
  <c r="EU35" i="2"/>
  <c r="ET35" i="2" s="1"/>
  <c r="EU34" i="2"/>
  <c r="ET34" i="2" s="1"/>
  <c r="EU33" i="2"/>
  <c r="ET33" i="2" s="1"/>
  <c r="EU32" i="2"/>
  <c r="ET32" i="2" s="1"/>
  <c r="EU31" i="2"/>
  <c r="ET31" i="2" s="1"/>
  <c r="EU30" i="2"/>
  <c r="ET30" i="2" s="1"/>
  <c r="EU29" i="2"/>
  <c r="ET29" i="2" s="1"/>
  <c r="EU28" i="2"/>
  <c r="ET28" i="2" s="1"/>
  <c r="EU27" i="2"/>
  <c r="ET27" i="2" s="1"/>
  <c r="EU26" i="2"/>
  <c r="ET26" i="2" s="1"/>
  <c r="EU25" i="2"/>
  <c r="ET25" i="2" s="1"/>
  <c r="EU24" i="2"/>
  <c r="ET24" i="2" s="1"/>
  <c r="EU23" i="2"/>
  <c r="ET23" i="2" s="1"/>
  <c r="EU22" i="2"/>
  <c r="ET22" i="2" s="1"/>
  <c r="EU21" i="2"/>
  <c r="ET21" i="2" s="1"/>
  <c r="EU20" i="2"/>
  <c r="ET20" i="2" s="1"/>
  <c r="EU19" i="2"/>
  <c r="ET19" i="2" s="1"/>
  <c r="EU18" i="2"/>
  <c r="ET18" i="2" s="1"/>
  <c r="EU17" i="2"/>
  <c r="ET17" i="2" s="1"/>
  <c r="EU16" i="2"/>
  <c r="ET16" i="2" s="1"/>
  <c r="EU15" i="2"/>
  <c r="ET15" i="2" s="1"/>
  <c r="EU14" i="2"/>
  <c r="ET14" i="2" s="1"/>
  <c r="EU13" i="2"/>
  <c r="ET13" i="2" s="1"/>
  <c r="EU12" i="2"/>
  <c r="ET12" i="2" s="1"/>
  <c r="EU11" i="2"/>
  <c r="ET11" i="2" s="1"/>
  <c r="EU10" i="2"/>
  <c r="ET10" i="2" s="1"/>
  <c r="EU9" i="2"/>
  <c r="ET9" i="2" s="1"/>
  <c r="EU8" i="2"/>
  <c r="ET8" i="2" s="1"/>
  <c r="EU7" i="2"/>
  <c r="ET7" i="2" s="1"/>
  <c r="EU6" i="2"/>
  <c r="ET6" i="2" s="1"/>
  <c r="EU5" i="2"/>
  <c r="ET5" i="2" s="1"/>
  <c r="ER62" i="2"/>
  <c r="EQ62" i="2" s="1"/>
  <c r="ER61" i="2"/>
  <c r="EQ61" i="2" s="1"/>
  <c r="ER60" i="2"/>
  <c r="EQ60" i="2" s="1"/>
  <c r="ER59" i="2"/>
  <c r="EQ59" i="2" s="1"/>
  <c r="ER58" i="2"/>
  <c r="EQ58" i="2" s="1"/>
  <c r="ER57" i="2"/>
  <c r="EQ57" i="2" s="1"/>
  <c r="ER56" i="2"/>
  <c r="EQ56" i="2" s="1"/>
  <c r="ER55" i="2"/>
  <c r="EQ55" i="2" s="1"/>
  <c r="ER54" i="2"/>
  <c r="EQ54" i="2" s="1"/>
  <c r="ER53" i="2"/>
  <c r="EQ53" i="2" s="1"/>
  <c r="ER52" i="2"/>
  <c r="EQ52" i="2" s="1"/>
  <c r="ER51" i="2"/>
  <c r="EQ51" i="2" s="1"/>
  <c r="ER50" i="2"/>
  <c r="EQ50" i="2" s="1"/>
  <c r="ER49" i="2"/>
  <c r="EQ49" i="2" s="1"/>
  <c r="ER48" i="2"/>
  <c r="EQ48" i="2" s="1"/>
  <c r="ER47" i="2"/>
  <c r="EQ47" i="2" s="1"/>
  <c r="ER46" i="2"/>
  <c r="EQ46" i="2" s="1"/>
  <c r="ER45" i="2"/>
  <c r="EQ45" i="2" s="1"/>
  <c r="ER44" i="2"/>
  <c r="EQ44" i="2" s="1"/>
  <c r="ER43" i="2"/>
  <c r="EQ43" i="2" s="1"/>
  <c r="ER42" i="2"/>
  <c r="EQ42" i="2" s="1"/>
  <c r="ER41" i="2"/>
  <c r="EQ41" i="2" s="1"/>
  <c r="ER40" i="2"/>
  <c r="EQ40" i="2" s="1"/>
  <c r="ER39" i="2"/>
  <c r="EQ39" i="2" s="1"/>
  <c r="ER38" i="2"/>
  <c r="EQ38" i="2" s="1"/>
  <c r="ER37" i="2"/>
  <c r="EQ37" i="2" s="1"/>
  <c r="ER36" i="2"/>
  <c r="EQ36" i="2" s="1"/>
  <c r="ER35" i="2"/>
  <c r="EQ35" i="2" s="1"/>
  <c r="ER34" i="2"/>
  <c r="EQ34" i="2" s="1"/>
  <c r="ER33" i="2"/>
  <c r="EQ33" i="2" s="1"/>
  <c r="ER32" i="2"/>
  <c r="EQ32" i="2" s="1"/>
  <c r="ER31" i="2"/>
  <c r="EQ31" i="2" s="1"/>
  <c r="ER30" i="2"/>
  <c r="EQ30" i="2" s="1"/>
  <c r="ER29" i="2"/>
  <c r="EQ29" i="2" s="1"/>
  <c r="ER28" i="2"/>
  <c r="EQ28" i="2" s="1"/>
  <c r="ER27" i="2"/>
  <c r="EQ27" i="2" s="1"/>
  <c r="ER26" i="2"/>
  <c r="EQ26" i="2" s="1"/>
  <c r="ER25" i="2"/>
  <c r="EQ25" i="2" s="1"/>
  <c r="ER24" i="2"/>
  <c r="EQ24" i="2" s="1"/>
  <c r="ER23" i="2"/>
  <c r="EQ23" i="2" s="1"/>
  <c r="ER22" i="2"/>
  <c r="EQ22" i="2" s="1"/>
  <c r="ER21" i="2"/>
  <c r="EQ21" i="2" s="1"/>
  <c r="ER20" i="2"/>
  <c r="EQ20" i="2" s="1"/>
  <c r="ER19" i="2"/>
  <c r="EQ19" i="2" s="1"/>
  <c r="ER18" i="2"/>
  <c r="EQ18" i="2" s="1"/>
  <c r="ER17" i="2"/>
  <c r="EQ17" i="2" s="1"/>
  <c r="ER16" i="2"/>
  <c r="EQ16" i="2" s="1"/>
  <c r="ER15" i="2"/>
  <c r="EQ15" i="2" s="1"/>
  <c r="ER14" i="2"/>
  <c r="EQ14" i="2" s="1"/>
  <c r="ER13" i="2"/>
  <c r="EQ13" i="2" s="1"/>
  <c r="ER12" i="2"/>
  <c r="EQ12" i="2" s="1"/>
  <c r="ER11" i="2"/>
  <c r="EQ11" i="2" s="1"/>
  <c r="ER10" i="2"/>
  <c r="EQ10" i="2" s="1"/>
  <c r="ER9" i="2"/>
  <c r="ER8" i="2"/>
  <c r="EQ8" i="2" s="1"/>
  <c r="ER7" i="2"/>
  <c r="EQ7" i="2" s="1"/>
  <c r="ER6" i="2"/>
  <c r="EQ6" i="2" s="1"/>
  <c r="ER5" i="2"/>
  <c r="EQ5" i="2" s="1"/>
  <c r="EO62" i="2"/>
  <c r="EN62" i="2" s="1"/>
  <c r="EO61" i="2"/>
  <c r="EN61" i="2" s="1"/>
  <c r="EO60" i="2"/>
  <c r="EN60" i="2" s="1"/>
  <c r="EO59" i="2"/>
  <c r="EN59" i="2" s="1"/>
  <c r="EO58" i="2"/>
  <c r="EN58" i="2" s="1"/>
  <c r="EO57" i="2"/>
  <c r="EN57" i="2" s="1"/>
  <c r="EO56" i="2"/>
  <c r="EN56" i="2" s="1"/>
  <c r="EO55" i="2"/>
  <c r="EN55" i="2" s="1"/>
  <c r="EO54" i="2"/>
  <c r="EN54" i="2" s="1"/>
  <c r="EO53" i="2"/>
  <c r="EN53" i="2" s="1"/>
  <c r="EO52" i="2"/>
  <c r="EN52" i="2" s="1"/>
  <c r="EO51" i="2"/>
  <c r="EN51" i="2" s="1"/>
  <c r="EO50" i="2"/>
  <c r="EN50" i="2" s="1"/>
  <c r="EO49" i="2"/>
  <c r="EN49" i="2" s="1"/>
  <c r="EO48" i="2"/>
  <c r="EN48" i="2" s="1"/>
  <c r="EO47" i="2"/>
  <c r="EN47" i="2" s="1"/>
  <c r="EO46" i="2"/>
  <c r="EN46" i="2" s="1"/>
  <c r="EO45" i="2"/>
  <c r="EN45" i="2" s="1"/>
  <c r="EO44" i="2"/>
  <c r="EN44" i="2" s="1"/>
  <c r="EO43" i="2"/>
  <c r="EN43" i="2" s="1"/>
  <c r="EO42" i="2"/>
  <c r="EN42" i="2" s="1"/>
  <c r="EO41" i="2"/>
  <c r="EN41" i="2" s="1"/>
  <c r="EO40" i="2"/>
  <c r="EN40" i="2" s="1"/>
  <c r="EO39" i="2"/>
  <c r="EN39" i="2" s="1"/>
  <c r="EO38" i="2"/>
  <c r="EN38" i="2" s="1"/>
  <c r="EO37" i="2"/>
  <c r="EN37" i="2" s="1"/>
  <c r="EO36" i="2"/>
  <c r="EN36" i="2" s="1"/>
  <c r="EO35" i="2"/>
  <c r="EN35" i="2" s="1"/>
  <c r="EO34" i="2"/>
  <c r="EN34" i="2" s="1"/>
  <c r="EO33" i="2"/>
  <c r="EN33" i="2" s="1"/>
  <c r="EO32" i="2"/>
  <c r="EN32" i="2" s="1"/>
  <c r="EO31" i="2"/>
  <c r="EN31" i="2" s="1"/>
  <c r="EO30" i="2"/>
  <c r="EN30" i="2" s="1"/>
  <c r="EO29" i="2"/>
  <c r="EN29" i="2" s="1"/>
  <c r="EO28" i="2"/>
  <c r="EN28" i="2" s="1"/>
  <c r="EO27" i="2"/>
  <c r="EN27" i="2" s="1"/>
  <c r="EO26" i="2"/>
  <c r="EN26" i="2" s="1"/>
  <c r="EO25" i="2"/>
  <c r="EN25" i="2" s="1"/>
  <c r="EO24" i="2"/>
  <c r="EN24" i="2" s="1"/>
  <c r="EO23" i="2"/>
  <c r="EN23" i="2" s="1"/>
  <c r="EO22" i="2"/>
  <c r="EN22" i="2" s="1"/>
  <c r="EO21" i="2"/>
  <c r="EN21" i="2" s="1"/>
  <c r="EO20" i="2"/>
  <c r="EN20" i="2" s="1"/>
  <c r="EO19" i="2"/>
  <c r="EN19" i="2" s="1"/>
  <c r="EO18" i="2"/>
  <c r="EN18" i="2" s="1"/>
  <c r="EO17" i="2"/>
  <c r="EN17" i="2" s="1"/>
  <c r="EO16" i="2"/>
  <c r="EN16" i="2" s="1"/>
  <c r="EO15" i="2"/>
  <c r="EN15" i="2" s="1"/>
  <c r="EO14" i="2"/>
  <c r="EN14" i="2" s="1"/>
  <c r="EO13" i="2"/>
  <c r="EN13" i="2" s="1"/>
  <c r="EO12" i="2"/>
  <c r="EN12" i="2" s="1"/>
  <c r="EO11" i="2"/>
  <c r="EO10" i="2"/>
  <c r="EO9" i="2"/>
  <c r="EO8" i="2"/>
  <c r="EN8" i="2" s="1"/>
  <c r="EO7" i="2"/>
  <c r="EN7" i="2" s="1"/>
  <c r="EO6" i="2"/>
  <c r="EN6" i="2" s="1"/>
  <c r="EO5" i="2"/>
  <c r="EN5" i="2" s="1"/>
  <c r="EL62" i="2"/>
  <c r="EK62" i="2" s="1"/>
  <c r="EL61" i="2"/>
  <c r="EK61" i="2" s="1"/>
  <c r="EL60" i="2"/>
  <c r="EK60" i="2" s="1"/>
  <c r="EL59" i="2"/>
  <c r="EK59" i="2" s="1"/>
  <c r="EL58" i="2"/>
  <c r="EK58" i="2" s="1"/>
  <c r="EL57" i="2"/>
  <c r="EK57" i="2" s="1"/>
  <c r="EL56" i="2"/>
  <c r="EK56" i="2" s="1"/>
  <c r="EL55" i="2"/>
  <c r="EK55" i="2" s="1"/>
  <c r="EL54" i="2"/>
  <c r="EK54" i="2" s="1"/>
  <c r="EL53" i="2"/>
  <c r="EK53" i="2" s="1"/>
  <c r="EL52" i="2"/>
  <c r="EK52" i="2" s="1"/>
  <c r="EL51" i="2"/>
  <c r="EK51" i="2" s="1"/>
  <c r="EL50" i="2"/>
  <c r="EK50" i="2" s="1"/>
  <c r="EL49" i="2"/>
  <c r="EK49" i="2" s="1"/>
  <c r="EL48" i="2"/>
  <c r="EK48" i="2" s="1"/>
  <c r="EL47" i="2"/>
  <c r="EK47" i="2" s="1"/>
  <c r="EL46" i="2"/>
  <c r="EK46" i="2" s="1"/>
  <c r="EL45" i="2"/>
  <c r="EK45" i="2" s="1"/>
  <c r="EL44" i="2"/>
  <c r="EK44" i="2" s="1"/>
  <c r="EL43" i="2"/>
  <c r="EK43" i="2" s="1"/>
  <c r="EL42" i="2"/>
  <c r="EK42" i="2" s="1"/>
  <c r="EL41" i="2"/>
  <c r="EL40" i="2"/>
  <c r="EK40" i="2" s="1"/>
  <c r="EL39" i="2"/>
  <c r="EL38" i="2"/>
  <c r="EK38" i="2" s="1"/>
  <c r="EL37" i="2"/>
  <c r="EK37" i="2" s="1"/>
  <c r="EL36" i="2"/>
  <c r="EK36" i="2" s="1"/>
  <c r="EL35" i="2"/>
  <c r="EK35" i="2" s="1"/>
  <c r="EL34" i="2"/>
  <c r="EK34" i="2" s="1"/>
  <c r="EL33" i="2"/>
  <c r="EK33" i="2" s="1"/>
  <c r="EL32" i="2"/>
  <c r="EK32" i="2" s="1"/>
  <c r="EL31" i="2"/>
  <c r="EK31" i="2" s="1"/>
  <c r="EL30" i="2"/>
  <c r="EK30" i="2" s="1"/>
  <c r="EL29" i="2"/>
  <c r="EK29" i="2" s="1"/>
  <c r="EL28" i="2"/>
  <c r="EK28" i="2" s="1"/>
  <c r="EL27" i="2"/>
  <c r="EK27" i="2" s="1"/>
  <c r="EL26" i="2"/>
  <c r="EK26" i="2" s="1"/>
  <c r="EL25" i="2"/>
  <c r="EK25" i="2" s="1"/>
  <c r="EL24" i="2"/>
  <c r="EK24" i="2" s="1"/>
  <c r="EL23" i="2"/>
  <c r="EK23" i="2" s="1"/>
  <c r="EL22" i="2"/>
  <c r="EK22" i="2" s="1"/>
  <c r="EL21" i="2"/>
  <c r="EK21" i="2" s="1"/>
  <c r="EL20" i="2"/>
  <c r="EK20" i="2" s="1"/>
  <c r="EL19" i="2"/>
  <c r="EK19" i="2" s="1"/>
  <c r="EL18" i="2"/>
  <c r="EK18" i="2" s="1"/>
  <c r="EL17" i="2"/>
  <c r="EK17" i="2" s="1"/>
  <c r="EL16" i="2"/>
  <c r="EK16" i="2" s="1"/>
  <c r="EL15" i="2"/>
  <c r="EK15" i="2" s="1"/>
  <c r="EL14" i="2"/>
  <c r="EK14" i="2" s="1"/>
  <c r="EL13" i="2"/>
  <c r="EK13" i="2" s="1"/>
  <c r="EL12" i="2"/>
  <c r="EK12" i="2" s="1"/>
  <c r="EL11" i="2"/>
  <c r="EK11" i="2" s="1"/>
  <c r="EL10" i="2"/>
  <c r="EK10" i="2" s="1"/>
  <c r="EL9" i="2"/>
  <c r="EL8" i="2"/>
  <c r="EK8" i="2" s="1"/>
  <c r="EL7" i="2"/>
  <c r="EK7" i="2" s="1"/>
  <c r="EL6" i="2"/>
  <c r="EK6" i="2" s="1"/>
  <c r="EL5" i="2"/>
  <c r="EK5" i="2" s="1"/>
  <c r="EI62" i="2"/>
  <c r="EH62" i="2" s="1"/>
  <c r="EI61" i="2"/>
  <c r="EH61" i="2" s="1"/>
  <c r="EI60" i="2"/>
  <c r="EH60" i="2" s="1"/>
  <c r="EI59" i="2"/>
  <c r="EH59" i="2" s="1"/>
  <c r="EI58" i="2"/>
  <c r="EH58" i="2" s="1"/>
  <c r="EI57" i="2"/>
  <c r="EH57" i="2" s="1"/>
  <c r="EI56" i="2"/>
  <c r="EH56" i="2" s="1"/>
  <c r="EI55" i="2"/>
  <c r="EH55" i="2" s="1"/>
  <c r="EI54" i="2"/>
  <c r="EH54" i="2" s="1"/>
  <c r="EI53" i="2"/>
  <c r="EH53" i="2" s="1"/>
  <c r="EI52" i="2"/>
  <c r="EH52" i="2" s="1"/>
  <c r="EI51" i="2"/>
  <c r="EH51" i="2" s="1"/>
  <c r="EI50" i="2"/>
  <c r="EH50" i="2" s="1"/>
  <c r="EI49" i="2"/>
  <c r="EH49" i="2" s="1"/>
  <c r="EI48" i="2"/>
  <c r="EH48" i="2" s="1"/>
  <c r="EI47" i="2"/>
  <c r="EH47" i="2" s="1"/>
  <c r="EI46" i="2"/>
  <c r="EH46" i="2" s="1"/>
  <c r="EI45" i="2"/>
  <c r="EH45" i="2" s="1"/>
  <c r="EI44" i="2"/>
  <c r="EH44" i="2" s="1"/>
  <c r="EI43" i="2"/>
  <c r="EH43" i="2" s="1"/>
  <c r="EI42" i="2"/>
  <c r="EH42" i="2" s="1"/>
  <c r="EI41" i="2"/>
  <c r="EH41" i="2" s="1"/>
  <c r="EI40" i="2"/>
  <c r="EH40" i="2" s="1"/>
  <c r="EI39" i="2"/>
  <c r="EH39" i="2" s="1"/>
  <c r="EI38" i="2"/>
  <c r="EH38" i="2" s="1"/>
  <c r="EI37" i="2"/>
  <c r="EH37" i="2" s="1"/>
  <c r="EI36" i="2"/>
  <c r="EH36" i="2" s="1"/>
  <c r="EI35" i="2"/>
  <c r="EH35" i="2" s="1"/>
  <c r="EI34" i="2"/>
  <c r="EH34" i="2" s="1"/>
  <c r="EI33" i="2"/>
  <c r="EH33" i="2" s="1"/>
  <c r="EI32" i="2"/>
  <c r="EH32" i="2" s="1"/>
  <c r="EI31" i="2"/>
  <c r="EH31" i="2" s="1"/>
  <c r="EI30" i="2"/>
  <c r="EH30" i="2" s="1"/>
  <c r="EI29" i="2"/>
  <c r="EH29" i="2" s="1"/>
  <c r="EI28" i="2"/>
  <c r="EH28" i="2" s="1"/>
  <c r="EI27" i="2"/>
  <c r="EH27" i="2" s="1"/>
  <c r="EI26" i="2"/>
  <c r="EH26" i="2" s="1"/>
  <c r="EI25" i="2"/>
  <c r="EH25" i="2" s="1"/>
  <c r="EI24" i="2"/>
  <c r="EH24" i="2" s="1"/>
  <c r="EI23" i="2"/>
  <c r="EH23" i="2" s="1"/>
  <c r="EI22" i="2"/>
  <c r="EH22" i="2" s="1"/>
  <c r="EI21" i="2"/>
  <c r="EH21" i="2" s="1"/>
  <c r="EI20" i="2"/>
  <c r="EH20" i="2" s="1"/>
  <c r="EI19" i="2"/>
  <c r="EH19" i="2" s="1"/>
  <c r="EI18" i="2"/>
  <c r="EH18" i="2" s="1"/>
  <c r="EI17" i="2"/>
  <c r="EH17" i="2" s="1"/>
  <c r="EI16" i="2"/>
  <c r="EH16" i="2" s="1"/>
  <c r="EI15" i="2"/>
  <c r="EH15" i="2" s="1"/>
  <c r="EI14" i="2"/>
  <c r="EH14" i="2" s="1"/>
  <c r="EI13" i="2"/>
  <c r="EH13" i="2" s="1"/>
  <c r="EI12" i="2"/>
  <c r="EH12" i="2" s="1"/>
  <c r="EI11" i="2"/>
  <c r="EH11" i="2" s="1"/>
  <c r="EI10" i="2"/>
  <c r="EH10" i="2" s="1"/>
  <c r="EI9" i="2"/>
  <c r="EI8" i="2"/>
  <c r="EH8" i="2" s="1"/>
  <c r="EI7" i="2"/>
  <c r="EH7" i="2" s="1"/>
  <c r="EI6" i="2"/>
  <c r="EH6" i="2" s="1"/>
  <c r="EI5" i="2"/>
  <c r="EH5" i="2" s="1"/>
  <c r="EF62" i="2"/>
  <c r="EE62" i="2" s="1"/>
  <c r="EF61" i="2"/>
  <c r="EE61" i="2" s="1"/>
  <c r="EF60" i="2"/>
  <c r="EE60" i="2" s="1"/>
  <c r="EF59" i="2"/>
  <c r="EE59" i="2" s="1"/>
  <c r="EF58" i="2"/>
  <c r="EE58" i="2" s="1"/>
  <c r="EF57" i="2"/>
  <c r="EE57" i="2" s="1"/>
  <c r="EF56" i="2"/>
  <c r="EE56" i="2" s="1"/>
  <c r="EF55" i="2"/>
  <c r="EE55" i="2" s="1"/>
  <c r="EF54" i="2"/>
  <c r="EE54" i="2" s="1"/>
  <c r="EF53" i="2"/>
  <c r="EE53" i="2" s="1"/>
  <c r="EF52" i="2"/>
  <c r="EE52" i="2" s="1"/>
  <c r="EF51" i="2"/>
  <c r="EE51" i="2" s="1"/>
  <c r="EF50" i="2"/>
  <c r="EE50" i="2" s="1"/>
  <c r="EF49" i="2"/>
  <c r="EE49" i="2" s="1"/>
  <c r="EF48" i="2"/>
  <c r="EE48" i="2" s="1"/>
  <c r="EF47" i="2"/>
  <c r="EE47" i="2" s="1"/>
  <c r="EF46" i="2"/>
  <c r="EE46" i="2" s="1"/>
  <c r="EF45" i="2"/>
  <c r="EE45" i="2" s="1"/>
  <c r="EF44" i="2"/>
  <c r="EE44" i="2" s="1"/>
  <c r="EF43" i="2"/>
  <c r="EE43" i="2" s="1"/>
  <c r="EF42" i="2"/>
  <c r="EE42" i="2" s="1"/>
  <c r="EF41" i="2"/>
  <c r="EE41" i="2" s="1"/>
  <c r="EF40" i="2"/>
  <c r="EE40" i="2" s="1"/>
  <c r="EF39" i="2"/>
  <c r="EE39" i="2" s="1"/>
  <c r="EF38" i="2"/>
  <c r="EE38" i="2" s="1"/>
  <c r="EF37" i="2"/>
  <c r="EE37" i="2" s="1"/>
  <c r="EF36" i="2"/>
  <c r="EE36" i="2" s="1"/>
  <c r="EF35" i="2"/>
  <c r="EE35" i="2" s="1"/>
  <c r="EF34" i="2"/>
  <c r="EE34" i="2" s="1"/>
  <c r="EF33" i="2"/>
  <c r="EE33" i="2" s="1"/>
  <c r="EF32" i="2"/>
  <c r="EE32" i="2" s="1"/>
  <c r="EF31" i="2"/>
  <c r="EE31" i="2" s="1"/>
  <c r="EF30" i="2"/>
  <c r="EE30" i="2" s="1"/>
  <c r="EF29" i="2"/>
  <c r="EE29" i="2" s="1"/>
  <c r="EF28" i="2"/>
  <c r="EE28" i="2" s="1"/>
  <c r="EF27" i="2"/>
  <c r="EE27" i="2" s="1"/>
  <c r="EF26" i="2"/>
  <c r="EE26" i="2" s="1"/>
  <c r="EF25" i="2"/>
  <c r="EE25" i="2" s="1"/>
  <c r="EF24" i="2"/>
  <c r="EE24" i="2" s="1"/>
  <c r="EF23" i="2"/>
  <c r="EE23" i="2" s="1"/>
  <c r="EF22" i="2"/>
  <c r="EE22" i="2" s="1"/>
  <c r="EF21" i="2"/>
  <c r="EE21" i="2" s="1"/>
  <c r="EF20" i="2"/>
  <c r="EE20" i="2" s="1"/>
  <c r="EF19" i="2"/>
  <c r="EE19" i="2" s="1"/>
  <c r="EF18" i="2"/>
  <c r="EE18" i="2" s="1"/>
  <c r="EF17" i="2"/>
  <c r="EE17" i="2" s="1"/>
  <c r="EF16" i="2"/>
  <c r="EE16" i="2" s="1"/>
  <c r="EF15" i="2"/>
  <c r="EE15" i="2" s="1"/>
  <c r="EF14" i="2"/>
  <c r="EE14" i="2" s="1"/>
  <c r="EF13" i="2"/>
  <c r="EE13" i="2" s="1"/>
  <c r="EF12" i="2"/>
  <c r="EE12" i="2" s="1"/>
  <c r="EF11" i="2"/>
  <c r="EE11" i="2" s="1"/>
  <c r="EF10" i="2"/>
  <c r="EE10" i="2" s="1"/>
  <c r="EF9" i="2"/>
  <c r="EF8" i="2"/>
  <c r="EE8" i="2" s="1"/>
  <c r="EF7" i="2"/>
  <c r="EE7" i="2" s="1"/>
  <c r="EF6" i="2"/>
  <c r="EE6" i="2" s="1"/>
  <c r="EF5" i="2"/>
  <c r="EE5" i="2" s="1"/>
  <c r="EC62" i="2"/>
  <c r="EB62" i="2" s="1"/>
  <c r="EC61" i="2"/>
  <c r="EB61" i="2" s="1"/>
  <c r="EC60" i="2"/>
  <c r="EB60" i="2" s="1"/>
  <c r="EC59" i="2"/>
  <c r="EB59" i="2" s="1"/>
  <c r="EC58" i="2"/>
  <c r="EB58" i="2" s="1"/>
  <c r="EC57" i="2"/>
  <c r="EB57" i="2" s="1"/>
  <c r="EC56" i="2"/>
  <c r="EB56" i="2" s="1"/>
  <c r="EC55" i="2"/>
  <c r="EB55" i="2" s="1"/>
  <c r="EC54" i="2"/>
  <c r="EB54" i="2" s="1"/>
  <c r="EC53" i="2"/>
  <c r="EB53" i="2" s="1"/>
  <c r="EC52" i="2"/>
  <c r="EB52" i="2" s="1"/>
  <c r="EC51" i="2"/>
  <c r="EB51" i="2" s="1"/>
  <c r="EC50" i="2"/>
  <c r="EB50" i="2" s="1"/>
  <c r="EC49" i="2"/>
  <c r="EB49" i="2" s="1"/>
  <c r="EC48" i="2"/>
  <c r="EB48" i="2" s="1"/>
  <c r="EC47" i="2"/>
  <c r="EB47" i="2" s="1"/>
  <c r="EC46" i="2"/>
  <c r="EB46" i="2" s="1"/>
  <c r="EC45" i="2"/>
  <c r="EB45" i="2" s="1"/>
  <c r="EC44" i="2"/>
  <c r="EB44" i="2" s="1"/>
  <c r="EC43" i="2"/>
  <c r="EB43" i="2" s="1"/>
  <c r="EC42" i="2"/>
  <c r="EB42" i="2" s="1"/>
  <c r="EC41" i="2"/>
  <c r="EB41" i="2" s="1"/>
  <c r="EC40" i="2"/>
  <c r="EB40" i="2" s="1"/>
  <c r="EC39" i="2"/>
  <c r="EB39" i="2" s="1"/>
  <c r="EC38" i="2"/>
  <c r="EB38" i="2" s="1"/>
  <c r="EC37" i="2"/>
  <c r="EB37" i="2" s="1"/>
  <c r="EC36" i="2"/>
  <c r="EB36" i="2" s="1"/>
  <c r="EC35" i="2"/>
  <c r="EB35" i="2" s="1"/>
  <c r="EC34" i="2"/>
  <c r="EB34" i="2" s="1"/>
  <c r="EC33" i="2"/>
  <c r="EB33" i="2" s="1"/>
  <c r="EC32" i="2"/>
  <c r="EB32" i="2" s="1"/>
  <c r="EC31" i="2"/>
  <c r="EB31" i="2" s="1"/>
  <c r="EC30" i="2"/>
  <c r="EB30" i="2" s="1"/>
  <c r="EC29" i="2"/>
  <c r="EB29" i="2" s="1"/>
  <c r="EC28" i="2"/>
  <c r="EB28" i="2" s="1"/>
  <c r="EC27" i="2"/>
  <c r="EB27" i="2" s="1"/>
  <c r="EC26" i="2"/>
  <c r="EB26" i="2" s="1"/>
  <c r="EC25" i="2"/>
  <c r="EB25" i="2" s="1"/>
  <c r="EC24" i="2"/>
  <c r="EB24" i="2" s="1"/>
  <c r="EC23" i="2"/>
  <c r="EB23" i="2" s="1"/>
  <c r="EC22" i="2"/>
  <c r="EB22" i="2" s="1"/>
  <c r="EC21" i="2"/>
  <c r="EB21" i="2" s="1"/>
  <c r="EC20" i="2"/>
  <c r="EB20" i="2" s="1"/>
  <c r="EC19" i="2"/>
  <c r="EB19" i="2" s="1"/>
  <c r="EC18" i="2"/>
  <c r="EB18" i="2" s="1"/>
  <c r="EC17" i="2"/>
  <c r="EB17" i="2" s="1"/>
  <c r="EC16" i="2"/>
  <c r="EB16" i="2" s="1"/>
  <c r="EC15" i="2"/>
  <c r="EB15" i="2" s="1"/>
  <c r="EC14" i="2"/>
  <c r="EB14" i="2" s="1"/>
  <c r="EC13" i="2"/>
  <c r="EB13" i="2" s="1"/>
  <c r="EC12" i="2"/>
  <c r="EB12" i="2" s="1"/>
  <c r="EC11" i="2"/>
  <c r="EB11" i="2" s="1"/>
  <c r="EC10" i="2"/>
  <c r="EB10" i="2" s="1"/>
  <c r="EC9" i="2"/>
  <c r="EC8" i="2"/>
  <c r="EB8" i="2" s="1"/>
  <c r="EC7" i="2"/>
  <c r="EB7" i="2" s="1"/>
  <c r="EC6" i="2"/>
  <c r="EB6" i="2" s="1"/>
  <c r="EC5" i="2"/>
  <c r="EB5" i="2" s="1"/>
  <c r="DZ62" i="2"/>
  <c r="DY62" i="2" s="1"/>
  <c r="DZ61" i="2"/>
  <c r="DY61" i="2" s="1"/>
  <c r="DZ60" i="2"/>
  <c r="DY60" i="2" s="1"/>
  <c r="DZ59" i="2"/>
  <c r="DY59" i="2" s="1"/>
  <c r="DZ58" i="2"/>
  <c r="DY58" i="2" s="1"/>
  <c r="DZ57" i="2"/>
  <c r="DZ56" i="2"/>
  <c r="DY56" i="2" s="1"/>
  <c r="DZ55" i="2"/>
  <c r="DY55" i="2" s="1"/>
  <c r="DZ54" i="2"/>
  <c r="DY54" i="2" s="1"/>
  <c r="DZ53" i="2"/>
  <c r="DY53" i="2" s="1"/>
  <c r="DZ52" i="2"/>
  <c r="DY52" i="2" s="1"/>
  <c r="DZ51" i="2"/>
  <c r="DY51" i="2" s="1"/>
  <c r="DZ50" i="2"/>
  <c r="DY50" i="2" s="1"/>
  <c r="DZ49" i="2"/>
  <c r="DY49" i="2" s="1"/>
  <c r="DZ48" i="2"/>
  <c r="DY48" i="2" s="1"/>
  <c r="DZ47" i="2"/>
  <c r="DY47" i="2" s="1"/>
  <c r="DZ46" i="2"/>
  <c r="DY46" i="2" s="1"/>
  <c r="DZ45" i="2"/>
  <c r="DY45" i="2" s="1"/>
  <c r="DZ44" i="2"/>
  <c r="DY44" i="2" s="1"/>
  <c r="DZ43" i="2"/>
  <c r="DY43" i="2" s="1"/>
  <c r="DZ42" i="2"/>
  <c r="DY42" i="2" s="1"/>
  <c r="DZ41" i="2"/>
  <c r="DY41" i="2" s="1"/>
  <c r="DZ40" i="2"/>
  <c r="DY40" i="2" s="1"/>
  <c r="DZ39" i="2"/>
  <c r="DY39" i="2" s="1"/>
  <c r="DZ38" i="2"/>
  <c r="DY38" i="2" s="1"/>
  <c r="DZ37" i="2"/>
  <c r="DY37" i="2" s="1"/>
  <c r="DZ36" i="2"/>
  <c r="DY36" i="2" s="1"/>
  <c r="DZ35" i="2"/>
  <c r="DY35" i="2" s="1"/>
  <c r="DZ34" i="2"/>
  <c r="DY34" i="2" s="1"/>
  <c r="DZ33" i="2"/>
  <c r="DZ32" i="2"/>
  <c r="DY32" i="2" s="1"/>
  <c r="DZ31" i="2"/>
  <c r="DY31" i="2" s="1"/>
  <c r="DZ30" i="2"/>
  <c r="DY30" i="2" s="1"/>
  <c r="DZ29" i="2"/>
  <c r="DY29" i="2" s="1"/>
  <c r="DZ28" i="2"/>
  <c r="DY28" i="2" s="1"/>
  <c r="DZ27" i="2"/>
  <c r="DY27" i="2" s="1"/>
  <c r="DZ26" i="2"/>
  <c r="DY26" i="2" s="1"/>
  <c r="DZ25" i="2"/>
  <c r="DY25" i="2" s="1"/>
  <c r="DZ24" i="2"/>
  <c r="DY24" i="2" s="1"/>
  <c r="DZ23" i="2"/>
  <c r="DY23" i="2" s="1"/>
  <c r="DZ22" i="2"/>
  <c r="DZ21" i="2"/>
  <c r="DZ20" i="2"/>
  <c r="DZ19" i="2"/>
  <c r="DY19" i="2" s="1"/>
  <c r="DZ18" i="2"/>
  <c r="DY18" i="2" s="1"/>
  <c r="DZ17" i="2"/>
  <c r="DY17" i="2" s="1"/>
  <c r="DZ16" i="2"/>
  <c r="DY16" i="2" s="1"/>
  <c r="DZ15" i="2"/>
  <c r="DY15" i="2" s="1"/>
  <c r="DZ14" i="2"/>
  <c r="DY14" i="2" s="1"/>
  <c r="DZ13" i="2"/>
  <c r="DY13" i="2" s="1"/>
  <c r="DZ12" i="2"/>
  <c r="DY12" i="2" s="1"/>
  <c r="DZ11" i="2"/>
  <c r="DY11" i="2" s="1"/>
  <c r="DZ10" i="2"/>
  <c r="DY10" i="2" s="1"/>
  <c r="DZ9" i="2"/>
  <c r="DZ8" i="2"/>
  <c r="DY8" i="2" s="1"/>
  <c r="DZ7" i="2"/>
  <c r="DY7" i="2" s="1"/>
  <c r="DZ6" i="2"/>
  <c r="DY6" i="2" s="1"/>
  <c r="DZ5" i="2"/>
  <c r="DY5" i="2" s="1"/>
  <c r="DW62" i="2"/>
  <c r="DV62" i="2" s="1"/>
  <c r="DW61" i="2"/>
  <c r="DV61" i="2" s="1"/>
  <c r="DW60" i="2"/>
  <c r="DV60" i="2" s="1"/>
  <c r="DW59" i="2"/>
  <c r="DV59" i="2" s="1"/>
  <c r="DW58" i="2"/>
  <c r="DV58" i="2" s="1"/>
  <c r="DW57" i="2"/>
  <c r="DV57" i="2" s="1"/>
  <c r="DW56" i="2"/>
  <c r="DV56" i="2" s="1"/>
  <c r="DW55" i="2"/>
  <c r="DV55" i="2" s="1"/>
  <c r="DW54" i="2"/>
  <c r="DV54" i="2" s="1"/>
  <c r="DW53" i="2"/>
  <c r="DV53" i="2" s="1"/>
  <c r="DW52" i="2"/>
  <c r="DV52" i="2" s="1"/>
  <c r="DW51" i="2"/>
  <c r="DV51" i="2" s="1"/>
  <c r="DW50" i="2"/>
  <c r="DV50" i="2" s="1"/>
  <c r="DW49" i="2"/>
  <c r="DV49" i="2" s="1"/>
  <c r="DW48" i="2"/>
  <c r="DV48" i="2" s="1"/>
  <c r="DW47" i="2"/>
  <c r="DV47" i="2" s="1"/>
  <c r="DW46" i="2"/>
  <c r="DV46" i="2" s="1"/>
  <c r="DW45" i="2"/>
  <c r="DV45" i="2" s="1"/>
  <c r="DW44" i="2"/>
  <c r="DV44" i="2" s="1"/>
  <c r="DW43" i="2"/>
  <c r="DV43" i="2" s="1"/>
  <c r="DW42" i="2"/>
  <c r="DV42" i="2" s="1"/>
  <c r="DW41" i="2"/>
  <c r="DV41" i="2" s="1"/>
  <c r="DW40" i="2"/>
  <c r="DV40" i="2" s="1"/>
  <c r="DW39" i="2"/>
  <c r="DV39" i="2" s="1"/>
  <c r="DW38" i="2"/>
  <c r="DV38" i="2" s="1"/>
  <c r="DW37" i="2"/>
  <c r="DV37" i="2" s="1"/>
  <c r="DW36" i="2"/>
  <c r="DV36" i="2" s="1"/>
  <c r="DW35" i="2"/>
  <c r="DV35" i="2" s="1"/>
  <c r="DW34" i="2"/>
  <c r="DV34" i="2" s="1"/>
  <c r="DW33" i="2"/>
  <c r="DV33" i="2" s="1"/>
  <c r="DW32" i="2"/>
  <c r="DV32" i="2" s="1"/>
  <c r="DW31" i="2"/>
  <c r="DV31" i="2" s="1"/>
  <c r="DW30" i="2"/>
  <c r="DV30" i="2" s="1"/>
  <c r="DW29" i="2"/>
  <c r="DV29" i="2" s="1"/>
  <c r="DW28" i="2"/>
  <c r="DV28" i="2" s="1"/>
  <c r="DW27" i="2"/>
  <c r="DV27" i="2" s="1"/>
  <c r="DW26" i="2"/>
  <c r="DV26" i="2" s="1"/>
  <c r="DW25" i="2"/>
  <c r="DV25" i="2" s="1"/>
  <c r="DW24" i="2"/>
  <c r="DV24" i="2" s="1"/>
  <c r="DW23" i="2"/>
  <c r="DV23" i="2" s="1"/>
  <c r="DW22" i="2"/>
  <c r="DV22" i="2" s="1"/>
  <c r="DW21" i="2"/>
  <c r="DV21" i="2" s="1"/>
  <c r="DW20" i="2"/>
  <c r="DV20" i="2" s="1"/>
  <c r="DW19" i="2"/>
  <c r="DV19" i="2" s="1"/>
  <c r="DW18" i="2"/>
  <c r="DV18" i="2" s="1"/>
  <c r="DW17" i="2"/>
  <c r="DV17" i="2" s="1"/>
  <c r="DW16" i="2"/>
  <c r="DV16" i="2" s="1"/>
  <c r="DW15" i="2"/>
  <c r="DV15" i="2" s="1"/>
  <c r="DW14" i="2"/>
  <c r="DV14" i="2" s="1"/>
  <c r="DW13" i="2"/>
  <c r="DV13" i="2" s="1"/>
  <c r="DW12" i="2"/>
  <c r="DV12" i="2" s="1"/>
  <c r="DW11" i="2"/>
  <c r="DV11" i="2" s="1"/>
  <c r="DW10" i="2"/>
  <c r="DV10" i="2" s="1"/>
  <c r="DW9" i="2"/>
  <c r="DW8" i="2"/>
  <c r="DV8" i="2" s="1"/>
  <c r="DW7" i="2"/>
  <c r="DV7" i="2" s="1"/>
  <c r="DW6" i="2"/>
  <c r="DV6" i="2" s="1"/>
  <c r="DW5" i="2"/>
  <c r="DV5" i="2" s="1"/>
  <c r="DT62" i="2"/>
  <c r="DS62" i="2" s="1"/>
  <c r="DT61" i="2"/>
  <c r="DS61" i="2" s="1"/>
  <c r="DT60" i="2"/>
  <c r="DS60" i="2" s="1"/>
  <c r="DT59" i="2"/>
  <c r="DS59" i="2" s="1"/>
  <c r="DT58" i="2"/>
  <c r="DS58" i="2" s="1"/>
  <c r="DT57" i="2"/>
  <c r="DS57" i="2" s="1"/>
  <c r="DT56" i="2"/>
  <c r="DS56" i="2" s="1"/>
  <c r="DT55" i="2"/>
  <c r="DS55" i="2" s="1"/>
  <c r="DT54" i="2"/>
  <c r="DS54" i="2" s="1"/>
  <c r="DT53" i="2"/>
  <c r="DS53" i="2" s="1"/>
  <c r="DT52" i="2"/>
  <c r="DS52" i="2" s="1"/>
  <c r="DT51" i="2"/>
  <c r="DS51" i="2" s="1"/>
  <c r="DT50" i="2"/>
  <c r="DS50" i="2" s="1"/>
  <c r="DT49" i="2"/>
  <c r="DS49" i="2" s="1"/>
  <c r="DT48" i="2"/>
  <c r="DS48" i="2" s="1"/>
  <c r="DT47" i="2"/>
  <c r="DS47" i="2" s="1"/>
  <c r="DT46" i="2"/>
  <c r="DS46" i="2" s="1"/>
  <c r="DT45" i="2"/>
  <c r="DS45" i="2" s="1"/>
  <c r="DT44" i="2"/>
  <c r="DS44" i="2" s="1"/>
  <c r="DT43" i="2"/>
  <c r="DS43" i="2" s="1"/>
  <c r="DT42" i="2"/>
  <c r="DS42" i="2" s="1"/>
  <c r="DT41" i="2"/>
  <c r="DS41" i="2" s="1"/>
  <c r="DT40" i="2"/>
  <c r="DS40" i="2" s="1"/>
  <c r="DT39" i="2"/>
  <c r="DS39" i="2" s="1"/>
  <c r="DT38" i="2"/>
  <c r="DS38" i="2" s="1"/>
  <c r="DT37" i="2"/>
  <c r="DS37" i="2" s="1"/>
  <c r="DT36" i="2"/>
  <c r="DS36" i="2" s="1"/>
  <c r="DT35" i="2"/>
  <c r="DS35" i="2" s="1"/>
  <c r="DT34" i="2"/>
  <c r="DS34" i="2" s="1"/>
  <c r="DT33" i="2"/>
  <c r="DS33" i="2" s="1"/>
  <c r="DT32" i="2"/>
  <c r="DS32" i="2" s="1"/>
  <c r="DT31" i="2"/>
  <c r="DS31" i="2" s="1"/>
  <c r="DT30" i="2"/>
  <c r="DS30" i="2" s="1"/>
  <c r="DT29" i="2"/>
  <c r="DS29" i="2" s="1"/>
  <c r="DT28" i="2"/>
  <c r="DS28" i="2" s="1"/>
  <c r="DT27" i="2"/>
  <c r="DS27" i="2" s="1"/>
  <c r="DT26" i="2"/>
  <c r="DS26" i="2" s="1"/>
  <c r="DT25" i="2"/>
  <c r="DS25" i="2" s="1"/>
  <c r="DT24" i="2"/>
  <c r="DS24" i="2" s="1"/>
  <c r="DT23" i="2"/>
  <c r="DS23" i="2" s="1"/>
  <c r="DT22" i="2"/>
  <c r="DT21" i="2"/>
  <c r="DS21" i="2" s="1"/>
  <c r="DT20" i="2"/>
  <c r="DS20" i="2" s="1"/>
  <c r="DT19" i="2"/>
  <c r="DS19" i="2" s="1"/>
  <c r="DT18" i="2"/>
  <c r="DT17" i="2"/>
  <c r="DS17" i="2" s="1"/>
  <c r="DT16" i="2"/>
  <c r="DS16" i="2" s="1"/>
  <c r="DT15" i="2"/>
  <c r="DS15" i="2" s="1"/>
  <c r="DT14" i="2"/>
  <c r="DS14" i="2" s="1"/>
  <c r="DT13" i="2"/>
  <c r="DS13" i="2" s="1"/>
  <c r="DT12" i="2"/>
  <c r="DS12" i="2" s="1"/>
  <c r="DT11" i="2"/>
  <c r="DS11" i="2" s="1"/>
  <c r="DT10" i="2"/>
  <c r="DS10" i="2" s="1"/>
  <c r="DT9" i="2"/>
  <c r="DS9" i="2" s="1"/>
  <c r="DT8" i="2"/>
  <c r="DS8" i="2" s="1"/>
  <c r="DT7" i="2"/>
  <c r="DS7" i="2" s="1"/>
  <c r="DT6" i="2"/>
  <c r="DS6" i="2" s="1"/>
  <c r="DT5" i="2"/>
  <c r="DS5" i="2" s="1"/>
  <c r="DQ62" i="2"/>
  <c r="DP62" i="2" s="1"/>
  <c r="DQ61" i="2"/>
  <c r="DP61" i="2" s="1"/>
  <c r="DQ60" i="2"/>
  <c r="DP60" i="2" s="1"/>
  <c r="DQ59" i="2"/>
  <c r="DP59" i="2" s="1"/>
  <c r="DQ58" i="2"/>
  <c r="DP58" i="2" s="1"/>
  <c r="DQ57" i="2"/>
  <c r="DP57" i="2" s="1"/>
  <c r="DQ56" i="2"/>
  <c r="DP56" i="2" s="1"/>
  <c r="DQ55" i="2"/>
  <c r="DP55" i="2" s="1"/>
  <c r="DQ54" i="2"/>
  <c r="DP54" i="2" s="1"/>
  <c r="DQ53" i="2"/>
  <c r="DP53" i="2" s="1"/>
  <c r="DQ52" i="2"/>
  <c r="DP52" i="2" s="1"/>
  <c r="DQ51" i="2"/>
  <c r="DP51" i="2" s="1"/>
  <c r="DQ50" i="2"/>
  <c r="DP50" i="2" s="1"/>
  <c r="DQ49" i="2"/>
  <c r="DP49" i="2" s="1"/>
  <c r="DQ48" i="2"/>
  <c r="DP48" i="2" s="1"/>
  <c r="DQ47" i="2"/>
  <c r="DP47" i="2" s="1"/>
  <c r="DQ46" i="2"/>
  <c r="DP46" i="2" s="1"/>
  <c r="DQ45" i="2"/>
  <c r="DP45" i="2" s="1"/>
  <c r="DQ44" i="2"/>
  <c r="DP44" i="2" s="1"/>
  <c r="DQ43" i="2"/>
  <c r="DQ42" i="2"/>
  <c r="DQ41" i="2"/>
  <c r="DQ40" i="2"/>
  <c r="DP40" i="2" s="1"/>
  <c r="DQ39" i="2"/>
  <c r="DQ38" i="2"/>
  <c r="DP38" i="2" s="1"/>
  <c r="DQ37" i="2"/>
  <c r="DP37" i="2" s="1"/>
  <c r="DQ36" i="2"/>
  <c r="DP36" i="2" s="1"/>
  <c r="DQ35" i="2"/>
  <c r="DP35" i="2" s="1"/>
  <c r="DQ34" i="2"/>
  <c r="DP34" i="2" s="1"/>
  <c r="DQ33" i="2"/>
  <c r="DP33" i="2" s="1"/>
  <c r="DQ32" i="2"/>
  <c r="DP32" i="2" s="1"/>
  <c r="DQ31" i="2"/>
  <c r="DP31" i="2" s="1"/>
  <c r="DQ30" i="2"/>
  <c r="DP30" i="2" s="1"/>
  <c r="DQ29" i="2"/>
  <c r="DP29" i="2" s="1"/>
  <c r="DQ28" i="2"/>
  <c r="DP28" i="2" s="1"/>
  <c r="DQ27" i="2"/>
  <c r="DP27" i="2" s="1"/>
  <c r="DQ26" i="2"/>
  <c r="DP26" i="2" s="1"/>
  <c r="DQ25" i="2"/>
  <c r="DP25" i="2" s="1"/>
  <c r="DQ24" i="2"/>
  <c r="DP24" i="2" s="1"/>
  <c r="DQ23" i="2"/>
  <c r="DP23" i="2" s="1"/>
  <c r="DQ22" i="2"/>
  <c r="DP22" i="2" s="1"/>
  <c r="DQ21" i="2"/>
  <c r="DP21" i="2" s="1"/>
  <c r="DQ20" i="2"/>
  <c r="DP20" i="2" s="1"/>
  <c r="DQ19" i="2"/>
  <c r="DP19" i="2" s="1"/>
  <c r="DQ18" i="2"/>
  <c r="DP18" i="2" s="1"/>
  <c r="DQ17" i="2"/>
  <c r="DP17" i="2" s="1"/>
  <c r="DQ16" i="2"/>
  <c r="DP16" i="2" s="1"/>
  <c r="DQ15" i="2"/>
  <c r="DP15" i="2" s="1"/>
  <c r="DQ14" i="2"/>
  <c r="DP14" i="2" s="1"/>
  <c r="DQ13" i="2"/>
  <c r="DP13" i="2" s="1"/>
  <c r="DQ12" i="2"/>
  <c r="DP12" i="2" s="1"/>
  <c r="DQ11" i="2"/>
  <c r="DP11" i="2" s="1"/>
  <c r="DQ10" i="2"/>
  <c r="DP10" i="2" s="1"/>
  <c r="DQ9" i="2"/>
  <c r="DQ8" i="2"/>
  <c r="DP8" i="2" s="1"/>
  <c r="DQ7" i="2"/>
  <c r="DP7" i="2" s="1"/>
  <c r="DQ6" i="2"/>
  <c r="DP6" i="2" s="1"/>
  <c r="DQ5" i="2"/>
  <c r="DP5" i="2" s="1"/>
  <c r="DN62" i="2"/>
  <c r="DM62" i="2" s="1"/>
  <c r="DN61" i="2"/>
  <c r="DM61" i="2" s="1"/>
  <c r="DN60" i="2"/>
  <c r="DM60" i="2" s="1"/>
  <c r="DN59" i="2"/>
  <c r="DM59" i="2" s="1"/>
  <c r="DN58" i="2"/>
  <c r="DM58" i="2" s="1"/>
  <c r="DN57" i="2"/>
  <c r="DM57" i="2" s="1"/>
  <c r="DN56" i="2"/>
  <c r="DM56" i="2" s="1"/>
  <c r="DN55" i="2"/>
  <c r="DM55" i="2" s="1"/>
  <c r="DN54" i="2"/>
  <c r="DM54" i="2" s="1"/>
  <c r="DN53" i="2"/>
  <c r="DM53" i="2" s="1"/>
  <c r="DN52" i="2"/>
  <c r="DM52" i="2" s="1"/>
  <c r="DN51" i="2"/>
  <c r="DM51" i="2" s="1"/>
  <c r="DN50" i="2"/>
  <c r="DM50" i="2" s="1"/>
  <c r="DN49" i="2"/>
  <c r="DM49" i="2" s="1"/>
  <c r="DN48" i="2"/>
  <c r="DM48" i="2" s="1"/>
  <c r="DN47" i="2"/>
  <c r="DM47" i="2" s="1"/>
  <c r="DN46" i="2"/>
  <c r="DM46" i="2" s="1"/>
  <c r="DN45" i="2"/>
  <c r="DM45" i="2" s="1"/>
  <c r="DN44" i="2"/>
  <c r="DM44" i="2" s="1"/>
  <c r="DN43" i="2"/>
  <c r="DM43" i="2" s="1"/>
  <c r="DN42" i="2"/>
  <c r="DM42" i="2" s="1"/>
  <c r="DN41" i="2"/>
  <c r="DM41" i="2" s="1"/>
  <c r="DN40" i="2"/>
  <c r="DM40" i="2" s="1"/>
  <c r="DN39" i="2"/>
  <c r="DM39" i="2" s="1"/>
  <c r="DN38" i="2"/>
  <c r="DM38" i="2" s="1"/>
  <c r="DN37" i="2"/>
  <c r="DM37" i="2" s="1"/>
  <c r="DN36" i="2"/>
  <c r="DM36" i="2" s="1"/>
  <c r="DN35" i="2"/>
  <c r="DM35" i="2" s="1"/>
  <c r="DN34" i="2"/>
  <c r="DM34" i="2" s="1"/>
  <c r="DN33" i="2"/>
  <c r="DM33" i="2" s="1"/>
  <c r="DN32" i="2"/>
  <c r="DM32" i="2" s="1"/>
  <c r="DN31" i="2"/>
  <c r="DM31" i="2" s="1"/>
  <c r="DN30" i="2"/>
  <c r="DM30" i="2" s="1"/>
  <c r="DN29" i="2"/>
  <c r="DM29" i="2" s="1"/>
  <c r="DN28" i="2"/>
  <c r="DM28" i="2" s="1"/>
  <c r="DN27" i="2"/>
  <c r="DM27" i="2" s="1"/>
  <c r="DN26" i="2"/>
  <c r="DM26" i="2" s="1"/>
  <c r="DN25" i="2"/>
  <c r="DM25" i="2" s="1"/>
  <c r="DN24" i="2"/>
  <c r="DM24" i="2" s="1"/>
  <c r="DN23" i="2"/>
  <c r="DM23" i="2" s="1"/>
  <c r="DN22" i="2"/>
  <c r="DM22" i="2" s="1"/>
  <c r="DN21" i="2"/>
  <c r="DM21" i="2" s="1"/>
  <c r="DN20" i="2"/>
  <c r="DM20" i="2" s="1"/>
  <c r="DN19" i="2"/>
  <c r="DM19" i="2" s="1"/>
  <c r="DN18" i="2"/>
  <c r="DM18" i="2" s="1"/>
  <c r="DN17" i="2"/>
  <c r="DM17" i="2" s="1"/>
  <c r="DN16" i="2"/>
  <c r="DM16" i="2" s="1"/>
  <c r="DN15" i="2"/>
  <c r="DM15" i="2" s="1"/>
  <c r="DN14" i="2"/>
  <c r="DM14" i="2" s="1"/>
  <c r="DN13" i="2"/>
  <c r="DM13" i="2" s="1"/>
  <c r="DN12" i="2"/>
  <c r="DM12" i="2" s="1"/>
  <c r="DN11" i="2"/>
  <c r="DM11" i="2" s="1"/>
  <c r="DN10" i="2"/>
  <c r="DM10" i="2" s="1"/>
  <c r="DN9" i="2"/>
  <c r="DN8" i="2"/>
  <c r="DM8" i="2" s="1"/>
  <c r="DN7" i="2"/>
  <c r="DM7" i="2" s="1"/>
  <c r="DN6" i="2"/>
  <c r="DM6" i="2" s="1"/>
  <c r="DN5" i="2"/>
  <c r="DM5" i="2" s="1"/>
  <c r="DK62" i="2"/>
  <c r="DJ62" i="2" s="1"/>
  <c r="DK61" i="2"/>
  <c r="DJ61" i="2" s="1"/>
  <c r="DK60" i="2"/>
  <c r="DJ60" i="2" s="1"/>
  <c r="DK59" i="2"/>
  <c r="DJ59" i="2" s="1"/>
  <c r="DK58" i="2"/>
  <c r="DJ58" i="2" s="1"/>
  <c r="DK57" i="2"/>
  <c r="DJ57" i="2" s="1"/>
  <c r="DK56" i="2"/>
  <c r="DJ56" i="2" s="1"/>
  <c r="DK55" i="2"/>
  <c r="DJ55" i="2" s="1"/>
  <c r="DK54" i="2"/>
  <c r="DJ54" i="2" s="1"/>
  <c r="DK53" i="2"/>
  <c r="DJ53" i="2" s="1"/>
  <c r="DK52" i="2"/>
  <c r="DJ52" i="2" s="1"/>
  <c r="DK51" i="2"/>
  <c r="DJ51" i="2" s="1"/>
  <c r="DK50" i="2"/>
  <c r="DJ50" i="2" s="1"/>
  <c r="DK49" i="2"/>
  <c r="DJ49" i="2" s="1"/>
  <c r="DK48" i="2"/>
  <c r="DJ48" i="2" s="1"/>
  <c r="DK47" i="2"/>
  <c r="DJ47" i="2" s="1"/>
  <c r="DK46" i="2"/>
  <c r="DJ46" i="2" s="1"/>
  <c r="DK45" i="2"/>
  <c r="DJ45" i="2" s="1"/>
  <c r="DK44" i="2"/>
  <c r="DJ44" i="2" s="1"/>
  <c r="DK43" i="2"/>
  <c r="DJ43" i="2" s="1"/>
  <c r="DK42" i="2"/>
  <c r="DJ42" i="2" s="1"/>
  <c r="DK41" i="2"/>
  <c r="DJ41" i="2" s="1"/>
  <c r="DK40" i="2"/>
  <c r="DJ40" i="2" s="1"/>
  <c r="DK39" i="2"/>
  <c r="DJ39" i="2" s="1"/>
  <c r="DK38" i="2"/>
  <c r="DJ38" i="2" s="1"/>
  <c r="DK37" i="2"/>
  <c r="DJ37" i="2" s="1"/>
  <c r="DK36" i="2"/>
  <c r="DJ36" i="2" s="1"/>
  <c r="DK35" i="2"/>
  <c r="DJ35" i="2" s="1"/>
  <c r="DK34" i="2"/>
  <c r="DJ34" i="2" s="1"/>
  <c r="DK33" i="2"/>
  <c r="DJ33" i="2" s="1"/>
  <c r="DK32" i="2"/>
  <c r="DJ32" i="2" s="1"/>
  <c r="DK31" i="2"/>
  <c r="DJ31" i="2" s="1"/>
  <c r="DK30" i="2"/>
  <c r="DJ30" i="2" s="1"/>
  <c r="DK29" i="2"/>
  <c r="DJ29" i="2" s="1"/>
  <c r="DK28" i="2"/>
  <c r="DJ28" i="2" s="1"/>
  <c r="DK27" i="2"/>
  <c r="DJ27" i="2" s="1"/>
  <c r="DK26" i="2"/>
  <c r="DJ26" i="2" s="1"/>
  <c r="DK25" i="2"/>
  <c r="DJ25" i="2" s="1"/>
  <c r="DK24" i="2"/>
  <c r="DJ24" i="2" s="1"/>
  <c r="DK23" i="2"/>
  <c r="DJ23" i="2" s="1"/>
  <c r="DK22" i="2"/>
  <c r="DJ22" i="2" s="1"/>
  <c r="DK21" i="2"/>
  <c r="DJ21" i="2" s="1"/>
  <c r="DK20" i="2"/>
  <c r="DJ20" i="2" s="1"/>
  <c r="DK19" i="2"/>
  <c r="DJ19" i="2" s="1"/>
  <c r="DK18" i="2"/>
  <c r="DJ18" i="2" s="1"/>
  <c r="DK17" i="2"/>
  <c r="DJ17" i="2" s="1"/>
  <c r="DK16" i="2"/>
  <c r="DJ16" i="2" s="1"/>
  <c r="DK15" i="2"/>
  <c r="DJ15" i="2" s="1"/>
  <c r="DK14" i="2"/>
  <c r="DJ14" i="2" s="1"/>
  <c r="DK13" i="2"/>
  <c r="DJ13" i="2" s="1"/>
  <c r="DK12" i="2"/>
  <c r="DJ12" i="2" s="1"/>
  <c r="DK11" i="2"/>
  <c r="DJ11" i="2" s="1"/>
  <c r="DK10" i="2"/>
  <c r="DJ10" i="2" s="1"/>
  <c r="DK9" i="2"/>
  <c r="DK8" i="2"/>
  <c r="DJ8" i="2" s="1"/>
  <c r="DK7" i="2"/>
  <c r="DJ7" i="2" s="1"/>
  <c r="DK6" i="2"/>
  <c r="DJ6" i="2" s="1"/>
  <c r="DK5" i="2"/>
  <c r="DJ5" i="2" s="1"/>
  <c r="DH62" i="2"/>
  <c r="DG62" i="2" s="1"/>
  <c r="DH61" i="2"/>
  <c r="DH60" i="2"/>
  <c r="DH59" i="2"/>
  <c r="DH58" i="2"/>
  <c r="DG58" i="2" s="1"/>
  <c r="DH57" i="2"/>
  <c r="DG57" i="2" s="1"/>
  <c r="DH56" i="2"/>
  <c r="DG56" i="2" s="1"/>
  <c r="DH55" i="2"/>
  <c r="DG55" i="2" s="1"/>
  <c r="DH54" i="2"/>
  <c r="DG54" i="2" s="1"/>
  <c r="DH53" i="2"/>
  <c r="DG53" i="2" s="1"/>
  <c r="DH52" i="2"/>
  <c r="DG52" i="2" s="1"/>
  <c r="DH51" i="2"/>
  <c r="DG51" i="2" s="1"/>
  <c r="DH50" i="2"/>
  <c r="DG50" i="2" s="1"/>
  <c r="DH49" i="2"/>
  <c r="DG49" i="2" s="1"/>
  <c r="DH48" i="2"/>
  <c r="DG48" i="2" s="1"/>
  <c r="DH47" i="2"/>
  <c r="DG47" i="2" s="1"/>
  <c r="DH46" i="2"/>
  <c r="DG46" i="2" s="1"/>
  <c r="DH45" i="2"/>
  <c r="DG45" i="2" s="1"/>
  <c r="DH44" i="2"/>
  <c r="DG44" i="2" s="1"/>
  <c r="DH43" i="2"/>
  <c r="DG43" i="2" s="1"/>
  <c r="DH42" i="2"/>
  <c r="DG42" i="2" s="1"/>
  <c r="DH41" i="2"/>
  <c r="DG41" i="2" s="1"/>
  <c r="DH40" i="2"/>
  <c r="DG40" i="2" s="1"/>
  <c r="DH39" i="2"/>
  <c r="DG39" i="2" s="1"/>
  <c r="DH38" i="2"/>
  <c r="DG38" i="2" s="1"/>
  <c r="DH37" i="2"/>
  <c r="DG37" i="2" s="1"/>
  <c r="DH36" i="2"/>
  <c r="DG36" i="2" s="1"/>
  <c r="DH35" i="2"/>
  <c r="DG35" i="2" s="1"/>
  <c r="DH34" i="2"/>
  <c r="DG34" i="2" s="1"/>
  <c r="DH33" i="2"/>
  <c r="DG33" i="2" s="1"/>
  <c r="DH32" i="2"/>
  <c r="DG32" i="2" s="1"/>
  <c r="DH31" i="2"/>
  <c r="DG31" i="2" s="1"/>
  <c r="DH30" i="2"/>
  <c r="DG30" i="2" s="1"/>
  <c r="DH29" i="2"/>
  <c r="DG29" i="2" s="1"/>
  <c r="DH28" i="2"/>
  <c r="DG28" i="2" s="1"/>
  <c r="DH27" i="2"/>
  <c r="DG27" i="2" s="1"/>
  <c r="DH26" i="2"/>
  <c r="DG26" i="2" s="1"/>
  <c r="DH25" i="2"/>
  <c r="DG25" i="2" s="1"/>
  <c r="DH24" i="2"/>
  <c r="DG24" i="2" s="1"/>
  <c r="DH23" i="2"/>
  <c r="DG23" i="2" s="1"/>
  <c r="DH22" i="2"/>
  <c r="DH21" i="2"/>
  <c r="DG21" i="2" s="1"/>
  <c r="DH20" i="2"/>
  <c r="DG20" i="2" s="1"/>
  <c r="DH19" i="2"/>
  <c r="DG19" i="2" s="1"/>
  <c r="DH18" i="2"/>
  <c r="DG18" i="2" s="1"/>
  <c r="DH17" i="2"/>
  <c r="DG17" i="2" s="1"/>
  <c r="DH16" i="2"/>
  <c r="DG16" i="2" s="1"/>
  <c r="DH15" i="2"/>
  <c r="DG15" i="2" s="1"/>
  <c r="DH14" i="2"/>
  <c r="DG14" i="2" s="1"/>
  <c r="DH13" i="2"/>
  <c r="DG13" i="2" s="1"/>
  <c r="DH12" i="2"/>
  <c r="DG12" i="2" s="1"/>
  <c r="DH11" i="2"/>
  <c r="DG11" i="2" s="1"/>
  <c r="DH10" i="2"/>
  <c r="DG10" i="2" s="1"/>
  <c r="DH9" i="2"/>
  <c r="DG9" i="2" s="1"/>
  <c r="DH8" i="2"/>
  <c r="DG8" i="2" s="1"/>
  <c r="DH7" i="2"/>
  <c r="DG7" i="2" s="1"/>
  <c r="DH6" i="2"/>
  <c r="DG6" i="2" s="1"/>
  <c r="DH5" i="2"/>
  <c r="DG5" i="2" s="1"/>
  <c r="DE62" i="2"/>
  <c r="DD62" i="2" s="1"/>
  <c r="DE61" i="2"/>
  <c r="DD61" i="2" s="1"/>
  <c r="DE60" i="2"/>
  <c r="DD60" i="2" s="1"/>
  <c r="DE59" i="2"/>
  <c r="DD59" i="2" s="1"/>
  <c r="DE58" i="2"/>
  <c r="DD58" i="2" s="1"/>
  <c r="DE57" i="2"/>
  <c r="DD57" i="2" s="1"/>
  <c r="DE56" i="2"/>
  <c r="DD56" i="2" s="1"/>
  <c r="DE55" i="2"/>
  <c r="DD55" i="2" s="1"/>
  <c r="DE54" i="2"/>
  <c r="DD54" i="2" s="1"/>
  <c r="DE53" i="2"/>
  <c r="DD53" i="2" s="1"/>
  <c r="DE52" i="2"/>
  <c r="DD52" i="2" s="1"/>
  <c r="DE51" i="2"/>
  <c r="DD51" i="2" s="1"/>
  <c r="DE50" i="2"/>
  <c r="DD50" i="2" s="1"/>
  <c r="DE49" i="2"/>
  <c r="DD49" i="2" s="1"/>
  <c r="DE48" i="2"/>
  <c r="DD48" i="2" s="1"/>
  <c r="DE47" i="2"/>
  <c r="DD47" i="2" s="1"/>
  <c r="DE46" i="2"/>
  <c r="DD46" i="2" s="1"/>
  <c r="DE45" i="2"/>
  <c r="DD45" i="2" s="1"/>
  <c r="DE44" i="2"/>
  <c r="DD44" i="2" s="1"/>
  <c r="DE43" i="2"/>
  <c r="DD43" i="2" s="1"/>
  <c r="DE42" i="2"/>
  <c r="DD42" i="2" s="1"/>
  <c r="DE41" i="2"/>
  <c r="DD41" i="2" s="1"/>
  <c r="DE40" i="2"/>
  <c r="DD40" i="2" s="1"/>
  <c r="DE39" i="2"/>
  <c r="DD39" i="2" s="1"/>
  <c r="DE38" i="2"/>
  <c r="DD38" i="2" s="1"/>
  <c r="DE37" i="2"/>
  <c r="DD37" i="2" s="1"/>
  <c r="DE36" i="2"/>
  <c r="DD36" i="2" s="1"/>
  <c r="DE35" i="2"/>
  <c r="DD35" i="2" s="1"/>
  <c r="DE34" i="2"/>
  <c r="DD34" i="2" s="1"/>
  <c r="DE33" i="2"/>
  <c r="DD33" i="2" s="1"/>
  <c r="DE32" i="2"/>
  <c r="DD32" i="2" s="1"/>
  <c r="DE31" i="2"/>
  <c r="DD31" i="2" s="1"/>
  <c r="DE30" i="2"/>
  <c r="DD30" i="2" s="1"/>
  <c r="DE29" i="2"/>
  <c r="DD29" i="2" s="1"/>
  <c r="DE28" i="2"/>
  <c r="DD28" i="2" s="1"/>
  <c r="DE27" i="2"/>
  <c r="DD27" i="2" s="1"/>
  <c r="DE26" i="2"/>
  <c r="DD26" i="2" s="1"/>
  <c r="DE25" i="2"/>
  <c r="DD25" i="2" s="1"/>
  <c r="DE24" i="2"/>
  <c r="DD24" i="2" s="1"/>
  <c r="DE23" i="2"/>
  <c r="DD23" i="2" s="1"/>
  <c r="DE22" i="2"/>
  <c r="DE21" i="2"/>
  <c r="DD21" i="2" s="1"/>
  <c r="DE20" i="2"/>
  <c r="DD20" i="2" s="1"/>
  <c r="DE19" i="2"/>
  <c r="DD19" i="2" s="1"/>
  <c r="DE18" i="2"/>
  <c r="DD18" i="2" s="1"/>
  <c r="DE17" i="2"/>
  <c r="DD17" i="2" s="1"/>
  <c r="DE16" i="2"/>
  <c r="DD16" i="2" s="1"/>
  <c r="DE15" i="2"/>
  <c r="DD15" i="2" s="1"/>
  <c r="DE14" i="2"/>
  <c r="DD14" i="2" s="1"/>
  <c r="DE13" i="2"/>
  <c r="DD13" i="2" s="1"/>
  <c r="DE12" i="2"/>
  <c r="DD12" i="2" s="1"/>
  <c r="DE11" i="2"/>
  <c r="DD11" i="2" s="1"/>
  <c r="DE10" i="2"/>
  <c r="DD10" i="2" s="1"/>
  <c r="DE9" i="2"/>
  <c r="DD9" i="2" s="1"/>
  <c r="DE8" i="2"/>
  <c r="DD8" i="2" s="1"/>
  <c r="DE7" i="2"/>
  <c r="DD7" i="2" s="1"/>
  <c r="DE6" i="2"/>
  <c r="DD6" i="2" s="1"/>
  <c r="DE5" i="2"/>
  <c r="DD5" i="2" s="1"/>
  <c r="DB62" i="2"/>
  <c r="DA62" i="2" s="1"/>
  <c r="DB61" i="2"/>
  <c r="DA61" i="2" s="1"/>
  <c r="DB60" i="2"/>
  <c r="DA60" i="2" s="1"/>
  <c r="DB59" i="2"/>
  <c r="DA59" i="2" s="1"/>
  <c r="DB58" i="2"/>
  <c r="DA58" i="2" s="1"/>
  <c r="DB57" i="2"/>
  <c r="DA57" i="2" s="1"/>
  <c r="DB56" i="2"/>
  <c r="DB55" i="2"/>
  <c r="DA55" i="2" s="1"/>
  <c r="DB54" i="2"/>
  <c r="DA54" i="2" s="1"/>
  <c r="DB53" i="2"/>
  <c r="DA53" i="2" s="1"/>
  <c r="DB52" i="2"/>
  <c r="DA52" i="2" s="1"/>
  <c r="DB51" i="2"/>
  <c r="DA51" i="2" s="1"/>
  <c r="DB50" i="2"/>
  <c r="DA50" i="2" s="1"/>
  <c r="DB49" i="2"/>
  <c r="DA49" i="2" s="1"/>
  <c r="DB48" i="2"/>
  <c r="DA48" i="2" s="1"/>
  <c r="DB47" i="2"/>
  <c r="DA47" i="2" s="1"/>
  <c r="DB46" i="2"/>
  <c r="DA46" i="2" s="1"/>
  <c r="DB45" i="2"/>
  <c r="DA45" i="2" s="1"/>
  <c r="DB44" i="2"/>
  <c r="DA44" i="2" s="1"/>
  <c r="DB43" i="2"/>
  <c r="DA43" i="2" s="1"/>
  <c r="DB42" i="2"/>
  <c r="DA42" i="2" s="1"/>
  <c r="DB41" i="2"/>
  <c r="DA41" i="2" s="1"/>
  <c r="DB40" i="2"/>
  <c r="DA40" i="2" s="1"/>
  <c r="DB39" i="2"/>
  <c r="DA39" i="2" s="1"/>
  <c r="DB38" i="2"/>
  <c r="DA38" i="2" s="1"/>
  <c r="DB37" i="2"/>
  <c r="DA37" i="2" s="1"/>
  <c r="DB36" i="2"/>
  <c r="DA36" i="2" s="1"/>
  <c r="DB35" i="2"/>
  <c r="DA35" i="2" s="1"/>
  <c r="DB34" i="2"/>
  <c r="DA34" i="2" s="1"/>
  <c r="DB33" i="2"/>
  <c r="DA33" i="2" s="1"/>
  <c r="DB32" i="2"/>
  <c r="DA32" i="2" s="1"/>
  <c r="DB31" i="2"/>
  <c r="DA31" i="2" s="1"/>
  <c r="DB30" i="2"/>
  <c r="DA30" i="2" s="1"/>
  <c r="DB29" i="2"/>
  <c r="DA29" i="2" s="1"/>
  <c r="DB28" i="2"/>
  <c r="DA28" i="2" s="1"/>
  <c r="DB27" i="2"/>
  <c r="DA27" i="2" s="1"/>
  <c r="DB26" i="2"/>
  <c r="DA26" i="2" s="1"/>
  <c r="DB25" i="2"/>
  <c r="DA25" i="2" s="1"/>
  <c r="DB24" i="2"/>
  <c r="DA24" i="2" s="1"/>
  <c r="DB23" i="2"/>
  <c r="DB22" i="2"/>
  <c r="DB21" i="2"/>
  <c r="DB20" i="2"/>
  <c r="DB19" i="2"/>
  <c r="DA19" i="2" s="1"/>
  <c r="DB18" i="2"/>
  <c r="DA18" i="2" s="1"/>
  <c r="DB17" i="2"/>
  <c r="DA17" i="2" s="1"/>
  <c r="DB16" i="2"/>
  <c r="DA16" i="2" s="1"/>
  <c r="DB15" i="2"/>
  <c r="DA15" i="2" s="1"/>
  <c r="DB14" i="2"/>
  <c r="DA14" i="2" s="1"/>
  <c r="DB13" i="2"/>
  <c r="DA13" i="2" s="1"/>
  <c r="DB12" i="2"/>
  <c r="DA12" i="2" s="1"/>
  <c r="DB11" i="2"/>
  <c r="DA11" i="2" s="1"/>
  <c r="DB10" i="2"/>
  <c r="DA10" i="2" s="1"/>
  <c r="DB9" i="2"/>
  <c r="DB8" i="2"/>
  <c r="DA8" i="2" s="1"/>
  <c r="DB7" i="2"/>
  <c r="DA7" i="2" s="1"/>
  <c r="DB6" i="2"/>
  <c r="DA6" i="2" s="1"/>
  <c r="DB5" i="2"/>
  <c r="DA5" i="2" s="1"/>
  <c r="CY62" i="2"/>
  <c r="CX62" i="2" s="1"/>
  <c r="CY61" i="2"/>
  <c r="CX61" i="2" s="1"/>
  <c r="CY60" i="2"/>
  <c r="CX60" i="2" s="1"/>
  <c r="CY59" i="2"/>
  <c r="CX59" i="2" s="1"/>
  <c r="CY58" i="2"/>
  <c r="CX58" i="2" s="1"/>
  <c r="CY57" i="2"/>
  <c r="CX57" i="2" s="1"/>
  <c r="CY56" i="2"/>
  <c r="CX56" i="2" s="1"/>
  <c r="CY55" i="2"/>
  <c r="CX55" i="2" s="1"/>
  <c r="CY54" i="2"/>
  <c r="CX54" i="2" s="1"/>
  <c r="CY53" i="2"/>
  <c r="CX53" i="2" s="1"/>
  <c r="CY52" i="2"/>
  <c r="CX52" i="2" s="1"/>
  <c r="CY51" i="2"/>
  <c r="CX51" i="2" s="1"/>
  <c r="CY50" i="2"/>
  <c r="CX50" i="2" s="1"/>
  <c r="CY49" i="2"/>
  <c r="CX49" i="2" s="1"/>
  <c r="CY48" i="2"/>
  <c r="CX48" i="2" s="1"/>
  <c r="CY47" i="2"/>
  <c r="CX47" i="2" s="1"/>
  <c r="CY46" i="2"/>
  <c r="CX46" i="2" s="1"/>
  <c r="CY45" i="2"/>
  <c r="CX45" i="2" s="1"/>
  <c r="CY44" i="2"/>
  <c r="CX44" i="2" s="1"/>
  <c r="CY43" i="2"/>
  <c r="CX43" i="2" s="1"/>
  <c r="CY42" i="2"/>
  <c r="CX42" i="2" s="1"/>
  <c r="CY41" i="2"/>
  <c r="CX41" i="2" s="1"/>
  <c r="CY40" i="2"/>
  <c r="CX40" i="2" s="1"/>
  <c r="CY39" i="2"/>
  <c r="CX39" i="2" s="1"/>
  <c r="CY38" i="2"/>
  <c r="CX38" i="2" s="1"/>
  <c r="CY37" i="2"/>
  <c r="CX37" i="2" s="1"/>
  <c r="CY36" i="2"/>
  <c r="CX36" i="2" s="1"/>
  <c r="CY35" i="2"/>
  <c r="CX35" i="2" s="1"/>
  <c r="CY34" i="2"/>
  <c r="CX34" i="2" s="1"/>
  <c r="CY33" i="2"/>
  <c r="CX33" i="2" s="1"/>
  <c r="CY32" i="2"/>
  <c r="CX32" i="2" s="1"/>
  <c r="CY31" i="2"/>
  <c r="CX31" i="2" s="1"/>
  <c r="CY30" i="2"/>
  <c r="CX30" i="2" s="1"/>
  <c r="CY29" i="2"/>
  <c r="CX29" i="2" s="1"/>
  <c r="CY28" i="2"/>
  <c r="CX28" i="2" s="1"/>
  <c r="CY27" i="2"/>
  <c r="CX27" i="2" s="1"/>
  <c r="CY26" i="2"/>
  <c r="CX26" i="2" s="1"/>
  <c r="CY25" i="2"/>
  <c r="CX25" i="2" s="1"/>
  <c r="CY24" i="2"/>
  <c r="CX24" i="2" s="1"/>
  <c r="CY23" i="2"/>
  <c r="CX23" i="2" s="1"/>
  <c r="CY22" i="2"/>
  <c r="CX22" i="2" s="1"/>
  <c r="CY21" i="2"/>
  <c r="CX21" i="2" s="1"/>
  <c r="CY20" i="2"/>
  <c r="CX20" i="2" s="1"/>
  <c r="CY19" i="2"/>
  <c r="CX19" i="2" s="1"/>
  <c r="CY18" i="2"/>
  <c r="CX18" i="2" s="1"/>
  <c r="CY17" i="2"/>
  <c r="CX17" i="2" s="1"/>
  <c r="CY16" i="2"/>
  <c r="CX16" i="2" s="1"/>
  <c r="CY15" i="2"/>
  <c r="CX15" i="2" s="1"/>
  <c r="CY14" i="2"/>
  <c r="CX14" i="2" s="1"/>
  <c r="CY13" i="2"/>
  <c r="CX13" i="2" s="1"/>
  <c r="CY12" i="2"/>
  <c r="CX12" i="2" s="1"/>
  <c r="CY11" i="2"/>
  <c r="CX11" i="2" s="1"/>
  <c r="CY10" i="2"/>
  <c r="CX10" i="2" s="1"/>
  <c r="CY9" i="2"/>
  <c r="CY8" i="2"/>
  <c r="CX8" i="2" s="1"/>
  <c r="CY7" i="2"/>
  <c r="CX7" i="2" s="1"/>
  <c r="CY6" i="2"/>
  <c r="CX6" i="2" s="1"/>
  <c r="CY5" i="2"/>
  <c r="CX5" i="2" s="1"/>
  <c r="CV62" i="2"/>
  <c r="CU62" i="2" s="1"/>
  <c r="CV61" i="2"/>
  <c r="CU61" i="2" s="1"/>
  <c r="CV60" i="2"/>
  <c r="CU60" i="2" s="1"/>
  <c r="CV59" i="2"/>
  <c r="CU59" i="2" s="1"/>
  <c r="CV58" i="2"/>
  <c r="CU58" i="2" s="1"/>
  <c r="CV57" i="2"/>
  <c r="CU57" i="2" s="1"/>
  <c r="CV56" i="2"/>
  <c r="CU56" i="2" s="1"/>
  <c r="CV55" i="2"/>
  <c r="CU55" i="2" s="1"/>
  <c r="CV54" i="2"/>
  <c r="CU54" i="2" s="1"/>
  <c r="CV53" i="2"/>
  <c r="CU53" i="2" s="1"/>
  <c r="CV52" i="2"/>
  <c r="CU52" i="2" s="1"/>
  <c r="CV51" i="2"/>
  <c r="CU51" i="2" s="1"/>
  <c r="CV50" i="2"/>
  <c r="CU50" i="2" s="1"/>
  <c r="CV49" i="2"/>
  <c r="CU49" i="2" s="1"/>
  <c r="CV48" i="2"/>
  <c r="CU48" i="2" s="1"/>
  <c r="CV47" i="2"/>
  <c r="CU47" i="2" s="1"/>
  <c r="CV46" i="2"/>
  <c r="CU46" i="2" s="1"/>
  <c r="CV45" i="2"/>
  <c r="CU45" i="2" s="1"/>
  <c r="CV44" i="2"/>
  <c r="CU44" i="2" s="1"/>
  <c r="CV43" i="2"/>
  <c r="CU43" i="2" s="1"/>
  <c r="CV42" i="2"/>
  <c r="CU42" i="2" s="1"/>
  <c r="CV41" i="2"/>
  <c r="CU41" i="2" s="1"/>
  <c r="CV40" i="2"/>
  <c r="CU40" i="2" s="1"/>
  <c r="CV39" i="2"/>
  <c r="CU39" i="2" s="1"/>
  <c r="CV38" i="2"/>
  <c r="CU38" i="2" s="1"/>
  <c r="CV37" i="2"/>
  <c r="CU37" i="2" s="1"/>
  <c r="CV36" i="2"/>
  <c r="CU36" i="2" s="1"/>
  <c r="CV35" i="2"/>
  <c r="CU35" i="2" s="1"/>
  <c r="CV34" i="2"/>
  <c r="CU34" i="2" s="1"/>
  <c r="CV33" i="2"/>
  <c r="CU33" i="2" s="1"/>
  <c r="CV32" i="2"/>
  <c r="CU32" i="2" s="1"/>
  <c r="CV31" i="2"/>
  <c r="CU31" i="2" s="1"/>
  <c r="CV30" i="2"/>
  <c r="CU30" i="2" s="1"/>
  <c r="CV29" i="2"/>
  <c r="CU29" i="2" s="1"/>
  <c r="CV28" i="2"/>
  <c r="CU28" i="2" s="1"/>
  <c r="CV27" i="2"/>
  <c r="CU27" i="2" s="1"/>
  <c r="CV26" i="2"/>
  <c r="CU26" i="2" s="1"/>
  <c r="CV25" i="2"/>
  <c r="CU25" i="2" s="1"/>
  <c r="CV24" i="2"/>
  <c r="CU24" i="2" s="1"/>
  <c r="CV23" i="2"/>
  <c r="CU23" i="2" s="1"/>
  <c r="CV22" i="2"/>
  <c r="CU22" i="2" s="1"/>
  <c r="CV21" i="2"/>
  <c r="CU21" i="2" s="1"/>
  <c r="CV20" i="2"/>
  <c r="CU20" i="2" s="1"/>
  <c r="CV19" i="2"/>
  <c r="CU19" i="2" s="1"/>
  <c r="CV18" i="2"/>
  <c r="CV17" i="2"/>
  <c r="CU17" i="2" s="1"/>
  <c r="CV16" i="2"/>
  <c r="CU16" i="2" s="1"/>
  <c r="CV15" i="2"/>
  <c r="CU15" i="2" s="1"/>
  <c r="CV14" i="2"/>
  <c r="CU14" i="2" s="1"/>
  <c r="CV13" i="2"/>
  <c r="CU13" i="2" s="1"/>
  <c r="CV12" i="2"/>
  <c r="CU12" i="2" s="1"/>
  <c r="CV11" i="2"/>
  <c r="CU11" i="2" s="1"/>
  <c r="CV10" i="2"/>
  <c r="CU10" i="2" s="1"/>
  <c r="CV9" i="2"/>
  <c r="CV8" i="2"/>
  <c r="CU8" i="2" s="1"/>
  <c r="CV7" i="2"/>
  <c r="CU7" i="2" s="1"/>
  <c r="CV6" i="2"/>
  <c r="CU6" i="2" s="1"/>
  <c r="CV5" i="2"/>
  <c r="CU5" i="2" s="1"/>
  <c r="CS62" i="2"/>
  <c r="CR62" i="2" s="1"/>
  <c r="CS61" i="2"/>
  <c r="CR61" i="2" s="1"/>
  <c r="CS60" i="2"/>
  <c r="CR60" i="2" s="1"/>
  <c r="CS59" i="2"/>
  <c r="CR59" i="2" s="1"/>
  <c r="CS58" i="2"/>
  <c r="CR58" i="2" s="1"/>
  <c r="CS57" i="2"/>
  <c r="CR57" i="2" s="1"/>
  <c r="CS56" i="2"/>
  <c r="CR56" i="2" s="1"/>
  <c r="CS55" i="2"/>
  <c r="CR55" i="2" s="1"/>
  <c r="CS54" i="2"/>
  <c r="CR54" i="2" s="1"/>
  <c r="CS53" i="2"/>
  <c r="CR53" i="2" s="1"/>
  <c r="CS52" i="2"/>
  <c r="CR52" i="2" s="1"/>
  <c r="CS51" i="2"/>
  <c r="CR51" i="2" s="1"/>
  <c r="CS50" i="2"/>
  <c r="CR50" i="2" s="1"/>
  <c r="CS49" i="2"/>
  <c r="CR49" i="2" s="1"/>
  <c r="CS48" i="2"/>
  <c r="CR48" i="2" s="1"/>
  <c r="CS47" i="2"/>
  <c r="CR47" i="2" s="1"/>
  <c r="CS46" i="2"/>
  <c r="CR46" i="2" s="1"/>
  <c r="CS45" i="2"/>
  <c r="CR45" i="2" s="1"/>
  <c r="CS44" i="2"/>
  <c r="CR44" i="2" s="1"/>
  <c r="CS43" i="2"/>
  <c r="CS42" i="2"/>
  <c r="CS41" i="2"/>
  <c r="CS40" i="2"/>
  <c r="CR40" i="2" s="1"/>
  <c r="CS39" i="2"/>
  <c r="CS38" i="2"/>
  <c r="CR38" i="2" s="1"/>
  <c r="CS37" i="2"/>
  <c r="CR37" i="2" s="1"/>
  <c r="CS36" i="2"/>
  <c r="CR36" i="2" s="1"/>
  <c r="CS35" i="2"/>
  <c r="CR35" i="2" s="1"/>
  <c r="CS34" i="2"/>
  <c r="CR34" i="2" s="1"/>
  <c r="CS33" i="2"/>
  <c r="CR33" i="2" s="1"/>
  <c r="CS32" i="2"/>
  <c r="CR32" i="2" s="1"/>
  <c r="CS31" i="2"/>
  <c r="CR31" i="2" s="1"/>
  <c r="CS30" i="2"/>
  <c r="CR30" i="2" s="1"/>
  <c r="CS29" i="2"/>
  <c r="CR29" i="2" s="1"/>
  <c r="CS28" i="2"/>
  <c r="CR28" i="2" s="1"/>
  <c r="CS27" i="2"/>
  <c r="CR27" i="2" s="1"/>
  <c r="CS26" i="2"/>
  <c r="CR26" i="2" s="1"/>
  <c r="CS25" i="2"/>
  <c r="CR25" i="2" s="1"/>
  <c r="CS24" i="2"/>
  <c r="CR24" i="2" s="1"/>
  <c r="CS23" i="2"/>
  <c r="CR23" i="2" s="1"/>
  <c r="CS22" i="2"/>
  <c r="CR22" i="2" s="1"/>
  <c r="CS21" i="2"/>
  <c r="CR21" i="2" s="1"/>
  <c r="CS20" i="2"/>
  <c r="CR20" i="2" s="1"/>
  <c r="CS19" i="2"/>
  <c r="CR19" i="2" s="1"/>
  <c r="CS18" i="2"/>
  <c r="CR18" i="2" s="1"/>
  <c r="CS17" i="2"/>
  <c r="CR17" i="2" s="1"/>
  <c r="CS16" i="2"/>
  <c r="CR16" i="2" s="1"/>
  <c r="CS15" i="2"/>
  <c r="CR15" i="2" s="1"/>
  <c r="CS14" i="2"/>
  <c r="CR14" i="2" s="1"/>
  <c r="CS13" i="2"/>
  <c r="CR13" i="2" s="1"/>
  <c r="CS12" i="2"/>
  <c r="CR12" i="2" s="1"/>
  <c r="CS11" i="2"/>
  <c r="CR11" i="2" s="1"/>
  <c r="CS10" i="2"/>
  <c r="CR10" i="2" s="1"/>
  <c r="CS9" i="2"/>
  <c r="CS8" i="2"/>
  <c r="CR8" i="2" s="1"/>
  <c r="CS7" i="2"/>
  <c r="CR7" i="2" s="1"/>
  <c r="CS6" i="2"/>
  <c r="CR6" i="2" s="1"/>
  <c r="CS5" i="2"/>
  <c r="CR5" i="2" s="1"/>
  <c r="CP62" i="2"/>
  <c r="CO62" i="2" s="1"/>
  <c r="CP61" i="2"/>
  <c r="CO61" i="2" s="1"/>
  <c r="CP60" i="2"/>
  <c r="CO60" i="2" s="1"/>
  <c r="CP59" i="2"/>
  <c r="CO59" i="2" s="1"/>
  <c r="CP58" i="2"/>
  <c r="CO58" i="2" s="1"/>
  <c r="CP57" i="2"/>
  <c r="CO57" i="2" s="1"/>
  <c r="CP56" i="2"/>
  <c r="CO56" i="2" s="1"/>
  <c r="CP55" i="2"/>
  <c r="CO55" i="2" s="1"/>
  <c r="CP54" i="2"/>
  <c r="CO54" i="2" s="1"/>
  <c r="CP53" i="2"/>
  <c r="CO53" i="2" s="1"/>
  <c r="CP52" i="2"/>
  <c r="CO52" i="2" s="1"/>
  <c r="CP51" i="2"/>
  <c r="CO51" i="2" s="1"/>
  <c r="CP50" i="2"/>
  <c r="CO50" i="2" s="1"/>
  <c r="CP49" i="2"/>
  <c r="CO49" i="2" s="1"/>
  <c r="CP48" i="2"/>
  <c r="CO48" i="2" s="1"/>
  <c r="CP47" i="2"/>
  <c r="CO47" i="2" s="1"/>
  <c r="CP46" i="2"/>
  <c r="CO46" i="2" s="1"/>
  <c r="CP45" i="2"/>
  <c r="CO45" i="2" s="1"/>
  <c r="CP44" i="2"/>
  <c r="CO44" i="2" s="1"/>
  <c r="CP43" i="2"/>
  <c r="CO43" i="2" s="1"/>
  <c r="CP42" i="2"/>
  <c r="CO42" i="2" s="1"/>
  <c r="CP41" i="2"/>
  <c r="CO41" i="2" s="1"/>
  <c r="CP40" i="2"/>
  <c r="CO40" i="2" s="1"/>
  <c r="CP39" i="2"/>
  <c r="CO39" i="2" s="1"/>
  <c r="CP38" i="2"/>
  <c r="CO38" i="2" s="1"/>
  <c r="CP37" i="2"/>
  <c r="CO37" i="2" s="1"/>
  <c r="CP36" i="2"/>
  <c r="CO36" i="2" s="1"/>
  <c r="CP35" i="2"/>
  <c r="CO35" i="2" s="1"/>
  <c r="CP34" i="2"/>
  <c r="CO34" i="2" s="1"/>
  <c r="CP33" i="2"/>
  <c r="CO33" i="2" s="1"/>
  <c r="CP32" i="2"/>
  <c r="CO32" i="2" s="1"/>
  <c r="CP31" i="2"/>
  <c r="CO31" i="2" s="1"/>
  <c r="CP30" i="2"/>
  <c r="CO30" i="2" s="1"/>
  <c r="CP29" i="2"/>
  <c r="CO29" i="2" s="1"/>
  <c r="CP28" i="2"/>
  <c r="CO28" i="2" s="1"/>
  <c r="CP27" i="2"/>
  <c r="CO27" i="2" s="1"/>
  <c r="CP26" i="2"/>
  <c r="CO26" i="2" s="1"/>
  <c r="CP25" i="2"/>
  <c r="CO25" i="2" s="1"/>
  <c r="CP24" i="2"/>
  <c r="CO24" i="2" s="1"/>
  <c r="CP23" i="2"/>
  <c r="CO23" i="2" s="1"/>
  <c r="CP22" i="2"/>
  <c r="CO22" i="2" s="1"/>
  <c r="CP21" i="2"/>
  <c r="CO21" i="2" s="1"/>
  <c r="CP20" i="2"/>
  <c r="CO20" i="2" s="1"/>
  <c r="CP19" i="2"/>
  <c r="CO19" i="2" s="1"/>
  <c r="CP18" i="2"/>
  <c r="CO18" i="2" s="1"/>
  <c r="CP17" i="2"/>
  <c r="CO17" i="2" s="1"/>
  <c r="CP16" i="2"/>
  <c r="CO16" i="2" s="1"/>
  <c r="CP15" i="2"/>
  <c r="CO15" i="2" s="1"/>
  <c r="CP14" i="2"/>
  <c r="CO14" i="2" s="1"/>
  <c r="CP13" i="2"/>
  <c r="CO13" i="2" s="1"/>
  <c r="CP12" i="2"/>
  <c r="CO12" i="2" s="1"/>
  <c r="CP11" i="2"/>
  <c r="CO11" i="2" s="1"/>
  <c r="CP10" i="2"/>
  <c r="CO10" i="2" s="1"/>
  <c r="CP9" i="2"/>
  <c r="CP8" i="2"/>
  <c r="CO8" i="2" s="1"/>
  <c r="CP7" i="2"/>
  <c r="CO7" i="2" s="1"/>
  <c r="CP6" i="2"/>
  <c r="CO6" i="2" s="1"/>
  <c r="CP5" i="2"/>
  <c r="CO5" i="2" s="1"/>
  <c r="CM62" i="2"/>
  <c r="CL62" i="2" s="1"/>
  <c r="CM61" i="2"/>
  <c r="CL61" i="2" s="1"/>
  <c r="CM60" i="2"/>
  <c r="CL60" i="2" s="1"/>
  <c r="CM59" i="2"/>
  <c r="CL59" i="2" s="1"/>
  <c r="CM58" i="2"/>
  <c r="CL58" i="2" s="1"/>
  <c r="CM57" i="2"/>
  <c r="CL57" i="2" s="1"/>
  <c r="CM56" i="2"/>
  <c r="CL56" i="2" s="1"/>
  <c r="CM55" i="2"/>
  <c r="CL55" i="2" s="1"/>
  <c r="CM54" i="2"/>
  <c r="CL54" i="2" s="1"/>
  <c r="CM53" i="2"/>
  <c r="CL53" i="2" s="1"/>
  <c r="CM52" i="2"/>
  <c r="CL52" i="2" s="1"/>
  <c r="CM51" i="2"/>
  <c r="CL51" i="2" s="1"/>
  <c r="CM50" i="2"/>
  <c r="CL50" i="2" s="1"/>
  <c r="CM49" i="2"/>
  <c r="CL49" i="2" s="1"/>
  <c r="CM48" i="2"/>
  <c r="CL48" i="2" s="1"/>
  <c r="CM47" i="2"/>
  <c r="CL47" i="2" s="1"/>
  <c r="CM46" i="2"/>
  <c r="CL46" i="2" s="1"/>
  <c r="CM45" i="2"/>
  <c r="CL45" i="2" s="1"/>
  <c r="CM44" i="2"/>
  <c r="CL44" i="2" s="1"/>
  <c r="CM43" i="2"/>
  <c r="CL43" i="2" s="1"/>
  <c r="CM42" i="2"/>
  <c r="CL42" i="2" s="1"/>
  <c r="CM41" i="2"/>
  <c r="CL41" i="2" s="1"/>
  <c r="CM40" i="2"/>
  <c r="CL40" i="2" s="1"/>
  <c r="CM39" i="2"/>
  <c r="CL39" i="2" s="1"/>
  <c r="CM38" i="2"/>
  <c r="CL38" i="2" s="1"/>
  <c r="CM37" i="2"/>
  <c r="CL37" i="2" s="1"/>
  <c r="CM36" i="2"/>
  <c r="CL36" i="2" s="1"/>
  <c r="CM35" i="2"/>
  <c r="CL35" i="2" s="1"/>
  <c r="CM34" i="2"/>
  <c r="CL34" i="2" s="1"/>
  <c r="CM33" i="2"/>
  <c r="CL33" i="2" s="1"/>
  <c r="CM32" i="2"/>
  <c r="CL32" i="2" s="1"/>
  <c r="CM31" i="2"/>
  <c r="CL31" i="2" s="1"/>
  <c r="CM30" i="2"/>
  <c r="CL30" i="2" s="1"/>
  <c r="CM29" i="2"/>
  <c r="CL29" i="2" s="1"/>
  <c r="CM28" i="2"/>
  <c r="CL28" i="2" s="1"/>
  <c r="CM27" i="2"/>
  <c r="CL27" i="2" s="1"/>
  <c r="CM26" i="2"/>
  <c r="CL26" i="2" s="1"/>
  <c r="CM25" i="2"/>
  <c r="CL25" i="2" s="1"/>
  <c r="CM24" i="2"/>
  <c r="CL24" i="2" s="1"/>
  <c r="CM23" i="2"/>
  <c r="CL23" i="2" s="1"/>
  <c r="CM22" i="2"/>
  <c r="CL22" i="2" s="1"/>
  <c r="CM21" i="2"/>
  <c r="CL21" i="2" s="1"/>
  <c r="CM20" i="2"/>
  <c r="CL20" i="2" s="1"/>
  <c r="CM19" i="2"/>
  <c r="CL19" i="2" s="1"/>
  <c r="CM18" i="2"/>
  <c r="CL18" i="2" s="1"/>
  <c r="CM17" i="2"/>
  <c r="CL17" i="2" s="1"/>
  <c r="CM16" i="2"/>
  <c r="CL16" i="2" s="1"/>
  <c r="CM15" i="2"/>
  <c r="CL15" i="2" s="1"/>
  <c r="CM14" i="2"/>
  <c r="CL14" i="2" s="1"/>
  <c r="CM13" i="2"/>
  <c r="CL13" i="2" s="1"/>
  <c r="CM12" i="2"/>
  <c r="CL12" i="2" s="1"/>
  <c r="CM11" i="2"/>
  <c r="CL11" i="2" s="1"/>
  <c r="CM10" i="2"/>
  <c r="CL10" i="2" s="1"/>
  <c r="CM9" i="2"/>
  <c r="CM8" i="2"/>
  <c r="CL8" i="2" s="1"/>
  <c r="CM7" i="2"/>
  <c r="CL7" i="2" s="1"/>
  <c r="CM6" i="2"/>
  <c r="CL6" i="2" s="1"/>
  <c r="CM5" i="2"/>
  <c r="CL5" i="2" s="1"/>
  <c r="CJ62" i="2"/>
  <c r="CI62" i="2" s="1"/>
  <c r="CJ61" i="2"/>
  <c r="CJ60" i="2"/>
  <c r="CJ59" i="2"/>
  <c r="CI59" i="2" s="1"/>
  <c r="CJ58" i="2"/>
  <c r="CI58" i="2" s="1"/>
  <c r="CJ57" i="2"/>
  <c r="CI57" i="2" s="1"/>
  <c r="CJ56" i="2"/>
  <c r="CI56" i="2" s="1"/>
  <c r="CJ55" i="2"/>
  <c r="CI55" i="2" s="1"/>
  <c r="CJ54" i="2"/>
  <c r="CI54" i="2" s="1"/>
  <c r="CJ53" i="2"/>
  <c r="CI53" i="2" s="1"/>
  <c r="CJ52" i="2"/>
  <c r="CI52" i="2" s="1"/>
  <c r="CJ51" i="2"/>
  <c r="CI51" i="2" s="1"/>
  <c r="CJ50" i="2"/>
  <c r="CI50" i="2" s="1"/>
  <c r="CJ49" i="2"/>
  <c r="CJ48" i="2"/>
  <c r="CI48" i="2" s="1"/>
  <c r="CJ47" i="2"/>
  <c r="CI47" i="2" s="1"/>
  <c r="CJ46" i="2"/>
  <c r="CI46" i="2" s="1"/>
  <c r="CJ45" i="2"/>
  <c r="CI45" i="2" s="1"/>
  <c r="CJ44" i="2"/>
  <c r="CI44" i="2" s="1"/>
  <c r="CJ43" i="2"/>
  <c r="CI43" i="2" s="1"/>
  <c r="CJ42" i="2"/>
  <c r="CI42" i="2" s="1"/>
  <c r="CJ41" i="2"/>
  <c r="CI41" i="2" s="1"/>
  <c r="CJ40" i="2"/>
  <c r="CI40" i="2" s="1"/>
  <c r="CJ39" i="2"/>
  <c r="CI39" i="2" s="1"/>
  <c r="CJ38" i="2"/>
  <c r="CI38" i="2" s="1"/>
  <c r="CJ37" i="2"/>
  <c r="CI37" i="2" s="1"/>
  <c r="CJ36" i="2"/>
  <c r="CI36" i="2" s="1"/>
  <c r="CJ35" i="2"/>
  <c r="CI35" i="2" s="1"/>
  <c r="CJ34" i="2"/>
  <c r="CI34" i="2" s="1"/>
  <c r="CJ33" i="2"/>
  <c r="CI33" i="2" s="1"/>
  <c r="CJ32" i="2"/>
  <c r="CI32" i="2" s="1"/>
  <c r="CJ31" i="2"/>
  <c r="CI31" i="2" s="1"/>
  <c r="CJ30" i="2"/>
  <c r="CI30" i="2" s="1"/>
  <c r="CJ29" i="2"/>
  <c r="CI29" i="2" s="1"/>
  <c r="CJ28" i="2"/>
  <c r="CI28" i="2" s="1"/>
  <c r="CJ27" i="2"/>
  <c r="CI27" i="2" s="1"/>
  <c r="CJ26" i="2"/>
  <c r="CI26" i="2" s="1"/>
  <c r="CJ25" i="2"/>
  <c r="CI25" i="2" s="1"/>
  <c r="CJ24" i="2"/>
  <c r="CI24" i="2" s="1"/>
  <c r="CJ23" i="2"/>
  <c r="CI23" i="2" s="1"/>
  <c r="CJ22" i="2"/>
  <c r="CI22" i="2" s="1"/>
  <c r="CJ21" i="2"/>
  <c r="CI21" i="2" s="1"/>
  <c r="CJ20" i="2"/>
  <c r="CI20" i="2" s="1"/>
  <c r="CJ19" i="2"/>
  <c r="CI19" i="2" s="1"/>
  <c r="CJ18" i="2"/>
  <c r="CI18" i="2" s="1"/>
  <c r="CJ17" i="2"/>
  <c r="CI17" i="2" s="1"/>
  <c r="CJ16" i="2"/>
  <c r="CI16" i="2" s="1"/>
  <c r="CJ15" i="2"/>
  <c r="CI15" i="2" s="1"/>
  <c r="CJ14" i="2"/>
  <c r="CI14" i="2" s="1"/>
  <c r="CJ13" i="2"/>
  <c r="CI13" i="2" s="1"/>
  <c r="CJ12" i="2"/>
  <c r="CI12" i="2" s="1"/>
  <c r="CJ11" i="2"/>
  <c r="CI11" i="2" s="1"/>
  <c r="CJ10" i="2"/>
  <c r="CI10" i="2" s="1"/>
  <c r="CJ9" i="2"/>
  <c r="CJ8" i="2"/>
  <c r="CI8" i="2" s="1"/>
  <c r="CJ7" i="2"/>
  <c r="CI7" i="2" s="1"/>
  <c r="CJ6" i="2"/>
  <c r="CI6" i="2" s="1"/>
  <c r="CJ5" i="2"/>
  <c r="CI5" i="2" s="1"/>
  <c r="CG62" i="2"/>
  <c r="CF62" i="2" s="1"/>
  <c r="CG61" i="2"/>
  <c r="CF61" i="2" s="1"/>
  <c r="CG60" i="2"/>
  <c r="CF60" i="2" s="1"/>
  <c r="CG59" i="2"/>
  <c r="CF59" i="2" s="1"/>
  <c r="CG58" i="2"/>
  <c r="CF58" i="2" s="1"/>
  <c r="CG57" i="2"/>
  <c r="CF57" i="2" s="1"/>
  <c r="CG56" i="2"/>
  <c r="CF56" i="2" s="1"/>
  <c r="CG55" i="2"/>
  <c r="CF55" i="2" s="1"/>
  <c r="CG54" i="2"/>
  <c r="CF54" i="2" s="1"/>
  <c r="CG53" i="2"/>
  <c r="CF53" i="2" s="1"/>
  <c r="CG52" i="2"/>
  <c r="CF52" i="2" s="1"/>
  <c r="CG51" i="2"/>
  <c r="CF51" i="2" s="1"/>
  <c r="CG50" i="2"/>
  <c r="CF50" i="2" s="1"/>
  <c r="CG49" i="2"/>
  <c r="CF49" i="2" s="1"/>
  <c r="CG48" i="2"/>
  <c r="CF48" i="2" s="1"/>
  <c r="CG47" i="2"/>
  <c r="CF47" i="2" s="1"/>
  <c r="CG46" i="2"/>
  <c r="CF46" i="2" s="1"/>
  <c r="CG45" i="2"/>
  <c r="CF45" i="2" s="1"/>
  <c r="CG44" i="2"/>
  <c r="CF44" i="2" s="1"/>
  <c r="CG43" i="2"/>
  <c r="CF43" i="2" s="1"/>
  <c r="CG42" i="2"/>
  <c r="CF42" i="2" s="1"/>
  <c r="CG41" i="2"/>
  <c r="CF41" i="2" s="1"/>
  <c r="CG40" i="2"/>
  <c r="CF40" i="2" s="1"/>
  <c r="CG39" i="2"/>
  <c r="CF39" i="2" s="1"/>
  <c r="CG38" i="2"/>
  <c r="CF38" i="2" s="1"/>
  <c r="CG37" i="2"/>
  <c r="CF37" i="2" s="1"/>
  <c r="CG36" i="2"/>
  <c r="CF36" i="2" s="1"/>
  <c r="CG35" i="2"/>
  <c r="CF35" i="2" s="1"/>
  <c r="CG34" i="2"/>
  <c r="CF34" i="2" s="1"/>
  <c r="CG33" i="2"/>
  <c r="CF33" i="2" s="1"/>
  <c r="CG32" i="2"/>
  <c r="CF32" i="2" s="1"/>
  <c r="CG31" i="2"/>
  <c r="CF31" i="2" s="1"/>
  <c r="CG30" i="2"/>
  <c r="CF30" i="2" s="1"/>
  <c r="CG29" i="2"/>
  <c r="CF29" i="2" s="1"/>
  <c r="CG28" i="2"/>
  <c r="CF28" i="2" s="1"/>
  <c r="CG27" i="2"/>
  <c r="CF27" i="2" s="1"/>
  <c r="CG26" i="2"/>
  <c r="CF26" i="2" s="1"/>
  <c r="CG25" i="2"/>
  <c r="CF25" i="2" s="1"/>
  <c r="CG24" i="2"/>
  <c r="CF24" i="2" s="1"/>
  <c r="CG23" i="2"/>
  <c r="CF23" i="2" s="1"/>
  <c r="CG22" i="2"/>
  <c r="CF22" i="2" s="1"/>
  <c r="CG21" i="2"/>
  <c r="CF21" i="2" s="1"/>
  <c r="CG20" i="2"/>
  <c r="CF20" i="2" s="1"/>
  <c r="CG19" i="2"/>
  <c r="CF19" i="2" s="1"/>
  <c r="CG18" i="2"/>
  <c r="CF18" i="2" s="1"/>
  <c r="CG17" i="2"/>
  <c r="CF17" i="2" s="1"/>
  <c r="CG16" i="2"/>
  <c r="CF16" i="2" s="1"/>
  <c r="CG15" i="2"/>
  <c r="CF15" i="2" s="1"/>
  <c r="CG14" i="2"/>
  <c r="CF14" i="2" s="1"/>
  <c r="CG13" i="2"/>
  <c r="CF13" i="2" s="1"/>
  <c r="CG12" i="2"/>
  <c r="CF12" i="2" s="1"/>
  <c r="CG11" i="2"/>
  <c r="CF11" i="2" s="1"/>
  <c r="CG10" i="2"/>
  <c r="CF10" i="2" s="1"/>
  <c r="CG9" i="2"/>
  <c r="CG8" i="2"/>
  <c r="CF8" i="2" s="1"/>
  <c r="CG7" i="2"/>
  <c r="CF7" i="2" s="1"/>
  <c r="CG6" i="2"/>
  <c r="CF6" i="2" s="1"/>
  <c r="CG5" i="2"/>
  <c r="CF5" i="2" s="1"/>
  <c r="CD62" i="2"/>
  <c r="CC62" i="2" s="1"/>
  <c r="CD61" i="2"/>
  <c r="CC61" i="2" s="1"/>
  <c r="CD60" i="2"/>
  <c r="CC60" i="2" s="1"/>
  <c r="CD59" i="2"/>
  <c r="CC59" i="2" s="1"/>
  <c r="CD58" i="2"/>
  <c r="CC58" i="2" s="1"/>
  <c r="CD57" i="2"/>
  <c r="CC57" i="2" s="1"/>
  <c r="CD56" i="2"/>
  <c r="CD55" i="2"/>
  <c r="CC55" i="2" s="1"/>
  <c r="CD54" i="2"/>
  <c r="CC54" i="2" s="1"/>
  <c r="CD53" i="2"/>
  <c r="CC53" i="2" s="1"/>
  <c r="CD52" i="2"/>
  <c r="CC52" i="2" s="1"/>
  <c r="CD51" i="2"/>
  <c r="CC51" i="2" s="1"/>
  <c r="CD50" i="2"/>
  <c r="CC50" i="2" s="1"/>
  <c r="CD49" i="2"/>
  <c r="CC49" i="2" s="1"/>
  <c r="CD48" i="2"/>
  <c r="CC48" i="2" s="1"/>
  <c r="CD47" i="2"/>
  <c r="CC47" i="2" s="1"/>
  <c r="CD46" i="2"/>
  <c r="CC46" i="2" s="1"/>
  <c r="CD45" i="2"/>
  <c r="CC45" i="2" s="1"/>
  <c r="CD44" i="2"/>
  <c r="CC44" i="2" s="1"/>
  <c r="CD43" i="2"/>
  <c r="CC43" i="2" s="1"/>
  <c r="CD42" i="2"/>
  <c r="CC42" i="2" s="1"/>
  <c r="CD41" i="2"/>
  <c r="CC41" i="2" s="1"/>
  <c r="CD40" i="2"/>
  <c r="CC40" i="2" s="1"/>
  <c r="CD39" i="2"/>
  <c r="CC39" i="2" s="1"/>
  <c r="CD38" i="2"/>
  <c r="CC38" i="2" s="1"/>
  <c r="CD37" i="2"/>
  <c r="CC37" i="2" s="1"/>
  <c r="CD36" i="2"/>
  <c r="CC36" i="2" s="1"/>
  <c r="CD35" i="2"/>
  <c r="CC35" i="2" s="1"/>
  <c r="CD34" i="2"/>
  <c r="CC34" i="2" s="1"/>
  <c r="CD33" i="2"/>
  <c r="CC33" i="2" s="1"/>
  <c r="CD32" i="2"/>
  <c r="CC32" i="2" s="1"/>
  <c r="CD31" i="2"/>
  <c r="CC31" i="2" s="1"/>
  <c r="CD30" i="2"/>
  <c r="CC30" i="2" s="1"/>
  <c r="CD29" i="2"/>
  <c r="CC29" i="2" s="1"/>
  <c r="CD28" i="2"/>
  <c r="CC28" i="2" s="1"/>
  <c r="CD27" i="2"/>
  <c r="CC27" i="2" s="1"/>
  <c r="CD26" i="2"/>
  <c r="CC26" i="2" s="1"/>
  <c r="CD25" i="2"/>
  <c r="CC25" i="2" s="1"/>
  <c r="CD24" i="2"/>
  <c r="CC24" i="2" s="1"/>
  <c r="CD23" i="2"/>
  <c r="CD22" i="2"/>
  <c r="CD21" i="2"/>
  <c r="CC21" i="2" s="1"/>
  <c r="CD20" i="2"/>
  <c r="CC20" i="2" s="1"/>
  <c r="CD19" i="2"/>
  <c r="CC19" i="2" s="1"/>
  <c r="CD18" i="2"/>
  <c r="CC18" i="2" s="1"/>
  <c r="CD17" i="2"/>
  <c r="CC17" i="2" s="1"/>
  <c r="CD16" i="2"/>
  <c r="CC16" i="2" s="1"/>
  <c r="CD15" i="2"/>
  <c r="CC15" i="2" s="1"/>
  <c r="CD14" i="2"/>
  <c r="CC14" i="2" s="1"/>
  <c r="CD13" i="2"/>
  <c r="CC13" i="2" s="1"/>
  <c r="CD12" i="2"/>
  <c r="CD11" i="2"/>
  <c r="CD10" i="2"/>
  <c r="CC10" i="2" s="1"/>
  <c r="CD9" i="2"/>
  <c r="CC9" i="2" s="1"/>
  <c r="CD8" i="2"/>
  <c r="CC8" i="2" s="1"/>
  <c r="CD7" i="2"/>
  <c r="CC7" i="2" s="1"/>
  <c r="CD6" i="2"/>
  <c r="CC6" i="2" s="1"/>
  <c r="CD5" i="2"/>
  <c r="CC5" i="2" s="1"/>
  <c r="CA62" i="2"/>
  <c r="BZ62" i="2" s="1"/>
  <c r="CA61" i="2"/>
  <c r="BZ61" i="2" s="1"/>
  <c r="CA60" i="2"/>
  <c r="BZ60" i="2" s="1"/>
  <c r="CA59" i="2"/>
  <c r="BZ59" i="2" s="1"/>
  <c r="CA58" i="2"/>
  <c r="BZ58" i="2" s="1"/>
  <c r="CA57" i="2"/>
  <c r="BZ57" i="2" s="1"/>
  <c r="CA56" i="2"/>
  <c r="BZ56" i="2" s="1"/>
  <c r="CA55" i="2"/>
  <c r="BZ55" i="2" s="1"/>
  <c r="CA54" i="2"/>
  <c r="BZ54" i="2" s="1"/>
  <c r="CA53" i="2"/>
  <c r="BZ53" i="2" s="1"/>
  <c r="CA52" i="2"/>
  <c r="BZ52" i="2" s="1"/>
  <c r="CA51" i="2"/>
  <c r="BZ51" i="2" s="1"/>
  <c r="CA50" i="2"/>
  <c r="BZ50" i="2" s="1"/>
  <c r="CA49" i="2"/>
  <c r="BZ49" i="2" s="1"/>
  <c r="CA48" i="2"/>
  <c r="BZ48" i="2" s="1"/>
  <c r="CA47" i="2"/>
  <c r="BZ47" i="2" s="1"/>
  <c r="CA46" i="2"/>
  <c r="BZ46" i="2" s="1"/>
  <c r="CA45" i="2"/>
  <c r="BZ45" i="2" s="1"/>
  <c r="CA44" i="2"/>
  <c r="BZ44" i="2" s="1"/>
  <c r="CA43" i="2"/>
  <c r="BZ43" i="2" s="1"/>
  <c r="CA42" i="2"/>
  <c r="BZ42" i="2" s="1"/>
  <c r="CA41" i="2"/>
  <c r="BZ41" i="2" s="1"/>
  <c r="CA40" i="2"/>
  <c r="BZ40" i="2" s="1"/>
  <c r="CA39" i="2"/>
  <c r="BZ39" i="2" s="1"/>
  <c r="CA38" i="2"/>
  <c r="BZ38" i="2" s="1"/>
  <c r="CA37" i="2"/>
  <c r="BZ37" i="2" s="1"/>
  <c r="CA36" i="2"/>
  <c r="BZ36" i="2" s="1"/>
  <c r="CA35" i="2"/>
  <c r="BZ35" i="2" s="1"/>
  <c r="CA34" i="2"/>
  <c r="BZ34" i="2" s="1"/>
  <c r="CA33" i="2"/>
  <c r="BZ33" i="2" s="1"/>
  <c r="CA32" i="2"/>
  <c r="BZ32" i="2" s="1"/>
  <c r="CA31" i="2"/>
  <c r="BZ31" i="2" s="1"/>
  <c r="CA30" i="2"/>
  <c r="BZ30" i="2" s="1"/>
  <c r="CA29" i="2"/>
  <c r="BZ29" i="2" s="1"/>
  <c r="CA28" i="2"/>
  <c r="BZ28" i="2" s="1"/>
  <c r="CA27" i="2"/>
  <c r="BZ27" i="2" s="1"/>
  <c r="CA26" i="2"/>
  <c r="BZ26" i="2" s="1"/>
  <c r="CA25" i="2"/>
  <c r="BZ25" i="2" s="1"/>
  <c r="CA24" i="2"/>
  <c r="BZ24" i="2" s="1"/>
  <c r="CA23" i="2"/>
  <c r="BZ23" i="2" s="1"/>
  <c r="CA22" i="2"/>
  <c r="BZ22" i="2" s="1"/>
  <c r="CA21" i="2"/>
  <c r="BZ21" i="2" s="1"/>
  <c r="CA20" i="2"/>
  <c r="BZ20" i="2" s="1"/>
  <c r="CA19" i="2"/>
  <c r="BZ19" i="2" s="1"/>
  <c r="CA18" i="2"/>
  <c r="BZ18" i="2" s="1"/>
  <c r="CA17" i="2"/>
  <c r="BZ17" i="2" s="1"/>
  <c r="CA16" i="2"/>
  <c r="BZ16" i="2" s="1"/>
  <c r="CA15" i="2"/>
  <c r="BZ15" i="2" s="1"/>
  <c r="CA14" i="2"/>
  <c r="BZ14" i="2" s="1"/>
  <c r="CA13" i="2"/>
  <c r="BZ13" i="2" s="1"/>
  <c r="CA12" i="2"/>
  <c r="BZ12" i="2" s="1"/>
  <c r="CA11" i="2"/>
  <c r="BZ11" i="2" s="1"/>
  <c r="CA10" i="2"/>
  <c r="BZ10" i="2" s="1"/>
  <c r="CA9" i="2"/>
  <c r="CA8" i="2"/>
  <c r="BZ8" i="2" s="1"/>
  <c r="CA7" i="2"/>
  <c r="BZ7" i="2" s="1"/>
  <c r="CA6" i="2"/>
  <c r="BZ6" i="2" s="1"/>
  <c r="CA5" i="2"/>
  <c r="BZ5" i="2" s="1"/>
  <c r="BX62" i="2"/>
  <c r="BW62" i="2" s="1"/>
  <c r="BX61" i="2"/>
  <c r="BW61" i="2" s="1"/>
  <c r="BX60" i="2"/>
  <c r="BW60" i="2" s="1"/>
  <c r="BX59" i="2"/>
  <c r="BW59" i="2" s="1"/>
  <c r="BX58" i="2"/>
  <c r="BW58" i="2" s="1"/>
  <c r="BX57" i="2"/>
  <c r="BW57" i="2" s="1"/>
  <c r="BX56" i="2"/>
  <c r="BW56" i="2" s="1"/>
  <c r="BX55" i="2"/>
  <c r="BW55" i="2" s="1"/>
  <c r="BX54" i="2"/>
  <c r="BW54" i="2" s="1"/>
  <c r="BX53" i="2"/>
  <c r="BW53" i="2" s="1"/>
  <c r="BX52" i="2"/>
  <c r="BW52" i="2" s="1"/>
  <c r="BX51" i="2"/>
  <c r="BW51" i="2" s="1"/>
  <c r="BX50" i="2"/>
  <c r="BW50" i="2" s="1"/>
  <c r="BX49" i="2"/>
  <c r="BW49" i="2" s="1"/>
  <c r="BX48" i="2"/>
  <c r="BW48" i="2" s="1"/>
  <c r="BX47" i="2"/>
  <c r="BW47" i="2" s="1"/>
  <c r="BX46" i="2"/>
  <c r="BW46" i="2" s="1"/>
  <c r="BX45" i="2"/>
  <c r="BW45" i="2" s="1"/>
  <c r="BX44" i="2"/>
  <c r="BW44" i="2" s="1"/>
  <c r="BX43" i="2"/>
  <c r="BW43" i="2" s="1"/>
  <c r="BX42" i="2"/>
  <c r="BW42" i="2" s="1"/>
  <c r="BX41" i="2"/>
  <c r="BW41" i="2" s="1"/>
  <c r="BX40" i="2"/>
  <c r="BW40" i="2" s="1"/>
  <c r="BX39" i="2"/>
  <c r="BW39" i="2" s="1"/>
  <c r="BX38" i="2"/>
  <c r="BW38" i="2" s="1"/>
  <c r="BX37" i="2"/>
  <c r="BW37" i="2" s="1"/>
  <c r="BX36" i="2"/>
  <c r="BW36" i="2" s="1"/>
  <c r="BX35" i="2"/>
  <c r="BW35" i="2" s="1"/>
  <c r="BX34" i="2"/>
  <c r="BW34" i="2" s="1"/>
  <c r="BX33" i="2"/>
  <c r="BW33" i="2" s="1"/>
  <c r="BX32" i="2"/>
  <c r="BW32" i="2" s="1"/>
  <c r="BX31" i="2"/>
  <c r="BW31" i="2" s="1"/>
  <c r="BX30" i="2"/>
  <c r="BW30" i="2" s="1"/>
  <c r="BX29" i="2"/>
  <c r="BW29" i="2" s="1"/>
  <c r="BX28" i="2"/>
  <c r="BW28" i="2" s="1"/>
  <c r="BX27" i="2"/>
  <c r="BW27" i="2" s="1"/>
  <c r="BX26" i="2"/>
  <c r="BW26" i="2" s="1"/>
  <c r="BX25" i="2"/>
  <c r="BW25" i="2" s="1"/>
  <c r="BX24" i="2"/>
  <c r="BW24" i="2" s="1"/>
  <c r="BX23" i="2"/>
  <c r="BW23" i="2" s="1"/>
  <c r="BX22" i="2"/>
  <c r="BW22" i="2" s="1"/>
  <c r="BX21" i="2"/>
  <c r="BW21" i="2" s="1"/>
  <c r="BX20" i="2"/>
  <c r="BW20" i="2" s="1"/>
  <c r="BX19" i="2"/>
  <c r="BW19" i="2" s="1"/>
  <c r="BX18" i="2"/>
  <c r="BW18" i="2" s="1"/>
  <c r="BX17" i="2"/>
  <c r="BW17" i="2" s="1"/>
  <c r="BX16" i="2"/>
  <c r="BW16" i="2" s="1"/>
  <c r="BX15" i="2"/>
  <c r="BW15" i="2" s="1"/>
  <c r="BX14" i="2"/>
  <c r="BW14" i="2" s="1"/>
  <c r="BX13" i="2"/>
  <c r="BX12" i="2"/>
  <c r="BW12" i="2" s="1"/>
  <c r="BX11" i="2"/>
  <c r="BW11" i="2" s="1"/>
  <c r="BX10" i="2"/>
  <c r="BW10" i="2" s="1"/>
  <c r="BX9" i="2"/>
  <c r="BX8" i="2"/>
  <c r="BW8" i="2" s="1"/>
  <c r="BX7" i="2"/>
  <c r="BW7" i="2" s="1"/>
  <c r="BX6" i="2"/>
  <c r="BW6" i="2" s="1"/>
  <c r="BX5" i="2"/>
  <c r="BW5" i="2" s="1"/>
  <c r="BU62" i="2"/>
  <c r="BT62" i="2" s="1"/>
  <c r="BU61" i="2"/>
  <c r="BT61" i="2" s="1"/>
  <c r="BU60" i="2"/>
  <c r="BT60" i="2" s="1"/>
  <c r="BU59" i="2"/>
  <c r="BT59" i="2" s="1"/>
  <c r="BU58" i="2"/>
  <c r="BT58" i="2" s="1"/>
  <c r="BU57" i="2"/>
  <c r="BT57" i="2" s="1"/>
  <c r="BU56" i="2"/>
  <c r="BT56" i="2" s="1"/>
  <c r="BU55" i="2"/>
  <c r="BT55" i="2" s="1"/>
  <c r="BU54" i="2"/>
  <c r="BT54" i="2" s="1"/>
  <c r="BU53" i="2"/>
  <c r="BT53" i="2" s="1"/>
  <c r="BU52" i="2"/>
  <c r="BT52" i="2" s="1"/>
  <c r="BU51" i="2"/>
  <c r="BT51" i="2" s="1"/>
  <c r="BU50" i="2"/>
  <c r="BT50" i="2" s="1"/>
  <c r="BU49" i="2"/>
  <c r="BT49" i="2" s="1"/>
  <c r="BU48" i="2"/>
  <c r="BT48" i="2" s="1"/>
  <c r="BU47" i="2"/>
  <c r="BT47" i="2" s="1"/>
  <c r="BU46" i="2"/>
  <c r="BT46" i="2" s="1"/>
  <c r="BU45" i="2"/>
  <c r="BT45" i="2" s="1"/>
  <c r="BU44" i="2"/>
  <c r="BT44" i="2" s="1"/>
  <c r="BU43" i="2"/>
  <c r="BT43" i="2" s="1"/>
  <c r="BU42" i="2"/>
  <c r="BT42" i="2" s="1"/>
  <c r="BU41" i="2"/>
  <c r="BT41" i="2" s="1"/>
  <c r="BU40" i="2"/>
  <c r="BT40" i="2" s="1"/>
  <c r="BU39" i="2"/>
  <c r="BU38" i="2"/>
  <c r="BU37" i="2"/>
  <c r="BU36" i="2"/>
  <c r="BT36" i="2" s="1"/>
  <c r="BU35" i="2"/>
  <c r="BT35" i="2" s="1"/>
  <c r="BU34" i="2"/>
  <c r="BT34" i="2" s="1"/>
  <c r="BU33" i="2"/>
  <c r="BT33" i="2" s="1"/>
  <c r="BU32" i="2"/>
  <c r="BT32" i="2" s="1"/>
  <c r="BU31" i="2"/>
  <c r="BT31" i="2" s="1"/>
  <c r="BU30" i="2"/>
  <c r="BT30" i="2" s="1"/>
  <c r="BU29" i="2"/>
  <c r="BT29" i="2" s="1"/>
  <c r="BU28" i="2"/>
  <c r="BT28" i="2" s="1"/>
  <c r="BU27" i="2"/>
  <c r="BT27" i="2" s="1"/>
  <c r="BU26" i="2"/>
  <c r="BT26" i="2" s="1"/>
  <c r="BU25" i="2"/>
  <c r="BT25" i="2" s="1"/>
  <c r="BU24" i="2"/>
  <c r="BT24" i="2" s="1"/>
  <c r="BU23" i="2"/>
  <c r="BT23" i="2" s="1"/>
  <c r="BU22" i="2"/>
  <c r="BT22" i="2" s="1"/>
  <c r="BU21" i="2"/>
  <c r="BT21" i="2" s="1"/>
  <c r="BU20" i="2"/>
  <c r="BT20" i="2" s="1"/>
  <c r="BU19" i="2"/>
  <c r="BT19" i="2" s="1"/>
  <c r="BU18" i="2"/>
  <c r="BT18" i="2" s="1"/>
  <c r="BU17" i="2"/>
  <c r="BT17" i="2" s="1"/>
  <c r="BU16" i="2"/>
  <c r="BT16" i="2" s="1"/>
  <c r="BU15" i="2"/>
  <c r="BT15" i="2" s="1"/>
  <c r="BU14" i="2"/>
  <c r="BT14" i="2" s="1"/>
  <c r="BU13" i="2"/>
  <c r="BT13" i="2" s="1"/>
  <c r="BU12" i="2"/>
  <c r="BT12" i="2" s="1"/>
  <c r="BU11" i="2"/>
  <c r="BT11" i="2" s="1"/>
  <c r="BU10" i="2"/>
  <c r="BT10" i="2" s="1"/>
  <c r="BU9" i="2"/>
  <c r="BU8" i="2"/>
  <c r="BT8" i="2" s="1"/>
  <c r="BU7" i="2"/>
  <c r="BT7" i="2" s="1"/>
  <c r="BU6" i="2"/>
  <c r="BT6" i="2" s="1"/>
  <c r="BU5" i="2"/>
  <c r="BT5" i="2" s="1"/>
  <c r="BR62" i="2"/>
  <c r="BQ62" i="2" s="1"/>
  <c r="BR61" i="2"/>
  <c r="BQ61" i="2" s="1"/>
  <c r="BR60" i="2"/>
  <c r="BQ60" i="2" s="1"/>
  <c r="BR59" i="2"/>
  <c r="BQ59" i="2" s="1"/>
  <c r="BR58" i="2"/>
  <c r="BQ58" i="2" s="1"/>
  <c r="BR57" i="2"/>
  <c r="BQ57" i="2" s="1"/>
  <c r="BR56" i="2"/>
  <c r="BQ56" i="2" s="1"/>
  <c r="BR55" i="2"/>
  <c r="BQ55" i="2" s="1"/>
  <c r="BR54" i="2"/>
  <c r="BQ54" i="2" s="1"/>
  <c r="BR53" i="2"/>
  <c r="BQ53" i="2" s="1"/>
  <c r="BR52" i="2"/>
  <c r="BQ52" i="2" s="1"/>
  <c r="BR51" i="2"/>
  <c r="BQ51" i="2" s="1"/>
  <c r="BR50" i="2"/>
  <c r="BQ50" i="2" s="1"/>
  <c r="BR49" i="2"/>
  <c r="BQ49" i="2" s="1"/>
  <c r="BR48" i="2"/>
  <c r="BQ48" i="2" s="1"/>
  <c r="BR47" i="2"/>
  <c r="BQ47" i="2" s="1"/>
  <c r="BR46" i="2"/>
  <c r="BQ46" i="2" s="1"/>
  <c r="BR45" i="2"/>
  <c r="BQ45" i="2" s="1"/>
  <c r="BR44" i="2"/>
  <c r="BQ44" i="2" s="1"/>
  <c r="BR43" i="2"/>
  <c r="BQ43" i="2" s="1"/>
  <c r="BR42" i="2"/>
  <c r="BQ42" i="2" s="1"/>
  <c r="BR41" i="2"/>
  <c r="BQ41" i="2" s="1"/>
  <c r="BR40" i="2"/>
  <c r="BQ40" i="2" s="1"/>
  <c r="BR39" i="2"/>
  <c r="BQ39" i="2" s="1"/>
  <c r="BR38" i="2"/>
  <c r="BQ38" i="2" s="1"/>
  <c r="BR37" i="2"/>
  <c r="BQ37" i="2" s="1"/>
  <c r="BR36" i="2"/>
  <c r="BQ36" i="2" s="1"/>
  <c r="BR35" i="2"/>
  <c r="BQ35" i="2" s="1"/>
  <c r="BR34" i="2"/>
  <c r="BQ34" i="2" s="1"/>
  <c r="BR33" i="2"/>
  <c r="BQ33" i="2" s="1"/>
  <c r="BR32" i="2"/>
  <c r="BQ32" i="2" s="1"/>
  <c r="BR31" i="2"/>
  <c r="BQ31" i="2" s="1"/>
  <c r="BR30" i="2"/>
  <c r="BQ30" i="2" s="1"/>
  <c r="BR29" i="2"/>
  <c r="BQ29" i="2" s="1"/>
  <c r="BR28" i="2"/>
  <c r="BQ28" i="2" s="1"/>
  <c r="BR27" i="2"/>
  <c r="BQ27" i="2" s="1"/>
  <c r="BR26" i="2"/>
  <c r="BQ26" i="2" s="1"/>
  <c r="BR25" i="2"/>
  <c r="BQ25" i="2" s="1"/>
  <c r="BR24" i="2"/>
  <c r="BQ24" i="2" s="1"/>
  <c r="BR23" i="2"/>
  <c r="BQ23" i="2" s="1"/>
  <c r="BR22" i="2"/>
  <c r="BQ22" i="2" s="1"/>
  <c r="BR21" i="2"/>
  <c r="BQ21" i="2" s="1"/>
  <c r="BR20" i="2"/>
  <c r="BQ20" i="2" s="1"/>
  <c r="BR19" i="2"/>
  <c r="BQ19" i="2" s="1"/>
  <c r="BR18" i="2"/>
  <c r="BQ18" i="2" s="1"/>
  <c r="BR17" i="2"/>
  <c r="BQ17" i="2" s="1"/>
  <c r="BR16" i="2"/>
  <c r="BQ16" i="2" s="1"/>
  <c r="BR15" i="2"/>
  <c r="BQ15" i="2" s="1"/>
  <c r="BR14" i="2"/>
  <c r="BQ14" i="2" s="1"/>
  <c r="BR13" i="2"/>
  <c r="BQ13" i="2" s="1"/>
  <c r="BR12" i="2"/>
  <c r="BQ12" i="2" s="1"/>
  <c r="BR11" i="2"/>
  <c r="BQ11" i="2" s="1"/>
  <c r="BR10" i="2"/>
  <c r="BQ10" i="2" s="1"/>
  <c r="BR9" i="2"/>
  <c r="BR8" i="2"/>
  <c r="BQ8" i="2" s="1"/>
  <c r="BR7" i="2"/>
  <c r="BQ7" i="2" s="1"/>
  <c r="BR6" i="2"/>
  <c r="BQ6" i="2" s="1"/>
  <c r="BR5" i="2"/>
  <c r="BQ5" i="2" s="1"/>
  <c r="BO62" i="2"/>
  <c r="BN62" i="2" s="1"/>
  <c r="BO61" i="2"/>
  <c r="BN61" i="2" s="1"/>
  <c r="BO60" i="2"/>
  <c r="BN60" i="2" s="1"/>
  <c r="BO59" i="2"/>
  <c r="BN59" i="2" s="1"/>
  <c r="BO58" i="2"/>
  <c r="BN58" i="2" s="1"/>
  <c r="BO57" i="2"/>
  <c r="BN57" i="2" s="1"/>
  <c r="BO56" i="2"/>
  <c r="BN56" i="2" s="1"/>
  <c r="BO55" i="2"/>
  <c r="BN55" i="2" s="1"/>
  <c r="BO54" i="2"/>
  <c r="BN54" i="2" s="1"/>
  <c r="BO53" i="2"/>
  <c r="BN53" i="2" s="1"/>
  <c r="BO52" i="2"/>
  <c r="BN52" i="2" s="1"/>
  <c r="BO51" i="2"/>
  <c r="BN51" i="2" s="1"/>
  <c r="BO50" i="2"/>
  <c r="BN50" i="2" s="1"/>
  <c r="BO49" i="2"/>
  <c r="BN49" i="2" s="1"/>
  <c r="BO48" i="2"/>
  <c r="BN48" i="2" s="1"/>
  <c r="BO47" i="2"/>
  <c r="BN47" i="2" s="1"/>
  <c r="BO46" i="2"/>
  <c r="BN46" i="2" s="1"/>
  <c r="BO45" i="2"/>
  <c r="BN45" i="2" s="1"/>
  <c r="BO44" i="2"/>
  <c r="BN44" i="2" s="1"/>
  <c r="BO43" i="2"/>
  <c r="BN43" i="2" s="1"/>
  <c r="BO42" i="2"/>
  <c r="BO41" i="2"/>
  <c r="BN41" i="2" s="1"/>
  <c r="BO40" i="2"/>
  <c r="BN40" i="2" s="1"/>
  <c r="BO39" i="2"/>
  <c r="BN39" i="2" s="1"/>
  <c r="BO38" i="2"/>
  <c r="BN38" i="2" s="1"/>
  <c r="BO37" i="2"/>
  <c r="BN37" i="2" s="1"/>
  <c r="BO36" i="2"/>
  <c r="BN36" i="2" s="1"/>
  <c r="BO35" i="2"/>
  <c r="BN35" i="2" s="1"/>
  <c r="BO34" i="2"/>
  <c r="BN34" i="2" s="1"/>
  <c r="BO33" i="2"/>
  <c r="BN33" i="2" s="1"/>
  <c r="BO32" i="2"/>
  <c r="BN32" i="2" s="1"/>
  <c r="BO31" i="2"/>
  <c r="BN31" i="2" s="1"/>
  <c r="BO30" i="2"/>
  <c r="BN30" i="2" s="1"/>
  <c r="BO29" i="2"/>
  <c r="BN29" i="2" s="1"/>
  <c r="BO28" i="2"/>
  <c r="BN28" i="2" s="1"/>
  <c r="BO27" i="2"/>
  <c r="BN27" i="2" s="1"/>
  <c r="BO26" i="2"/>
  <c r="BN26" i="2" s="1"/>
  <c r="BO25" i="2"/>
  <c r="BN25" i="2" s="1"/>
  <c r="BO24" i="2"/>
  <c r="BN24" i="2" s="1"/>
  <c r="BO23" i="2"/>
  <c r="BN23" i="2" s="1"/>
  <c r="BO22" i="2"/>
  <c r="BN22" i="2" s="1"/>
  <c r="BO21" i="2"/>
  <c r="BN21" i="2" s="1"/>
  <c r="BO20" i="2"/>
  <c r="BN20" i="2" s="1"/>
  <c r="BO19" i="2"/>
  <c r="BN19" i="2" s="1"/>
  <c r="BO18" i="2"/>
  <c r="BN18" i="2" s="1"/>
  <c r="BO17" i="2"/>
  <c r="BN17" i="2" s="1"/>
  <c r="BO16" i="2"/>
  <c r="BN16" i="2" s="1"/>
  <c r="BO15" i="2"/>
  <c r="BN15" i="2" s="1"/>
  <c r="BO14" i="2"/>
  <c r="BN14" i="2" s="1"/>
  <c r="BO13" i="2"/>
  <c r="BN13" i="2" s="1"/>
  <c r="BO12" i="2"/>
  <c r="BN12" i="2" s="1"/>
  <c r="BO11" i="2"/>
  <c r="BO10" i="2"/>
  <c r="BO9" i="2"/>
  <c r="BO8" i="2"/>
  <c r="BO7" i="2"/>
  <c r="BN7" i="2" s="1"/>
  <c r="BO6" i="2"/>
  <c r="BN6" i="2" s="1"/>
  <c r="BO5" i="2"/>
  <c r="BN5" i="2" s="1"/>
  <c r="BL62" i="2"/>
  <c r="BK62" i="2" s="1"/>
  <c r="BL61" i="2"/>
  <c r="BK61" i="2" s="1"/>
  <c r="BL60" i="2"/>
  <c r="BK60" i="2" s="1"/>
  <c r="BL59" i="2"/>
  <c r="BK59" i="2" s="1"/>
  <c r="BL58" i="2"/>
  <c r="BK58" i="2" s="1"/>
  <c r="BL57" i="2"/>
  <c r="BK57" i="2" s="1"/>
  <c r="BL56" i="2"/>
  <c r="BK56" i="2" s="1"/>
  <c r="BL55" i="2"/>
  <c r="BK55" i="2" s="1"/>
  <c r="BL54" i="2"/>
  <c r="BK54" i="2" s="1"/>
  <c r="BL53" i="2"/>
  <c r="BK53" i="2" s="1"/>
  <c r="BL52" i="2"/>
  <c r="BK52" i="2" s="1"/>
  <c r="BL51" i="2"/>
  <c r="BK51" i="2" s="1"/>
  <c r="BL50" i="2"/>
  <c r="BK50" i="2" s="1"/>
  <c r="BL49" i="2"/>
  <c r="BK49" i="2" s="1"/>
  <c r="BL48" i="2"/>
  <c r="BK48" i="2" s="1"/>
  <c r="BL47" i="2"/>
  <c r="BK47" i="2" s="1"/>
  <c r="BL46" i="2"/>
  <c r="BK46" i="2" s="1"/>
  <c r="BL45" i="2"/>
  <c r="BK45" i="2" s="1"/>
  <c r="BL44" i="2"/>
  <c r="BK44" i="2" s="1"/>
  <c r="BL43" i="2"/>
  <c r="BK43" i="2" s="1"/>
  <c r="BL42" i="2"/>
  <c r="BK42" i="2" s="1"/>
  <c r="BL41" i="2"/>
  <c r="BK41" i="2" s="1"/>
  <c r="BL40" i="2"/>
  <c r="BK40" i="2" s="1"/>
  <c r="BL39" i="2"/>
  <c r="BK39" i="2" s="1"/>
  <c r="BL38" i="2"/>
  <c r="BK38" i="2" s="1"/>
  <c r="BL37" i="2"/>
  <c r="BK37" i="2" s="1"/>
  <c r="BL36" i="2"/>
  <c r="BK36" i="2" s="1"/>
  <c r="BL35" i="2"/>
  <c r="BK35" i="2" s="1"/>
  <c r="BL34" i="2"/>
  <c r="BK34" i="2" s="1"/>
  <c r="BL33" i="2"/>
  <c r="BK33" i="2" s="1"/>
  <c r="BL32" i="2"/>
  <c r="BK32" i="2" s="1"/>
  <c r="BL31" i="2"/>
  <c r="BK31" i="2" s="1"/>
  <c r="BL30" i="2"/>
  <c r="BK30" i="2" s="1"/>
  <c r="BL29" i="2"/>
  <c r="BK29" i="2" s="1"/>
  <c r="BL28" i="2"/>
  <c r="BK28" i="2" s="1"/>
  <c r="BL27" i="2"/>
  <c r="BK27" i="2" s="1"/>
  <c r="BL26" i="2"/>
  <c r="BK26" i="2" s="1"/>
  <c r="BL25" i="2"/>
  <c r="BK25" i="2" s="1"/>
  <c r="BL24" i="2"/>
  <c r="BK24" i="2" s="1"/>
  <c r="BL23" i="2"/>
  <c r="BK23" i="2" s="1"/>
  <c r="BL22" i="2"/>
  <c r="BK22" i="2" s="1"/>
  <c r="BL21" i="2"/>
  <c r="BK21" i="2" s="1"/>
  <c r="BL20" i="2"/>
  <c r="BK20" i="2" s="1"/>
  <c r="BL19" i="2"/>
  <c r="BK19" i="2" s="1"/>
  <c r="BL18" i="2"/>
  <c r="BK18" i="2" s="1"/>
  <c r="BL17" i="2"/>
  <c r="BK17" i="2" s="1"/>
  <c r="BL16" i="2"/>
  <c r="BK16" i="2" s="1"/>
  <c r="BL15" i="2"/>
  <c r="BK15" i="2" s="1"/>
  <c r="BL14" i="2"/>
  <c r="BK14" i="2" s="1"/>
  <c r="BL13" i="2"/>
  <c r="BK13" i="2" s="1"/>
  <c r="BL12" i="2"/>
  <c r="BK12" i="2" s="1"/>
  <c r="BL11" i="2"/>
  <c r="BK11" i="2" s="1"/>
  <c r="BL10" i="2"/>
  <c r="BK10" i="2" s="1"/>
  <c r="BL9" i="2"/>
  <c r="BL8" i="2"/>
  <c r="BK8" i="2" s="1"/>
  <c r="BL7" i="2"/>
  <c r="BK7" i="2" s="1"/>
  <c r="BL6" i="2"/>
  <c r="BK6" i="2" s="1"/>
  <c r="BL5" i="2"/>
  <c r="BK5" i="2" s="1"/>
  <c r="BI62" i="2"/>
  <c r="BH62" i="2" s="1"/>
  <c r="BI61" i="2"/>
  <c r="BH61" i="2" s="1"/>
  <c r="BI60" i="2"/>
  <c r="BH60" i="2" s="1"/>
  <c r="BI59" i="2"/>
  <c r="BH59" i="2" s="1"/>
  <c r="BI58" i="2"/>
  <c r="BH58" i="2" s="1"/>
  <c r="BI57" i="2"/>
  <c r="BH57" i="2" s="1"/>
  <c r="BI56" i="2"/>
  <c r="BH56" i="2" s="1"/>
  <c r="BI55" i="2"/>
  <c r="BH55" i="2" s="1"/>
  <c r="BI54" i="2"/>
  <c r="BH54" i="2" s="1"/>
  <c r="BI53" i="2"/>
  <c r="BH53" i="2" s="1"/>
  <c r="BI52" i="2"/>
  <c r="BH52" i="2" s="1"/>
  <c r="BI51" i="2"/>
  <c r="BH51" i="2" s="1"/>
  <c r="BI50" i="2"/>
  <c r="BH50" i="2" s="1"/>
  <c r="BI49" i="2"/>
  <c r="BH49" i="2" s="1"/>
  <c r="BI48" i="2"/>
  <c r="BH48" i="2" s="1"/>
  <c r="BI47" i="2"/>
  <c r="BH47" i="2" s="1"/>
  <c r="BI46" i="2"/>
  <c r="BH46" i="2" s="1"/>
  <c r="BI45" i="2"/>
  <c r="BH45" i="2" s="1"/>
  <c r="BI44" i="2"/>
  <c r="BH44" i="2" s="1"/>
  <c r="BI43" i="2"/>
  <c r="BH43" i="2" s="1"/>
  <c r="BI42" i="2"/>
  <c r="BH42" i="2" s="1"/>
  <c r="BI41" i="2"/>
  <c r="BH41" i="2" s="1"/>
  <c r="BI40" i="2"/>
  <c r="BH40" i="2" s="1"/>
  <c r="BI39" i="2"/>
  <c r="BH39" i="2" s="1"/>
  <c r="BI38" i="2"/>
  <c r="BH38" i="2" s="1"/>
  <c r="BI37" i="2"/>
  <c r="BH37" i="2" s="1"/>
  <c r="BI36" i="2"/>
  <c r="BH36" i="2" s="1"/>
  <c r="BI35" i="2"/>
  <c r="BH35" i="2" s="1"/>
  <c r="BI34" i="2"/>
  <c r="BH34" i="2" s="1"/>
  <c r="BI33" i="2"/>
  <c r="BH33" i="2" s="1"/>
  <c r="BI32" i="2"/>
  <c r="BH32" i="2" s="1"/>
  <c r="BI31" i="2"/>
  <c r="BH31" i="2" s="1"/>
  <c r="BI30" i="2"/>
  <c r="BH30" i="2" s="1"/>
  <c r="BI29" i="2"/>
  <c r="BH29" i="2" s="1"/>
  <c r="BI28" i="2"/>
  <c r="BH28" i="2" s="1"/>
  <c r="BI27" i="2"/>
  <c r="BH27" i="2" s="1"/>
  <c r="BI26" i="2"/>
  <c r="BH26" i="2" s="1"/>
  <c r="BI25" i="2"/>
  <c r="BH25" i="2" s="1"/>
  <c r="BI24" i="2"/>
  <c r="BH24" i="2" s="1"/>
  <c r="BI23" i="2"/>
  <c r="BH23" i="2" s="1"/>
  <c r="BI22" i="2"/>
  <c r="BH22" i="2" s="1"/>
  <c r="BI21" i="2"/>
  <c r="BH21" i="2" s="1"/>
  <c r="BI20" i="2"/>
  <c r="BH20" i="2" s="1"/>
  <c r="BI19" i="2"/>
  <c r="BH19" i="2" s="1"/>
  <c r="BI18" i="2"/>
  <c r="BH18" i="2" s="1"/>
  <c r="BI17" i="2"/>
  <c r="BH17" i="2" s="1"/>
  <c r="BI16" i="2"/>
  <c r="BH16" i="2" s="1"/>
  <c r="BI15" i="2"/>
  <c r="BH15" i="2" s="1"/>
  <c r="BI14" i="2"/>
  <c r="BH14" i="2" s="1"/>
  <c r="BI13" i="2"/>
  <c r="BI12" i="2"/>
  <c r="BH12" i="2" s="1"/>
  <c r="BI11" i="2"/>
  <c r="BH11" i="2" s="1"/>
  <c r="BI10" i="2"/>
  <c r="BH10" i="2" s="1"/>
  <c r="BI9" i="2"/>
  <c r="BI8" i="2"/>
  <c r="BH8" i="2" s="1"/>
  <c r="BI7" i="2"/>
  <c r="BH7" i="2" s="1"/>
  <c r="BI6" i="2"/>
  <c r="BH6" i="2" s="1"/>
  <c r="BI5" i="2"/>
  <c r="BH5" i="2" s="1"/>
  <c r="BF62" i="2"/>
  <c r="BE62" i="2" s="1"/>
  <c r="BF61" i="2"/>
  <c r="BE61" i="2" s="1"/>
  <c r="BF60" i="2"/>
  <c r="BE60" i="2" s="1"/>
  <c r="BF59" i="2"/>
  <c r="BE59" i="2" s="1"/>
  <c r="BF58" i="2"/>
  <c r="BE58" i="2" s="1"/>
  <c r="BF57" i="2"/>
  <c r="BE57" i="2" s="1"/>
  <c r="BF56" i="2"/>
  <c r="BE56" i="2" s="1"/>
  <c r="BF55" i="2"/>
  <c r="BE55" i="2" s="1"/>
  <c r="BF54" i="2"/>
  <c r="BE54" i="2" s="1"/>
  <c r="BF53" i="2"/>
  <c r="BE53" i="2" s="1"/>
  <c r="BF52" i="2"/>
  <c r="BE52" i="2" s="1"/>
  <c r="BF51" i="2"/>
  <c r="BE51" i="2" s="1"/>
  <c r="BF50" i="2"/>
  <c r="BE50" i="2" s="1"/>
  <c r="BF49" i="2"/>
  <c r="BE49" i="2" s="1"/>
  <c r="BF48" i="2"/>
  <c r="BE48" i="2" s="1"/>
  <c r="BF47" i="2"/>
  <c r="BE47" i="2" s="1"/>
  <c r="BF46" i="2"/>
  <c r="BE46" i="2" s="1"/>
  <c r="BF45" i="2"/>
  <c r="BE45" i="2" s="1"/>
  <c r="BF44" i="2"/>
  <c r="BE44" i="2" s="1"/>
  <c r="BF43" i="2"/>
  <c r="BE43" i="2" s="1"/>
  <c r="BF42" i="2"/>
  <c r="BE42" i="2" s="1"/>
  <c r="BF41" i="2"/>
  <c r="BE41" i="2" s="1"/>
  <c r="BF40" i="2"/>
  <c r="BF39" i="2"/>
  <c r="BF38" i="2"/>
  <c r="BF37" i="2"/>
  <c r="BF36" i="2"/>
  <c r="BE36" i="2" s="1"/>
  <c r="BF35" i="2"/>
  <c r="BE35" i="2" s="1"/>
  <c r="BF34" i="2"/>
  <c r="BE34" i="2" s="1"/>
  <c r="BF33" i="2"/>
  <c r="BE33" i="2" s="1"/>
  <c r="BF32" i="2"/>
  <c r="BE32" i="2" s="1"/>
  <c r="BF31" i="2"/>
  <c r="BE31" i="2" s="1"/>
  <c r="BF30" i="2"/>
  <c r="BE30" i="2" s="1"/>
  <c r="BF29" i="2"/>
  <c r="BE29" i="2" s="1"/>
  <c r="BF28" i="2"/>
  <c r="BE28" i="2" s="1"/>
  <c r="BF27" i="2"/>
  <c r="BE27" i="2" s="1"/>
  <c r="BF26" i="2"/>
  <c r="BE26" i="2" s="1"/>
  <c r="BF25" i="2"/>
  <c r="BE25" i="2" s="1"/>
  <c r="BF24" i="2"/>
  <c r="BE24" i="2" s="1"/>
  <c r="BF23" i="2"/>
  <c r="BE23" i="2" s="1"/>
  <c r="BF22" i="2"/>
  <c r="BE22" i="2" s="1"/>
  <c r="BF21" i="2"/>
  <c r="BE21" i="2" s="1"/>
  <c r="BF20" i="2"/>
  <c r="BE20" i="2" s="1"/>
  <c r="BF19" i="2"/>
  <c r="BE19" i="2" s="1"/>
  <c r="BF18" i="2"/>
  <c r="BE18" i="2" s="1"/>
  <c r="BF17" i="2"/>
  <c r="BE17" i="2" s="1"/>
  <c r="BF16" i="2"/>
  <c r="BE16" i="2" s="1"/>
  <c r="BF15" i="2"/>
  <c r="BE15" i="2" s="1"/>
  <c r="BF14" i="2"/>
  <c r="BE14" i="2" s="1"/>
  <c r="BF13" i="2"/>
  <c r="BE13" i="2" s="1"/>
  <c r="BF12" i="2"/>
  <c r="BE12" i="2" s="1"/>
  <c r="BF11" i="2"/>
  <c r="BE11" i="2" s="1"/>
  <c r="BF10" i="2"/>
  <c r="BE10" i="2" s="1"/>
  <c r="BF9" i="2"/>
  <c r="BF8" i="2"/>
  <c r="BE8" i="2" s="1"/>
  <c r="BF7" i="2"/>
  <c r="BE7" i="2" s="1"/>
  <c r="BF6" i="2"/>
  <c r="BE6" i="2" s="1"/>
  <c r="BF5" i="2"/>
  <c r="BE5" i="2" s="1"/>
  <c r="BC62" i="2"/>
  <c r="BB62" i="2" s="1"/>
  <c r="BC61" i="2"/>
  <c r="BB61" i="2" s="1"/>
  <c r="BC60" i="2"/>
  <c r="BB60" i="2" s="1"/>
  <c r="BC59" i="2"/>
  <c r="BB59" i="2" s="1"/>
  <c r="BC58" i="2"/>
  <c r="BB58" i="2" s="1"/>
  <c r="BC57" i="2"/>
  <c r="BB57" i="2" s="1"/>
  <c r="BC56" i="2"/>
  <c r="BB56" i="2" s="1"/>
  <c r="BC55" i="2"/>
  <c r="BB55" i="2" s="1"/>
  <c r="BC54" i="2"/>
  <c r="BB54" i="2" s="1"/>
  <c r="BC53" i="2"/>
  <c r="BB53" i="2" s="1"/>
  <c r="BC52" i="2"/>
  <c r="BB52" i="2" s="1"/>
  <c r="BC51" i="2"/>
  <c r="BB51" i="2" s="1"/>
  <c r="BC50" i="2"/>
  <c r="BB50" i="2" s="1"/>
  <c r="BC49" i="2"/>
  <c r="BB49" i="2" s="1"/>
  <c r="BC48" i="2"/>
  <c r="BB48" i="2" s="1"/>
  <c r="BC47" i="2"/>
  <c r="BB47" i="2" s="1"/>
  <c r="BC46" i="2"/>
  <c r="BB46" i="2" s="1"/>
  <c r="BC45" i="2"/>
  <c r="BB45" i="2" s="1"/>
  <c r="BC44" i="2"/>
  <c r="BB44" i="2" s="1"/>
  <c r="BC43" i="2"/>
  <c r="BB43" i="2" s="1"/>
  <c r="BC42" i="2"/>
  <c r="BB42" i="2" s="1"/>
  <c r="BC41" i="2"/>
  <c r="BB41" i="2" s="1"/>
  <c r="BC40" i="2"/>
  <c r="BB40" i="2" s="1"/>
  <c r="BC39" i="2"/>
  <c r="BB39" i="2" s="1"/>
  <c r="BC38" i="2"/>
  <c r="BB38" i="2" s="1"/>
  <c r="BC37" i="2"/>
  <c r="BB37" i="2" s="1"/>
  <c r="BC36" i="2"/>
  <c r="BB36" i="2" s="1"/>
  <c r="BC35" i="2"/>
  <c r="BB35" i="2" s="1"/>
  <c r="BC34" i="2"/>
  <c r="BB34" i="2" s="1"/>
  <c r="BC33" i="2"/>
  <c r="BB33" i="2" s="1"/>
  <c r="BC32" i="2"/>
  <c r="BB32" i="2" s="1"/>
  <c r="BC31" i="2"/>
  <c r="BB31" i="2" s="1"/>
  <c r="BC30" i="2"/>
  <c r="BB30" i="2" s="1"/>
  <c r="BC29" i="2"/>
  <c r="BB29" i="2" s="1"/>
  <c r="BC28" i="2"/>
  <c r="BB28" i="2" s="1"/>
  <c r="BC27" i="2"/>
  <c r="BB27" i="2" s="1"/>
  <c r="BC26" i="2"/>
  <c r="BB26" i="2" s="1"/>
  <c r="BC25" i="2"/>
  <c r="BB25" i="2" s="1"/>
  <c r="BC24" i="2"/>
  <c r="BB24" i="2" s="1"/>
  <c r="BC23" i="2"/>
  <c r="BB23" i="2" s="1"/>
  <c r="BC22" i="2"/>
  <c r="BB22" i="2" s="1"/>
  <c r="BC21" i="2"/>
  <c r="BB21" i="2" s="1"/>
  <c r="BC20" i="2"/>
  <c r="BB20" i="2" s="1"/>
  <c r="BC19" i="2"/>
  <c r="BB19" i="2" s="1"/>
  <c r="BC18" i="2"/>
  <c r="BB18" i="2" s="1"/>
  <c r="BC17" i="2"/>
  <c r="BB17" i="2" s="1"/>
  <c r="BC16" i="2"/>
  <c r="BB16" i="2" s="1"/>
  <c r="BC15" i="2"/>
  <c r="BB15" i="2" s="1"/>
  <c r="BC14" i="2"/>
  <c r="BB14" i="2" s="1"/>
  <c r="BC13" i="2"/>
  <c r="BB13" i="2" s="1"/>
  <c r="BC12" i="2"/>
  <c r="BB12" i="2" s="1"/>
  <c r="BC11" i="2"/>
  <c r="BB11" i="2" s="1"/>
  <c r="BC10" i="2"/>
  <c r="BB10" i="2" s="1"/>
  <c r="BC9" i="2"/>
  <c r="BC8" i="2"/>
  <c r="BB8" i="2" s="1"/>
  <c r="BC7" i="2"/>
  <c r="BB7" i="2" s="1"/>
  <c r="BC6" i="2"/>
  <c r="BB6" i="2" s="1"/>
  <c r="BC5" i="2"/>
  <c r="BB5" i="2" s="1"/>
  <c r="AZ62" i="2"/>
  <c r="AY62" i="2" s="1"/>
  <c r="AZ61" i="2"/>
  <c r="AY61" i="2" s="1"/>
  <c r="AZ60" i="2"/>
  <c r="AY60" i="2" s="1"/>
  <c r="AZ59" i="2"/>
  <c r="AY59" i="2" s="1"/>
  <c r="AZ58" i="2"/>
  <c r="AY58" i="2" s="1"/>
  <c r="AZ57" i="2"/>
  <c r="AY57" i="2" s="1"/>
  <c r="AZ56" i="2"/>
  <c r="AY56" i="2" s="1"/>
  <c r="AZ55" i="2"/>
  <c r="AY55" i="2" s="1"/>
  <c r="AZ54" i="2"/>
  <c r="AY54" i="2" s="1"/>
  <c r="AZ53" i="2"/>
  <c r="AY53" i="2" s="1"/>
  <c r="AZ52" i="2"/>
  <c r="AY52" i="2" s="1"/>
  <c r="AZ51" i="2"/>
  <c r="AY51" i="2" s="1"/>
  <c r="AZ50" i="2"/>
  <c r="AY50" i="2" s="1"/>
  <c r="AZ49" i="2"/>
  <c r="AY49" i="2" s="1"/>
  <c r="AZ48" i="2"/>
  <c r="AY48" i="2" s="1"/>
  <c r="AZ47" i="2"/>
  <c r="AY47" i="2" s="1"/>
  <c r="AZ46" i="2"/>
  <c r="AY46" i="2" s="1"/>
  <c r="AZ45" i="2"/>
  <c r="AY45" i="2" s="1"/>
  <c r="AZ44" i="2"/>
  <c r="AY44" i="2" s="1"/>
  <c r="AZ43" i="2"/>
  <c r="AY43" i="2" s="1"/>
  <c r="AZ42" i="2"/>
  <c r="AY42" i="2" s="1"/>
  <c r="AZ41" i="2"/>
  <c r="AY41" i="2" s="1"/>
  <c r="AZ40" i="2"/>
  <c r="AY40" i="2" s="1"/>
  <c r="AZ39" i="2"/>
  <c r="AY39" i="2" s="1"/>
  <c r="AZ38" i="2"/>
  <c r="AY38" i="2" s="1"/>
  <c r="AZ37" i="2"/>
  <c r="AY37" i="2" s="1"/>
  <c r="AZ36" i="2"/>
  <c r="AY36" i="2" s="1"/>
  <c r="AZ35" i="2"/>
  <c r="AY35" i="2" s="1"/>
  <c r="AZ34" i="2"/>
  <c r="AY34" i="2" s="1"/>
  <c r="AZ33" i="2"/>
  <c r="AY33" i="2" s="1"/>
  <c r="AZ32" i="2"/>
  <c r="AY32" i="2" s="1"/>
  <c r="AZ31" i="2"/>
  <c r="AY31" i="2" s="1"/>
  <c r="AZ30" i="2"/>
  <c r="AY30" i="2" s="1"/>
  <c r="AZ29" i="2"/>
  <c r="AY29" i="2" s="1"/>
  <c r="AZ28" i="2"/>
  <c r="AY28" i="2" s="1"/>
  <c r="AZ27" i="2"/>
  <c r="AY27" i="2" s="1"/>
  <c r="AZ26" i="2"/>
  <c r="AY26" i="2" s="1"/>
  <c r="AZ25" i="2"/>
  <c r="AY25" i="2" s="1"/>
  <c r="AZ24" i="2"/>
  <c r="AY24" i="2" s="1"/>
  <c r="AZ23" i="2"/>
  <c r="AY23" i="2" s="1"/>
  <c r="AZ22" i="2"/>
  <c r="AY22" i="2" s="1"/>
  <c r="AZ21" i="2"/>
  <c r="AY21" i="2" s="1"/>
  <c r="AZ20" i="2"/>
  <c r="AY20" i="2" s="1"/>
  <c r="AZ19" i="2"/>
  <c r="AY19" i="2" s="1"/>
  <c r="AZ18" i="2"/>
  <c r="AY18" i="2" s="1"/>
  <c r="AZ17" i="2"/>
  <c r="AY17" i="2" s="1"/>
  <c r="AZ16" i="2"/>
  <c r="AY16" i="2" s="1"/>
  <c r="AZ15" i="2"/>
  <c r="AY15" i="2" s="1"/>
  <c r="AZ14" i="2"/>
  <c r="AY14" i="2" s="1"/>
  <c r="AZ13" i="2"/>
  <c r="AY13" i="2" s="1"/>
  <c r="AZ12" i="2"/>
  <c r="AY12" i="2" s="1"/>
  <c r="AZ11" i="2"/>
  <c r="AZ10" i="2"/>
  <c r="AZ9" i="2"/>
  <c r="AZ8" i="2"/>
  <c r="AZ7" i="2"/>
  <c r="AY7" i="2" s="1"/>
  <c r="AZ6" i="2"/>
  <c r="AY6" i="2" s="1"/>
  <c r="AZ5" i="2"/>
  <c r="AY5" i="2" s="1"/>
  <c r="AW62" i="2"/>
  <c r="AV62" i="2" s="1"/>
  <c r="AW61" i="2"/>
  <c r="AV61" i="2" s="1"/>
  <c r="AW60" i="2"/>
  <c r="AV60" i="2" s="1"/>
  <c r="AW59" i="2"/>
  <c r="AV59" i="2" s="1"/>
  <c r="AW58" i="2"/>
  <c r="AV58" i="2" s="1"/>
  <c r="AW57" i="2"/>
  <c r="AV57" i="2" s="1"/>
  <c r="AW56" i="2"/>
  <c r="AV56" i="2" s="1"/>
  <c r="AW55" i="2"/>
  <c r="AV55" i="2" s="1"/>
  <c r="AW54" i="2"/>
  <c r="AV54" i="2" s="1"/>
  <c r="AW53" i="2"/>
  <c r="AV53" i="2" s="1"/>
  <c r="AW52" i="2"/>
  <c r="AV52" i="2" s="1"/>
  <c r="AW51" i="2"/>
  <c r="AV51" i="2" s="1"/>
  <c r="AW50" i="2"/>
  <c r="AV50" i="2" s="1"/>
  <c r="AW49" i="2"/>
  <c r="AV49" i="2" s="1"/>
  <c r="AW48" i="2"/>
  <c r="AV48" i="2" s="1"/>
  <c r="AW47" i="2"/>
  <c r="AV47" i="2" s="1"/>
  <c r="AW46" i="2"/>
  <c r="AV46" i="2" s="1"/>
  <c r="AW45" i="2"/>
  <c r="AV45" i="2" s="1"/>
  <c r="AW44" i="2"/>
  <c r="AV44" i="2" s="1"/>
  <c r="AW43" i="2"/>
  <c r="AV43" i="2" s="1"/>
  <c r="AW42" i="2"/>
  <c r="AV42" i="2" s="1"/>
  <c r="AW41" i="2"/>
  <c r="AV41" i="2" s="1"/>
  <c r="AW40" i="2"/>
  <c r="AV40" i="2" s="1"/>
  <c r="AW39" i="2"/>
  <c r="AV39" i="2" s="1"/>
  <c r="AW38" i="2"/>
  <c r="AV38" i="2" s="1"/>
  <c r="AW37" i="2"/>
  <c r="AV37" i="2" s="1"/>
  <c r="AW36" i="2"/>
  <c r="AV36" i="2" s="1"/>
  <c r="AW35" i="2"/>
  <c r="AV35" i="2" s="1"/>
  <c r="AW34" i="2"/>
  <c r="AV34" i="2" s="1"/>
  <c r="AW33" i="2"/>
  <c r="AV33" i="2" s="1"/>
  <c r="AW32" i="2"/>
  <c r="AV32" i="2" s="1"/>
  <c r="AW31" i="2"/>
  <c r="AV31" i="2" s="1"/>
  <c r="AW30" i="2"/>
  <c r="AV30" i="2" s="1"/>
  <c r="AW29" i="2"/>
  <c r="AV29" i="2" s="1"/>
  <c r="AW28" i="2"/>
  <c r="AV28" i="2" s="1"/>
  <c r="AW27" i="2"/>
  <c r="AV27" i="2" s="1"/>
  <c r="AW26" i="2"/>
  <c r="AV26" i="2" s="1"/>
  <c r="AW25" i="2"/>
  <c r="AV25" i="2" s="1"/>
  <c r="AW24" i="2"/>
  <c r="AV24" i="2" s="1"/>
  <c r="AW23" i="2"/>
  <c r="AV23" i="2" s="1"/>
  <c r="AW22" i="2"/>
  <c r="AV22" i="2" s="1"/>
  <c r="AW21" i="2"/>
  <c r="AV21" i="2" s="1"/>
  <c r="AW20" i="2"/>
  <c r="AV20" i="2" s="1"/>
  <c r="AW19" i="2"/>
  <c r="AV19" i="2" s="1"/>
  <c r="AW18" i="2"/>
  <c r="AV18" i="2" s="1"/>
  <c r="AW17" i="2"/>
  <c r="AV17" i="2" s="1"/>
  <c r="AW16" i="2"/>
  <c r="AV16" i="2" s="1"/>
  <c r="AW15" i="2"/>
  <c r="AV15" i="2" s="1"/>
  <c r="AW14" i="2"/>
  <c r="AV14" i="2" s="1"/>
  <c r="AW13" i="2"/>
  <c r="AV13" i="2" s="1"/>
  <c r="AW12" i="2"/>
  <c r="AV12" i="2" s="1"/>
  <c r="AW11" i="2"/>
  <c r="AV11" i="2" s="1"/>
  <c r="AW10" i="2"/>
  <c r="AV10" i="2" s="1"/>
  <c r="AW9" i="2"/>
  <c r="AW8" i="2"/>
  <c r="AV8" i="2" s="1"/>
  <c r="AW7" i="2"/>
  <c r="AV7" i="2" s="1"/>
  <c r="AW6" i="2"/>
  <c r="AV6" i="2" s="1"/>
  <c r="AW5" i="2"/>
  <c r="AV5" i="2" s="1"/>
  <c r="AT62" i="2"/>
  <c r="AS62" i="2" s="1"/>
  <c r="AT61" i="2"/>
  <c r="AS61" i="2" s="1"/>
  <c r="AT60" i="2"/>
  <c r="AS60" i="2" s="1"/>
  <c r="AT59" i="2"/>
  <c r="AS59" i="2" s="1"/>
  <c r="AT58" i="2"/>
  <c r="AS58" i="2" s="1"/>
  <c r="AT57" i="2"/>
  <c r="AS57" i="2" s="1"/>
  <c r="AT56" i="2"/>
  <c r="AS56" i="2" s="1"/>
  <c r="AT55" i="2"/>
  <c r="AS55" i="2" s="1"/>
  <c r="AT54" i="2"/>
  <c r="AS54" i="2" s="1"/>
  <c r="AT53" i="2"/>
  <c r="AS53" i="2" s="1"/>
  <c r="AT52" i="2"/>
  <c r="AS52" i="2" s="1"/>
  <c r="AT51" i="2"/>
  <c r="AS51" i="2" s="1"/>
  <c r="AT50" i="2"/>
  <c r="AS50" i="2" s="1"/>
  <c r="AT49" i="2"/>
  <c r="AS49" i="2" s="1"/>
  <c r="AT48" i="2"/>
  <c r="AS48" i="2" s="1"/>
  <c r="AT47" i="2"/>
  <c r="AS47" i="2" s="1"/>
  <c r="AT46" i="2"/>
  <c r="AS46" i="2" s="1"/>
  <c r="AT45" i="2"/>
  <c r="AS45" i="2" s="1"/>
  <c r="AT44" i="2"/>
  <c r="AS44" i="2" s="1"/>
  <c r="AT43" i="2"/>
  <c r="AS43" i="2" s="1"/>
  <c r="AT42" i="2"/>
  <c r="AS42" i="2" s="1"/>
  <c r="AT41" i="2"/>
  <c r="AS41" i="2" s="1"/>
  <c r="AT40" i="2"/>
  <c r="AS40" i="2" s="1"/>
  <c r="AT39" i="2"/>
  <c r="AS39" i="2" s="1"/>
  <c r="AT38" i="2"/>
  <c r="AS38" i="2" s="1"/>
  <c r="AT37" i="2"/>
  <c r="AS37" i="2" s="1"/>
  <c r="AT36" i="2"/>
  <c r="AS36" i="2" s="1"/>
  <c r="AT35" i="2"/>
  <c r="AS35" i="2" s="1"/>
  <c r="AT34" i="2"/>
  <c r="AS34" i="2" s="1"/>
  <c r="AT33" i="2"/>
  <c r="AS33" i="2" s="1"/>
  <c r="AT32" i="2"/>
  <c r="AS32" i="2" s="1"/>
  <c r="AT31" i="2"/>
  <c r="AS31" i="2" s="1"/>
  <c r="AT30" i="2"/>
  <c r="AS30" i="2" s="1"/>
  <c r="AT29" i="2"/>
  <c r="AS29" i="2" s="1"/>
  <c r="AT28" i="2"/>
  <c r="AS28" i="2" s="1"/>
  <c r="AT27" i="2"/>
  <c r="AS27" i="2" s="1"/>
  <c r="AT26" i="2"/>
  <c r="AS26" i="2" s="1"/>
  <c r="AT25" i="2"/>
  <c r="AS25" i="2" s="1"/>
  <c r="AT24" i="2"/>
  <c r="AS24" i="2" s="1"/>
  <c r="AT23" i="2"/>
  <c r="AS23" i="2" s="1"/>
  <c r="AT22" i="2"/>
  <c r="AS22" i="2" s="1"/>
  <c r="AT21" i="2"/>
  <c r="AS21" i="2" s="1"/>
  <c r="AT20" i="2"/>
  <c r="AS20" i="2" s="1"/>
  <c r="AT19" i="2"/>
  <c r="AS19" i="2" s="1"/>
  <c r="AT18" i="2"/>
  <c r="AS18" i="2" s="1"/>
  <c r="AT17" i="2"/>
  <c r="AS17" i="2" s="1"/>
  <c r="AT16" i="2"/>
  <c r="AS16" i="2" s="1"/>
  <c r="AT15" i="2"/>
  <c r="AS15" i="2" s="1"/>
  <c r="AT14" i="2"/>
  <c r="AS14" i="2" s="1"/>
  <c r="AT13" i="2"/>
  <c r="AS13" i="2" s="1"/>
  <c r="AT12" i="2"/>
  <c r="AS12" i="2" s="1"/>
  <c r="AT11" i="2"/>
  <c r="AS11" i="2" s="1"/>
  <c r="AT10" i="2"/>
  <c r="AS10" i="2" s="1"/>
  <c r="AT9" i="2"/>
  <c r="AT8" i="2"/>
  <c r="AS8" i="2" s="1"/>
  <c r="AT7" i="2"/>
  <c r="AS7" i="2" s="1"/>
  <c r="AT6" i="2"/>
  <c r="AS6" i="2" s="1"/>
  <c r="AT5" i="2"/>
  <c r="AS5" i="2" s="1"/>
  <c r="AQ62" i="2"/>
  <c r="AP62" i="2" s="1"/>
  <c r="AQ61" i="2"/>
  <c r="AP61" i="2" s="1"/>
  <c r="AQ60" i="2"/>
  <c r="AP60" i="2" s="1"/>
  <c r="AQ59" i="2"/>
  <c r="AP59" i="2" s="1"/>
  <c r="AQ58" i="2"/>
  <c r="AP58" i="2" s="1"/>
  <c r="AQ57" i="2"/>
  <c r="AP57" i="2" s="1"/>
  <c r="AQ56" i="2"/>
  <c r="AP56" i="2" s="1"/>
  <c r="AQ55" i="2"/>
  <c r="AP55" i="2" s="1"/>
  <c r="AQ54" i="2"/>
  <c r="AP54" i="2" s="1"/>
  <c r="AQ53" i="2"/>
  <c r="AP53" i="2" s="1"/>
  <c r="AQ52" i="2"/>
  <c r="AP52" i="2" s="1"/>
  <c r="AQ51" i="2"/>
  <c r="AP51" i="2" s="1"/>
  <c r="AQ50" i="2"/>
  <c r="AP50" i="2" s="1"/>
  <c r="AQ49" i="2"/>
  <c r="AP49" i="2" s="1"/>
  <c r="AQ48" i="2"/>
  <c r="AP48" i="2" s="1"/>
  <c r="AQ47" i="2"/>
  <c r="AP47" i="2" s="1"/>
  <c r="AQ46" i="2"/>
  <c r="AP46" i="2" s="1"/>
  <c r="AQ45" i="2"/>
  <c r="AP45" i="2" s="1"/>
  <c r="AQ44" i="2"/>
  <c r="AP44" i="2" s="1"/>
  <c r="AQ43" i="2"/>
  <c r="AP43" i="2" s="1"/>
  <c r="AQ42" i="2"/>
  <c r="AP42" i="2" s="1"/>
  <c r="AQ41" i="2"/>
  <c r="AP41" i="2" s="1"/>
  <c r="AQ40" i="2"/>
  <c r="AQ39" i="2"/>
  <c r="AQ38" i="2"/>
  <c r="AQ37" i="2"/>
  <c r="AQ36" i="2"/>
  <c r="AP36" i="2" s="1"/>
  <c r="AQ35" i="2"/>
  <c r="AP35" i="2" s="1"/>
  <c r="AQ34" i="2"/>
  <c r="AP34" i="2" s="1"/>
  <c r="AQ33" i="2"/>
  <c r="AP33" i="2" s="1"/>
  <c r="AQ32" i="2"/>
  <c r="AP32" i="2" s="1"/>
  <c r="AQ31" i="2"/>
  <c r="AP31" i="2" s="1"/>
  <c r="AQ30" i="2"/>
  <c r="AP30" i="2" s="1"/>
  <c r="AQ29" i="2"/>
  <c r="AP29" i="2" s="1"/>
  <c r="AQ28" i="2"/>
  <c r="AP28" i="2" s="1"/>
  <c r="AQ27" i="2"/>
  <c r="AP27" i="2" s="1"/>
  <c r="AQ26" i="2"/>
  <c r="AP26" i="2" s="1"/>
  <c r="AQ25" i="2"/>
  <c r="AP25" i="2" s="1"/>
  <c r="AQ24" i="2"/>
  <c r="AP24" i="2" s="1"/>
  <c r="AQ23" i="2"/>
  <c r="AP23" i="2" s="1"/>
  <c r="AQ22" i="2"/>
  <c r="AP22" i="2" s="1"/>
  <c r="AQ21" i="2"/>
  <c r="AP21" i="2" s="1"/>
  <c r="AQ20" i="2"/>
  <c r="AP20" i="2" s="1"/>
  <c r="AQ19" i="2"/>
  <c r="AP19" i="2" s="1"/>
  <c r="AQ18" i="2"/>
  <c r="AP18" i="2" s="1"/>
  <c r="AQ17" i="2"/>
  <c r="AP17" i="2" s="1"/>
  <c r="AQ16" i="2"/>
  <c r="AP16" i="2" s="1"/>
  <c r="AQ15" i="2"/>
  <c r="AP15" i="2" s="1"/>
  <c r="AQ14" i="2"/>
  <c r="AP14" i="2" s="1"/>
  <c r="AQ13" i="2"/>
  <c r="AP13" i="2" s="1"/>
  <c r="AQ12" i="2"/>
  <c r="AP12" i="2" s="1"/>
  <c r="AQ11" i="2"/>
  <c r="AP11" i="2" s="1"/>
  <c r="AQ10" i="2"/>
  <c r="AP10" i="2" s="1"/>
  <c r="AQ9" i="2"/>
  <c r="AQ8" i="2"/>
  <c r="AP8" i="2" s="1"/>
  <c r="AQ7" i="2"/>
  <c r="AP7" i="2" s="1"/>
  <c r="AQ6" i="2"/>
  <c r="AP6" i="2" s="1"/>
  <c r="AQ5" i="2"/>
  <c r="AP5" i="2" s="1"/>
  <c r="AN62" i="2"/>
  <c r="AM62" i="2" s="1"/>
  <c r="AN61" i="2"/>
  <c r="AM61" i="2" s="1"/>
  <c r="AN60" i="2"/>
  <c r="AM60" i="2" s="1"/>
  <c r="AN59" i="2"/>
  <c r="AM59" i="2" s="1"/>
  <c r="AN58" i="2"/>
  <c r="AM58" i="2" s="1"/>
  <c r="AN57" i="2"/>
  <c r="AM57" i="2" s="1"/>
  <c r="AN56" i="2"/>
  <c r="AM56" i="2" s="1"/>
  <c r="AN55" i="2"/>
  <c r="AM55" i="2" s="1"/>
  <c r="AN54" i="2"/>
  <c r="AM54" i="2" s="1"/>
  <c r="AN53" i="2"/>
  <c r="AM53" i="2" s="1"/>
  <c r="AN52" i="2"/>
  <c r="AM52" i="2" s="1"/>
  <c r="AN51" i="2"/>
  <c r="AM51" i="2" s="1"/>
  <c r="AN50" i="2"/>
  <c r="AM50" i="2" s="1"/>
  <c r="AN49" i="2"/>
  <c r="AM49" i="2" s="1"/>
  <c r="AN48" i="2"/>
  <c r="AM48" i="2" s="1"/>
  <c r="AN47" i="2"/>
  <c r="AM47" i="2" s="1"/>
  <c r="AN46" i="2"/>
  <c r="AM46" i="2" s="1"/>
  <c r="AN45" i="2"/>
  <c r="AM45" i="2" s="1"/>
  <c r="AN44" i="2"/>
  <c r="AM44" i="2" s="1"/>
  <c r="AN43" i="2"/>
  <c r="AM43" i="2" s="1"/>
  <c r="AN42" i="2"/>
  <c r="AM42" i="2" s="1"/>
  <c r="AN41" i="2"/>
  <c r="AM41" i="2" s="1"/>
  <c r="AN40" i="2"/>
  <c r="AM40" i="2" s="1"/>
  <c r="AN39" i="2"/>
  <c r="AM39" i="2" s="1"/>
  <c r="AN38" i="2"/>
  <c r="AM38" i="2" s="1"/>
  <c r="AN37" i="2"/>
  <c r="AM37" i="2" s="1"/>
  <c r="AN36" i="2"/>
  <c r="AM36" i="2" s="1"/>
  <c r="AN35" i="2"/>
  <c r="AM35" i="2" s="1"/>
  <c r="AN34" i="2"/>
  <c r="AM34" i="2" s="1"/>
  <c r="AN33" i="2"/>
  <c r="AM33" i="2" s="1"/>
  <c r="AN32" i="2"/>
  <c r="AM32" i="2" s="1"/>
  <c r="AN31" i="2"/>
  <c r="AM31" i="2" s="1"/>
  <c r="AN30" i="2"/>
  <c r="AM30" i="2" s="1"/>
  <c r="AN29" i="2"/>
  <c r="AM29" i="2" s="1"/>
  <c r="AN28" i="2"/>
  <c r="AM28" i="2" s="1"/>
  <c r="AN27" i="2"/>
  <c r="AM27" i="2" s="1"/>
  <c r="AN26" i="2"/>
  <c r="AM26" i="2" s="1"/>
  <c r="AN25" i="2"/>
  <c r="AM25" i="2" s="1"/>
  <c r="AN24" i="2"/>
  <c r="AM24" i="2" s="1"/>
  <c r="AN23" i="2"/>
  <c r="AM23" i="2" s="1"/>
  <c r="AN22" i="2"/>
  <c r="AM22" i="2" s="1"/>
  <c r="AN21" i="2"/>
  <c r="AM21" i="2" s="1"/>
  <c r="AN20" i="2"/>
  <c r="AM20" i="2" s="1"/>
  <c r="AN19" i="2"/>
  <c r="AM19" i="2" s="1"/>
  <c r="AN18" i="2"/>
  <c r="AM18" i="2" s="1"/>
  <c r="AN17" i="2"/>
  <c r="AM17" i="2" s="1"/>
  <c r="AN16" i="2"/>
  <c r="AM16" i="2" s="1"/>
  <c r="AN15" i="2"/>
  <c r="AM15" i="2" s="1"/>
  <c r="AN14" i="2"/>
  <c r="AM14" i="2" s="1"/>
  <c r="AN13" i="2"/>
  <c r="AM13" i="2" s="1"/>
  <c r="AN12" i="2"/>
  <c r="AM12" i="2" s="1"/>
  <c r="AN11" i="2"/>
  <c r="AM11" i="2" s="1"/>
  <c r="AN10" i="2"/>
  <c r="AM10" i="2" s="1"/>
  <c r="AN9" i="2"/>
  <c r="AN8" i="2"/>
  <c r="AM8" i="2" s="1"/>
  <c r="AN7" i="2"/>
  <c r="AM7" i="2" s="1"/>
  <c r="AN6" i="2"/>
  <c r="AM6" i="2" s="1"/>
  <c r="AN5" i="2"/>
  <c r="AM5" i="2" s="1"/>
  <c r="AK62" i="2"/>
  <c r="AJ62" i="2" s="1"/>
  <c r="AK61" i="2"/>
  <c r="AJ61" i="2" s="1"/>
  <c r="AK60" i="2"/>
  <c r="AJ60" i="2" s="1"/>
  <c r="AK59" i="2"/>
  <c r="AJ59" i="2" s="1"/>
  <c r="AK58" i="2"/>
  <c r="AJ58" i="2" s="1"/>
  <c r="AK57" i="2"/>
  <c r="AJ57" i="2" s="1"/>
  <c r="AK56" i="2"/>
  <c r="AJ56" i="2" s="1"/>
  <c r="AK55" i="2"/>
  <c r="AJ55" i="2" s="1"/>
  <c r="AK54" i="2"/>
  <c r="AJ54" i="2" s="1"/>
  <c r="AK53" i="2"/>
  <c r="AJ53" i="2" s="1"/>
  <c r="AK52" i="2"/>
  <c r="AJ52" i="2" s="1"/>
  <c r="AK51" i="2"/>
  <c r="AJ51" i="2" s="1"/>
  <c r="AK50" i="2"/>
  <c r="AJ50" i="2" s="1"/>
  <c r="AK49" i="2"/>
  <c r="AJ49" i="2" s="1"/>
  <c r="AK48" i="2"/>
  <c r="AJ48" i="2" s="1"/>
  <c r="AK47" i="2"/>
  <c r="AJ47" i="2" s="1"/>
  <c r="AK46" i="2"/>
  <c r="AJ46" i="2" s="1"/>
  <c r="AK45" i="2"/>
  <c r="AJ45" i="2" s="1"/>
  <c r="AK44" i="2"/>
  <c r="AJ44" i="2" s="1"/>
  <c r="AK43" i="2"/>
  <c r="AJ43" i="2" s="1"/>
  <c r="AK42" i="2"/>
  <c r="AJ42" i="2" s="1"/>
  <c r="AK41" i="2"/>
  <c r="AJ41" i="2" s="1"/>
  <c r="AK40" i="2"/>
  <c r="AJ40" i="2" s="1"/>
  <c r="AK39" i="2"/>
  <c r="AJ39" i="2" s="1"/>
  <c r="AK38" i="2"/>
  <c r="AJ38" i="2" s="1"/>
  <c r="AK37" i="2"/>
  <c r="AJ37" i="2" s="1"/>
  <c r="AK36" i="2"/>
  <c r="AJ36" i="2" s="1"/>
  <c r="AK35" i="2"/>
  <c r="AJ35" i="2" s="1"/>
  <c r="AK34" i="2"/>
  <c r="AJ34" i="2" s="1"/>
  <c r="AK33" i="2"/>
  <c r="AJ33" i="2" s="1"/>
  <c r="AK32" i="2"/>
  <c r="AJ32" i="2" s="1"/>
  <c r="AK31" i="2"/>
  <c r="AJ31" i="2" s="1"/>
  <c r="AK30" i="2"/>
  <c r="AJ30" i="2" s="1"/>
  <c r="AK29" i="2"/>
  <c r="AJ29" i="2" s="1"/>
  <c r="AK28" i="2"/>
  <c r="AJ28" i="2" s="1"/>
  <c r="AK27" i="2"/>
  <c r="AJ27" i="2" s="1"/>
  <c r="AK26" i="2"/>
  <c r="AJ26" i="2" s="1"/>
  <c r="AK25" i="2"/>
  <c r="AJ25" i="2" s="1"/>
  <c r="AK24" i="2"/>
  <c r="AJ24" i="2" s="1"/>
  <c r="AK23" i="2"/>
  <c r="AJ23" i="2" s="1"/>
  <c r="AK22" i="2"/>
  <c r="AJ22" i="2" s="1"/>
  <c r="AK21" i="2"/>
  <c r="AJ21" i="2" s="1"/>
  <c r="AK20" i="2"/>
  <c r="AJ20" i="2" s="1"/>
  <c r="AK19" i="2"/>
  <c r="AJ19" i="2" s="1"/>
  <c r="AK18" i="2"/>
  <c r="AJ18" i="2" s="1"/>
  <c r="AK17" i="2"/>
  <c r="AJ17" i="2" s="1"/>
  <c r="AK16" i="2"/>
  <c r="AJ16" i="2" s="1"/>
  <c r="AK15" i="2"/>
  <c r="AJ15" i="2" s="1"/>
  <c r="AK14" i="2"/>
  <c r="AJ14" i="2" s="1"/>
  <c r="AK13" i="2"/>
  <c r="AJ13" i="2" s="1"/>
  <c r="AK12" i="2"/>
  <c r="AJ12" i="2" s="1"/>
  <c r="AK11" i="2"/>
  <c r="AJ11" i="2" s="1"/>
  <c r="AK10" i="2"/>
  <c r="AJ10" i="2" s="1"/>
  <c r="AK9" i="2"/>
  <c r="AK8" i="2"/>
  <c r="AJ8" i="2" s="1"/>
  <c r="AK7" i="2"/>
  <c r="AJ7" i="2" s="1"/>
  <c r="AK6" i="2"/>
  <c r="AJ6" i="2" s="1"/>
  <c r="AK5" i="2"/>
  <c r="AJ5" i="2" s="1"/>
  <c r="AH62" i="2"/>
  <c r="AG62" i="2" s="1"/>
  <c r="AH61" i="2"/>
  <c r="AG61" i="2" s="1"/>
  <c r="AH60" i="2"/>
  <c r="AG60" i="2" s="1"/>
  <c r="AH59" i="2"/>
  <c r="AG59" i="2" s="1"/>
  <c r="AH58" i="2"/>
  <c r="AG58" i="2" s="1"/>
  <c r="AH57" i="2"/>
  <c r="AH56" i="2"/>
  <c r="AG56" i="2" s="1"/>
  <c r="AH55" i="2"/>
  <c r="AG55" i="2" s="1"/>
  <c r="AH54" i="2"/>
  <c r="AG54" i="2" s="1"/>
  <c r="AH53" i="2"/>
  <c r="AG53" i="2" s="1"/>
  <c r="AH52" i="2"/>
  <c r="AG52" i="2" s="1"/>
  <c r="AH51" i="2"/>
  <c r="AG51" i="2" s="1"/>
  <c r="AH50" i="2"/>
  <c r="AG50" i="2" s="1"/>
  <c r="AH49" i="2"/>
  <c r="AG49" i="2" s="1"/>
  <c r="AH48" i="2"/>
  <c r="AG48" i="2" s="1"/>
  <c r="AH47" i="2"/>
  <c r="AG47" i="2" s="1"/>
  <c r="AH46" i="2"/>
  <c r="AG46" i="2" s="1"/>
  <c r="AH45" i="2"/>
  <c r="AG45" i="2" s="1"/>
  <c r="AH44" i="2"/>
  <c r="AG44" i="2" s="1"/>
  <c r="AH43" i="2"/>
  <c r="AG43" i="2" s="1"/>
  <c r="AH42" i="2"/>
  <c r="AG42" i="2" s="1"/>
  <c r="AH41" i="2"/>
  <c r="AG41" i="2" s="1"/>
  <c r="AH40" i="2"/>
  <c r="AG40" i="2" s="1"/>
  <c r="AH39" i="2"/>
  <c r="AG39" i="2" s="1"/>
  <c r="AH38" i="2"/>
  <c r="AG38" i="2" s="1"/>
  <c r="AH37" i="2"/>
  <c r="AG37" i="2" s="1"/>
  <c r="AH36" i="2"/>
  <c r="AG36" i="2" s="1"/>
  <c r="AH35" i="2"/>
  <c r="AG35" i="2" s="1"/>
  <c r="AH34" i="2"/>
  <c r="AG34" i="2" s="1"/>
  <c r="AH33" i="2"/>
  <c r="AG33" i="2" s="1"/>
  <c r="AH32" i="2"/>
  <c r="AG32" i="2" s="1"/>
  <c r="AH31" i="2"/>
  <c r="AG31" i="2" s="1"/>
  <c r="AH30" i="2"/>
  <c r="AG30" i="2" s="1"/>
  <c r="AH29" i="2"/>
  <c r="AG29" i="2" s="1"/>
  <c r="AH28" i="2"/>
  <c r="AG28" i="2" s="1"/>
  <c r="AH27" i="2"/>
  <c r="AG27" i="2" s="1"/>
  <c r="AH26" i="2"/>
  <c r="AG26" i="2" s="1"/>
  <c r="AH25" i="2"/>
  <c r="AG25" i="2" s="1"/>
  <c r="AH24" i="2"/>
  <c r="AG24" i="2" s="1"/>
  <c r="AH23" i="2"/>
  <c r="AG23" i="2" s="1"/>
  <c r="AH22" i="2"/>
  <c r="AG22" i="2" s="1"/>
  <c r="AH21" i="2"/>
  <c r="AG21" i="2" s="1"/>
  <c r="AH20" i="2"/>
  <c r="AG20" i="2" s="1"/>
  <c r="AH19" i="2"/>
  <c r="AG19" i="2" s="1"/>
  <c r="AH18" i="2"/>
  <c r="AG18" i="2" s="1"/>
  <c r="AH17" i="2"/>
  <c r="AG17" i="2" s="1"/>
  <c r="AH16" i="2"/>
  <c r="AG16" i="2" s="1"/>
  <c r="AH15" i="2"/>
  <c r="AG15" i="2" s="1"/>
  <c r="AH14" i="2"/>
  <c r="AG14" i="2" s="1"/>
  <c r="AH13" i="2"/>
  <c r="AG13" i="2" s="1"/>
  <c r="AH12" i="2"/>
  <c r="AG12" i="2" s="1"/>
  <c r="AH11" i="2"/>
  <c r="AG11" i="2" s="1"/>
  <c r="AH10" i="2"/>
  <c r="AG10" i="2" s="1"/>
  <c r="AH9" i="2"/>
  <c r="AH8" i="2"/>
  <c r="AG8" i="2" s="1"/>
  <c r="AH7" i="2"/>
  <c r="AG7" i="2" s="1"/>
  <c r="AH6" i="2"/>
  <c r="AG6" i="2" s="1"/>
  <c r="AH5" i="2"/>
  <c r="AG5" i="2" s="1"/>
  <c r="AE62" i="2"/>
  <c r="AD62" i="2" s="1"/>
  <c r="AE61" i="2"/>
  <c r="AD61" i="2" s="1"/>
  <c r="AE60" i="2"/>
  <c r="AD60" i="2" s="1"/>
  <c r="AE59" i="2"/>
  <c r="AD59" i="2" s="1"/>
  <c r="AE58" i="2"/>
  <c r="AD58" i="2" s="1"/>
  <c r="AE57" i="2"/>
  <c r="AD57" i="2" s="1"/>
  <c r="AE56" i="2"/>
  <c r="AD56" i="2" s="1"/>
  <c r="AE55" i="2"/>
  <c r="AD55" i="2" s="1"/>
  <c r="AE54" i="2"/>
  <c r="AD54" i="2" s="1"/>
  <c r="AE53" i="2"/>
  <c r="AD53" i="2" s="1"/>
  <c r="AE52" i="2"/>
  <c r="AD52" i="2" s="1"/>
  <c r="AE51" i="2"/>
  <c r="AD51" i="2" s="1"/>
  <c r="AE50" i="2"/>
  <c r="AD50" i="2" s="1"/>
  <c r="AE49" i="2"/>
  <c r="AD49" i="2" s="1"/>
  <c r="AE48" i="2"/>
  <c r="AD48" i="2" s="1"/>
  <c r="AE47" i="2"/>
  <c r="AD47" i="2" s="1"/>
  <c r="AE46" i="2"/>
  <c r="AD46" i="2" s="1"/>
  <c r="AE45" i="2"/>
  <c r="AD45" i="2" s="1"/>
  <c r="AE44" i="2"/>
  <c r="AD44" i="2" s="1"/>
  <c r="AE43" i="2"/>
  <c r="AD43" i="2" s="1"/>
  <c r="AE42" i="2"/>
  <c r="AD42" i="2" s="1"/>
  <c r="AE41" i="2"/>
  <c r="AD41" i="2" s="1"/>
  <c r="AE40" i="2"/>
  <c r="AD40" i="2" s="1"/>
  <c r="AE39" i="2"/>
  <c r="AD39" i="2" s="1"/>
  <c r="AE38" i="2"/>
  <c r="AD38" i="2" s="1"/>
  <c r="AE37" i="2"/>
  <c r="AD37" i="2" s="1"/>
  <c r="AE36" i="2"/>
  <c r="AD36" i="2" s="1"/>
  <c r="AE35" i="2"/>
  <c r="AD35" i="2" s="1"/>
  <c r="AE34" i="2"/>
  <c r="AD34" i="2" s="1"/>
  <c r="AE33" i="2"/>
  <c r="AD33" i="2" s="1"/>
  <c r="AE32" i="2"/>
  <c r="AD32" i="2" s="1"/>
  <c r="AE31" i="2"/>
  <c r="AD31" i="2" s="1"/>
  <c r="AE30" i="2"/>
  <c r="AD30" i="2" s="1"/>
  <c r="AE29" i="2"/>
  <c r="AD29" i="2" s="1"/>
  <c r="AE28" i="2"/>
  <c r="AD28" i="2" s="1"/>
  <c r="AE27" i="2"/>
  <c r="AD27" i="2" s="1"/>
  <c r="AE26" i="2"/>
  <c r="AD26" i="2" s="1"/>
  <c r="AE25" i="2"/>
  <c r="AD25" i="2" s="1"/>
  <c r="AE24" i="2"/>
  <c r="AD24" i="2" s="1"/>
  <c r="AE23" i="2"/>
  <c r="AD23" i="2" s="1"/>
  <c r="AE22" i="2"/>
  <c r="AD22" i="2" s="1"/>
  <c r="AE21" i="2"/>
  <c r="AD21" i="2" s="1"/>
  <c r="AE20" i="2"/>
  <c r="AD20" i="2" s="1"/>
  <c r="AE19" i="2"/>
  <c r="AD19" i="2" s="1"/>
  <c r="AE18" i="2"/>
  <c r="AD18" i="2" s="1"/>
  <c r="AE17" i="2"/>
  <c r="AD17" i="2" s="1"/>
  <c r="AE16" i="2"/>
  <c r="AD16" i="2" s="1"/>
  <c r="AE15" i="2"/>
  <c r="AD15" i="2" s="1"/>
  <c r="AE14" i="2"/>
  <c r="AD14" i="2" s="1"/>
  <c r="AE13" i="2"/>
  <c r="AD13" i="2" s="1"/>
  <c r="AE12" i="2"/>
  <c r="AD12" i="2" s="1"/>
  <c r="AE11" i="2"/>
  <c r="AD11" i="2" s="1"/>
  <c r="AE10" i="2"/>
  <c r="AD10" i="2" s="1"/>
  <c r="AE9" i="2"/>
  <c r="AE8" i="2"/>
  <c r="AD8" i="2" s="1"/>
  <c r="AE7" i="2"/>
  <c r="AD7" i="2" s="1"/>
  <c r="AE6" i="2"/>
  <c r="AD6" i="2" s="1"/>
  <c r="AE5" i="2"/>
  <c r="AD5" i="2" s="1"/>
  <c r="AB62" i="2"/>
  <c r="AA62" i="2" s="1"/>
  <c r="AB61" i="2"/>
  <c r="AA61" i="2" s="1"/>
  <c r="AB60" i="2"/>
  <c r="AA60" i="2" s="1"/>
  <c r="AB59" i="2"/>
  <c r="AA59" i="2" s="1"/>
  <c r="AB58" i="2"/>
  <c r="AA58" i="2" s="1"/>
  <c r="AB57" i="2"/>
  <c r="AA57" i="2" s="1"/>
  <c r="AB56" i="2"/>
  <c r="AA56" i="2" s="1"/>
  <c r="AB55" i="2"/>
  <c r="AA55" i="2" s="1"/>
  <c r="AB54" i="2"/>
  <c r="AA54" i="2" s="1"/>
  <c r="AB53" i="2"/>
  <c r="AA53" i="2" s="1"/>
  <c r="AB52" i="2"/>
  <c r="AA52" i="2" s="1"/>
  <c r="AB51" i="2"/>
  <c r="AA51" i="2" s="1"/>
  <c r="AB50" i="2"/>
  <c r="AA50" i="2" s="1"/>
  <c r="AB49" i="2"/>
  <c r="AA49" i="2" s="1"/>
  <c r="AB48" i="2"/>
  <c r="AA48" i="2" s="1"/>
  <c r="AB47" i="2"/>
  <c r="AA47" i="2" s="1"/>
  <c r="AB46" i="2"/>
  <c r="AA46" i="2" s="1"/>
  <c r="AB45" i="2"/>
  <c r="AA45" i="2" s="1"/>
  <c r="AB44" i="2"/>
  <c r="AA44" i="2" s="1"/>
  <c r="AB43" i="2"/>
  <c r="AA43" i="2" s="1"/>
  <c r="AB42" i="2"/>
  <c r="AA42" i="2" s="1"/>
  <c r="AB41" i="2"/>
  <c r="AB40" i="2"/>
  <c r="AA40" i="2" s="1"/>
  <c r="AB39" i="2"/>
  <c r="AA39" i="2" s="1"/>
  <c r="AB38" i="2"/>
  <c r="AA38" i="2" s="1"/>
  <c r="AB37" i="2"/>
  <c r="AA37" i="2" s="1"/>
  <c r="AB36" i="2"/>
  <c r="AA36" i="2" s="1"/>
  <c r="AB35" i="2"/>
  <c r="AA35" i="2" s="1"/>
  <c r="AB34" i="2"/>
  <c r="AA34" i="2" s="1"/>
  <c r="AB33" i="2"/>
  <c r="AA33" i="2" s="1"/>
  <c r="AB32" i="2"/>
  <c r="AA32" i="2" s="1"/>
  <c r="AB31" i="2"/>
  <c r="AA31" i="2" s="1"/>
  <c r="AB30" i="2"/>
  <c r="AA30" i="2" s="1"/>
  <c r="AB29" i="2"/>
  <c r="AA29" i="2" s="1"/>
  <c r="AB28" i="2"/>
  <c r="AA28" i="2" s="1"/>
  <c r="AB27" i="2"/>
  <c r="AA27" i="2" s="1"/>
  <c r="AB26" i="2"/>
  <c r="AA26" i="2" s="1"/>
  <c r="AB25" i="2"/>
  <c r="AA25" i="2" s="1"/>
  <c r="AB24" i="2"/>
  <c r="AA24" i="2" s="1"/>
  <c r="AB23" i="2"/>
  <c r="AA23" i="2" s="1"/>
  <c r="AB22" i="2"/>
  <c r="AA22" i="2" s="1"/>
  <c r="AB21" i="2"/>
  <c r="AA21" i="2" s="1"/>
  <c r="AB20" i="2"/>
  <c r="AA20" i="2" s="1"/>
  <c r="AB19" i="2"/>
  <c r="AA19" i="2" s="1"/>
  <c r="AB18" i="2"/>
  <c r="AA18" i="2" s="1"/>
  <c r="AB17" i="2"/>
  <c r="AA17" i="2" s="1"/>
  <c r="AB16" i="2"/>
  <c r="AA16" i="2" s="1"/>
  <c r="AB15" i="2"/>
  <c r="AA15" i="2" s="1"/>
  <c r="AB14" i="2"/>
  <c r="AA14" i="2" s="1"/>
  <c r="AB13" i="2"/>
  <c r="AA13" i="2" s="1"/>
  <c r="AB12" i="2"/>
  <c r="AA12" i="2" s="1"/>
  <c r="AB11" i="2"/>
  <c r="AA11" i="2" s="1"/>
  <c r="AB10" i="2"/>
  <c r="AA10" i="2" s="1"/>
  <c r="AB9" i="2"/>
  <c r="AB8" i="2"/>
  <c r="AA8" i="2" s="1"/>
  <c r="AB7" i="2"/>
  <c r="AA7" i="2" s="1"/>
  <c r="AB6" i="2"/>
  <c r="AA6" i="2" s="1"/>
  <c r="AB5" i="2"/>
  <c r="AA5" i="2" s="1"/>
  <c r="Y62" i="2"/>
  <c r="X62" i="2" s="1"/>
  <c r="Y61" i="2"/>
  <c r="X61" i="2" s="1"/>
  <c r="Y60" i="2"/>
  <c r="X60" i="2" s="1"/>
  <c r="Y59" i="2"/>
  <c r="X59" i="2" s="1"/>
  <c r="Y58" i="2"/>
  <c r="X58" i="2" s="1"/>
  <c r="Y57" i="2"/>
  <c r="X57" i="2" s="1"/>
  <c r="Y56" i="2"/>
  <c r="X56" i="2" s="1"/>
  <c r="Y55" i="2"/>
  <c r="X55" i="2" s="1"/>
  <c r="Y54" i="2"/>
  <c r="X54" i="2" s="1"/>
  <c r="Y53" i="2"/>
  <c r="X53" i="2" s="1"/>
  <c r="Y52" i="2"/>
  <c r="X52" i="2" s="1"/>
  <c r="Y51" i="2"/>
  <c r="X51" i="2" s="1"/>
  <c r="Y50" i="2"/>
  <c r="X50" i="2" s="1"/>
  <c r="Y49" i="2"/>
  <c r="X49" i="2" s="1"/>
  <c r="Y48" i="2"/>
  <c r="X48" i="2" s="1"/>
  <c r="Y47" i="2"/>
  <c r="X47" i="2" s="1"/>
  <c r="Y46" i="2"/>
  <c r="X46" i="2" s="1"/>
  <c r="Y45" i="2"/>
  <c r="X45" i="2" s="1"/>
  <c r="Y44" i="2"/>
  <c r="X44" i="2" s="1"/>
  <c r="Y43" i="2"/>
  <c r="X43" i="2" s="1"/>
  <c r="Y42" i="2"/>
  <c r="X42" i="2" s="1"/>
  <c r="Y41" i="2"/>
  <c r="X41" i="2" s="1"/>
  <c r="Y40" i="2"/>
  <c r="X40" i="2" s="1"/>
  <c r="Y39" i="2"/>
  <c r="X39" i="2" s="1"/>
  <c r="Y38" i="2"/>
  <c r="X38" i="2" s="1"/>
  <c r="Y37" i="2"/>
  <c r="X37" i="2" s="1"/>
  <c r="Y36" i="2"/>
  <c r="X36" i="2" s="1"/>
  <c r="Y35" i="2"/>
  <c r="X35" i="2" s="1"/>
  <c r="Y34" i="2"/>
  <c r="X34" i="2" s="1"/>
  <c r="Y33" i="2"/>
  <c r="X33" i="2" s="1"/>
  <c r="Y32" i="2"/>
  <c r="X32" i="2" s="1"/>
  <c r="Y31" i="2"/>
  <c r="X31" i="2" s="1"/>
  <c r="Y30" i="2"/>
  <c r="X30" i="2" s="1"/>
  <c r="Y29" i="2"/>
  <c r="X29" i="2" s="1"/>
  <c r="Y28" i="2"/>
  <c r="X28" i="2" s="1"/>
  <c r="Y27" i="2"/>
  <c r="X27" i="2" s="1"/>
  <c r="Y26" i="2"/>
  <c r="X26" i="2" s="1"/>
  <c r="Y25" i="2"/>
  <c r="X25" i="2" s="1"/>
  <c r="Y24" i="2"/>
  <c r="X24" i="2" s="1"/>
  <c r="Y23" i="2"/>
  <c r="X23" i="2" s="1"/>
  <c r="Y22" i="2"/>
  <c r="X22" i="2" s="1"/>
  <c r="Y21" i="2"/>
  <c r="X21" i="2" s="1"/>
  <c r="Y20" i="2"/>
  <c r="X20" i="2" s="1"/>
  <c r="Y19" i="2"/>
  <c r="X19" i="2" s="1"/>
  <c r="Y18" i="2"/>
  <c r="X18" i="2" s="1"/>
  <c r="Y17" i="2"/>
  <c r="X17" i="2" s="1"/>
  <c r="Y16" i="2"/>
  <c r="X16" i="2" s="1"/>
  <c r="Y15" i="2"/>
  <c r="X15" i="2" s="1"/>
  <c r="Y14" i="2"/>
  <c r="X14" i="2" s="1"/>
  <c r="Y13" i="2"/>
  <c r="X13" i="2" s="1"/>
  <c r="Y12" i="2"/>
  <c r="X12" i="2" s="1"/>
  <c r="Y11" i="2"/>
  <c r="X11" i="2" s="1"/>
  <c r="Y10" i="2"/>
  <c r="Y9" i="2"/>
  <c r="Y8" i="2"/>
  <c r="Y7" i="2"/>
  <c r="X7" i="2" s="1"/>
  <c r="Y6" i="2"/>
  <c r="X6" i="2" s="1"/>
  <c r="Y5" i="2"/>
  <c r="X5" i="2" s="1"/>
  <c r="V62" i="2"/>
  <c r="U62" i="2" s="1"/>
  <c r="V61" i="2"/>
  <c r="U61" i="2" s="1"/>
  <c r="V60" i="2"/>
  <c r="U60" i="2" s="1"/>
  <c r="V59" i="2"/>
  <c r="U59" i="2" s="1"/>
  <c r="V58" i="2"/>
  <c r="U58" i="2" s="1"/>
  <c r="V57" i="2"/>
  <c r="U57" i="2" s="1"/>
  <c r="V56" i="2"/>
  <c r="U56" i="2" s="1"/>
  <c r="V55" i="2"/>
  <c r="U55" i="2" s="1"/>
  <c r="V54" i="2"/>
  <c r="U54" i="2" s="1"/>
  <c r="V53" i="2"/>
  <c r="U53" i="2" s="1"/>
  <c r="V52" i="2"/>
  <c r="U52" i="2" s="1"/>
  <c r="V51" i="2"/>
  <c r="U51" i="2" s="1"/>
  <c r="V50" i="2"/>
  <c r="U50" i="2" s="1"/>
  <c r="V49" i="2"/>
  <c r="U49" i="2" s="1"/>
  <c r="V48" i="2"/>
  <c r="U48" i="2" s="1"/>
  <c r="V47" i="2"/>
  <c r="U47" i="2" s="1"/>
  <c r="V46" i="2"/>
  <c r="U46" i="2" s="1"/>
  <c r="V45" i="2"/>
  <c r="U45" i="2" s="1"/>
  <c r="V44" i="2"/>
  <c r="U44" i="2" s="1"/>
  <c r="V43" i="2"/>
  <c r="U43" i="2" s="1"/>
  <c r="V42" i="2"/>
  <c r="U42" i="2" s="1"/>
  <c r="V41" i="2"/>
  <c r="U41" i="2" s="1"/>
  <c r="V40" i="2"/>
  <c r="U40" i="2" s="1"/>
  <c r="V39" i="2"/>
  <c r="U39" i="2" s="1"/>
  <c r="V38" i="2"/>
  <c r="U38" i="2" s="1"/>
  <c r="V37" i="2"/>
  <c r="U37" i="2" s="1"/>
  <c r="V36" i="2"/>
  <c r="U36" i="2" s="1"/>
  <c r="V35" i="2"/>
  <c r="U35" i="2" s="1"/>
  <c r="V34" i="2"/>
  <c r="U34" i="2" s="1"/>
  <c r="V33" i="2"/>
  <c r="U33" i="2" s="1"/>
  <c r="V32" i="2"/>
  <c r="U32" i="2" s="1"/>
  <c r="V31" i="2"/>
  <c r="U31" i="2" s="1"/>
  <c r="V30" i="2"/>
  <c r="U30" i="2" s="1"/>
  <c r="V29" i="2"/>
  <c r="U29" i="2" s="1"/>
  <c r="V28" i="2"/>
  <c r="U28" i="2" s="1"/>
  <c r="V27" i="2"/>
  <c r="U27" i="2" s="1"/>
  <c r="V26" i="2"/>
  <c r="U26" i="2" s="1"/>
  <c r="V25" i="2"/>
  <c r="U25" i="2" s="1"/>
  <c r="V24" i="2"/>
  <c r="U24" i="2" s="1"/>
  <c r="V23" i="2"/>
  <c r="V22" i="2"/>
  <c r="V21" i="2"/>
  <c r="U21" i="2" s="1"/>
  <c r="V20" i="2"/>
  <c r="U20" i="2" s="1"/>
  <c r="V19" i="2"/>
  <c r="U19" i="2" s="1"/>
  <c r="V18" i="2"/>
  <c r="U18" i="2" s="1"/>
  <c r="V17" i="2"/>
  <c r="U17" i="2" s="1"/>
  <c r="V16" i="2"/>
  <c r="U16" i="2" s="1"/>
  <c r="V15" i="2"/>
  <c r="U15" i="2" s="1"/>
  <c r="V14" i="2"/>
  <c r="U14" i="2" s="1"/>
  <c r="V13" i="2"/>
  <c r="U13" i="2" s="1"/>
  <c r="V12" i="2"/>
  <c r="U12" i="2" s="1"/>
  <c r="V11" i="2"/>
  <c r="U11" i="2" s="1"/>
  <c r="V10" i="2"/>
  <c r="U10" i="2" s="1"/>
  <c r="V9" i="2"/>
  <c r="V8" i="2"/>
  <c r="V7" i="2"/>
  <c r="V6" i="2"/>
  <c r="U6" i="2" s="1"/>
  <c r="V5" i="2"/>
  <c r="U5" i="2" s="1"/>
  <c r="S62" i="2"/>
  <c r="R62" i="2" s="1"/>
  <c r="S61" i="2"/>
  <c r="R61" i="2" s="1"/>
  <c r="S60" i="2"/>
  <c r="R60" i="2" s="1"/>
  <c r="S59" i="2"/>
  <c r="R59" i="2" s="1"/>
  <c r="S58" i="2"/>
  <c r="R58" i="2" s="1"/>
  <c r="S57" i="2"/>
  <c r="R57" i="2" s="1"/>
  <c r="S56" i="2"/>
  <c r="R56" i="2" s="1"/>
  <c r="S55" i="2"/>
  <c r="R55" i="2" s="1"/>
  <c r="S54" i="2"/>
  <c r="R54" i="2" s="1"/>
  <c r="S53" i="2"/>
  <c r="R53" i="2" s="1"/>
  <c r="S52" i="2"/>
  <c r="R52" i="2" s="1"/>
  <c r="S51" i="2"/>
  <c r="R51" i="2" s="1"/>
  <c r="S50" i="2"/>
  <c r="R50" i="2" s="1"/>
  <c r="S49" i="2"/>
  <c r="R49" i="2" s="1"/>
  <c r="S48" i="2"/>
  <c r="R48" i="2" s="1"/>
  <c r="S47" i="2"/>
  <c r="R47" i="2" s="1"/>
  <c r="S46" i="2"/>
  <c r="R46" i="2" s="1"/>
  <c r="S45" i="2"/>
  <c r="R45" i="2" s="1"/>
  <c r="S44" i="2"/>
  <c r="R44" i="2" s="1"/>
  <c r="S43" i="2"/>
  <c r="R43" i="2" s="1"/>
  <c r="S42" i="2"/>
  <c r="R42" i="2" s="1"/>
  <c r="S41" i="2"/>
  <c r="R41" i="2" s="1"/>
  <c r="S40" i="2"/>
  <c r="R40" i="2" s="1"/>
  <c r="S39" i="2"/>
  <c r="R39" i="2" s="1"/>
  <c r="S38" i="2"/>
  <c r="R38" i="2" s="1"/>
  <c r="S37" i="2"/>
  <c r="R37" i="2" s="1"/>
  <c r="S36" i="2"/>
  <c r="R36" i="2" s="1"/>
  <c r="S35" i="2"/>
  <c r="R35" i="2" s="1"/>
  <c r="S34" i="2"/>
  <c r="R34" i="2" s="1"/>
  <c r="S33" i="2"/>
  <c r="R33" i="2" s="1"/>
  <c r="S32" i="2"/>
  <c r="R32" i="2" s="1"/>
  <c r="S31" i="2"/>
  <c r="R31" i="2" s="1"/>
  <c r="S30" i="2"/>
  <c r="R30" i="2" s="1"/>
  <c r="S29" i="2"/>
  <c r="S28" i="2"/>
  <c r="R28" i="2" s="1"/>
  <c r="S27" i="2"/>
  <c r="R27" i="2" s="1"/>
  <c r="S26" i="2"/>
  <c r="R26" i="2" s="1"/>
  <c r="S25" i="2"/>
  <c r="R25" i="2" s="1"/>
  <c r="S24" i="2"/>
  <c r="R24" i="2" s="1"/>
  <c r="S23" i="2"/>
  <c r="R23" i="2" s="1"/>
  <c r="S22" i="2"/>
  <c r="R22" i="2" s="1"/>
  <c r="S21" i="2"/>
  <c r="R21" i="2" s="1"/>
  <c r="S20" i="2"/>
  <c r="R20" i="2" s="1"/>
  <c r="S19" i="2"/>
  <c r="R19" i="2" s="1"/>
  <c r="S18" i="2"/>
  <c r="R18" i="2" s="1"/>
  <c r="S17" i="2"/>
  <c r="R17" i="2" s="1"/>
  <c r="S16" i="2"/>
  <c r="S15" i="2"/>
  <c r="S14" i="2"/>
  <c r="S13" i="2"/>
  <c r="S12" i="2"/>
  <c r="R12" i="2" s="1"/>
  <c r="S11" i="2"/>
  <c r="R11" i="2" s="1"/>
  <c r="S10" i="2"/>
  <c r="R10" i="2" s="1"/>
  <c r="S9" i="2"/>
  <c r="S8" i="2"/>
  <c r="R8" i="2" s="1"/>
  <c r="S7" i="2"/>
  <c r="R7" i="2" s="1"/>
  <c r="S6" i="2"/>
  <c r="R6" i="2" s="1"/>
  <c r="S5" i="2"/>
  <c r="R5" i="2" s="1"/>
  <c r="P62" i="2"/>
  <c r="O62" i="2" s="1"/>
  <c r="P61" i="2"/>
  <c r="O61" i="2" s="1"/>
  <c r="P60" i="2"/>
  <c r="O60" i="2" s="1"/>
  <c r="P59" i="2"/>
  <c r="O59" i="2" s="1"/>
  <c r="P58" i="2"/>
  <c r="O58" i="2" s="1"/>
  <c r="P57" i="2"/>
  <c r="O57" i="2" s="1"/>
  <c r="P56" i="2"/>
  <c r="O56" i="2" s="1"/>
  <c r="P55" i="2"/>
  <c r="O55" i="2" s="1"/>
  <c r="P54" i="2"/>
  <c r="O54" i="2" s="1"/>
  <c r="P53" i="2"/>
  <c r="O53" i="2" s="1"/>
  <c r="P52" i="2"/>
  <c r="O52" i="2" s="1"/>
  <c r="P51" i="2"/>
  <c r="O51" i="2" s="1"/>
  <c r="P50" i="2"/>
  <c r="O50" i="2" s="1"/>
  <c r="P49" i="2"/>
  <c r="O49" i="2" s="1"/>
  <c r="P48" i="2"/>
  <c r="O48" i="2" s="1"/>
  <c r="P47" i="2"/>
  <c r="O47" i="2" s="1"/>
  <c r="P46" i="2"/>
  <c r="O46" i="2" s="1"/>
  <c r="P45" i="2"/>
  <c r="O45" i="2" s="1"/>
  <c r="P44" i="2"/>
  <c r="O44" i="2" s="1"/>
  <c r="P43" i="2"/>
  <c r="O43" i="2" s="1"/>
  <c r="P42" i="2"/>
  <c r="O42" i="2" s="1"/>
  <c r="P41" i="2"/>
  <c r="O41" i="2" s="1"/>
  <c r="P40" i="2"/>
  <c r="O40" i="2" s="1"/>
  <c r="P39" i="2"/>
  <c r="O39" i="2" s="1"/>
  <c r="P38" i="2"/>
  <c r="O38" i="2" s="1"/>
  <c r="P37" i="2"/>
  <c r="O37" i="2" s="1"/>
  <c r="P36" i="2"/>
  <c r="O36" i="2" s="1"/>
  <c r="P35" i="2"/>
  <c r="O35" i="2" s="1"/>
  <c r="P34" i="2"/>
  <c r="O34" i="2" s="1"/>
  <c r="P33" i="2"/>
  <c r="O33" i="2" s="1"/>
  <c r="P32" i="2"/>
  <c r="O32" i="2" s="1"/>
  <c r="P31" i="2"/>
  <c r="O31" i="2" s="1"/>
  <c r="P30" i="2"/>
  <c r="O30" i="2" s="1"/>
  <c r="P29" i="2"/>
  <c r="O29" i="2" s="1"/>
  <c r="P28" i="2"/>
  <c r="O28" i="2" s="1"/>
  <c r="P27" i="2"/>
  <c r="O27" i="2" s="1"/>
  <c r="P26" i="2"/>
  <c r="O26" i="2" s="1"/>
  <c r="P25" i="2"/>
  <c r="O25" i="2" s="1"/>
  <c r="P24" i="2"/>
  <c r="O24" i="2" s="1"/>
  <c r="P23" i="2"/>
  <c r="P22" i="2"/>
  <c r="P21" i="2"/>
  <c r="P20" i="2"/>
  <c r="P19" i="2"/>
  <c r="P18" i="2"/>
  <c r="O18" i="2" s="1"/>
  <c r="P17" i="2"/>
  <c r="O17" i="2" s="1"/>
  <c r="P16" i="2"/>
  <c r="O16" i="2" s="1"/>
  <c r="P15" i="2"/>
  <c r="O15" i="2" s="1"/>
  <c r="P14" i="2"/>
  <c r="O14" i="2" s="1"/>
  <c r="P13" i="2"/>
  <c r="O13" i="2" s="1"/>
  <c r="P12" i="2"/>
  <c r="O12" i="2" s="1"/>
  <c r="P11" i="2"/>
  <c r="O11" i="2" s="1"/>
  <c r="P10" i="2"/>
  <c r="O10" i="2" s="1"/>
  <c r="P9" i="2"/>
  <c r="O9" i="2" s="1"/>
  <c r="P8" i="2"/>
  <c r="O8" i="2" s="1"/>
  <c r="P7" i="2"/>
  <c r="O7" i="2" s="1"/>
  <c r="P6" i="2"/>
  <c r="O6" i="2" s="1"/>
  <c r="P5" i="2"/>
  <c r="O5" i="2" s="1"/>
  <c r="M62" i="2"/>
  <c r="L62" i="2" s="1"/>
  <c r="M61" i="2"/>
  <c r="L61" i="2" s="1"/>
  <c r="M60" i="2"/>
  <c r="L60" i="2" s="1"/>
  <c r="M59" i="2"/>
  <c r="L59" i="2" s="1"/>
  <c r="M58" i="2"/>
  <c r="L58" i="2" s="1"/>
  <c r="M57" i="2"/>
  <c r="L57" i="2" s="1"/>
  <c r="M56" i="2"/>
  <c r="L56" i="2" s="1"/>
  <c r="M55" i="2"/>
  <c r="L55" i="2" s="1"/>
  <c r="M54" i="2"/>
  <c r="L54" i="2" s="1"/>
  <c r="M53" i="2"/>
  <c r="L53" i="2" s="1"/>
  <c r="M52" i="2"/>
  <c r="L52" i="2" s="1"/>
  <c r="M51" i="2"/>
  <c r="L51" i="2" s="1"/>
  <c r="M50" i="2"/>
  <c r="L50" i="2" s="1"/>
  <c r="M49" i="2"/>
  <c r="L49" i="2" s="1"/>
  <c r="M48" i="2"/>
  <c r="L48" i="2" s="1"/>
  <c r="M47" i="2"/>
  <c r="L47" i="2" s="1"/>
  <c r="M46" i="2"/>
  <c r="L46" i="2" s="1"/>
  <c r="M45" i="2"/>
  <c r="L45" i="2" s="1"/>
  <c r="M44" i="2"/>
  <c r="L44" i="2" s="1"/>
  <c r="M43" i="2"/>
  <c r="L43" i="2" s="1"/>
  <c r="M42" i="2"/>
  <c r="L42" i="2" s="1"/>
  <c r="M41" i="2"/>
  <c r="L41" i="2" s="1"/>
  <c r="M40" i="2"/>
  <c r="L40" i="2" s="1"/>
  <c r="M39" i="2"/>
  <c r="L39" i="2" s="1"/>
  <c r="M38" i="2"/>
  <c r="L38" i="2" s="1"/>
  <c r="M37" i="2"/>
  <c r="L37" i="2" s="1"/>
  <c r="M36" i="2"/>
  <c r="L36" i="2" s="1"/>
  <c r="M35" i="2"/>
  <c r="L35" i="2" s="1"/>
  <c r="M34" i="2"/>
  <c r="L34" i="2" s="1"/>
  <c r="M33" i="2"/>
  <c r="L33" i="2" s="1"/>
  <c r="M32" i="2"/>
  <c r="L32" i="2" s="1"/>
  <c r="M31" i="2"/>
  <c r="L31" i="2" s="1"/>
  <c r="M30" i="2"/>
  <c r="L30" i="2" s="1"/>
  <c r="M29" i="2"/>
  <c r="M28" i="2"/>
  <c r="M27" i="2"/>
  <c r="M26" i="2"/>
  <c r="M25" i="2"/>
  <c r="L25" i="2" s="1"/>
  <c r="M24" i="2"/>
  <c r="L24" i="2" s="1"/>
  <c r="M23" i="2"/>
  <c r="L23" i="2" s="1"/>
  <c r="M22" i="2"/>
  <c r="L22" i="2" s="1"/>
  <c r="M21" i="2"/>
  <c r="L21" i="2" s="1"/>
  <c r="M20" i="2"/>
  <c r="L20" i="2" s="1"/>
  <c r="M19" i="2"/>
  <c r="L19" i="2" s="1"/>
  <c r="M18" i="2"/>
  <c r="L18" i="2" s="1"/>
  <c r="M17" i="2"/>
  <c r="L17" i="2" s="1"/>
  <c r="M16" i="2"/>
  <c r="L16" i="2" s="1"/>
  <c r="M15" i="2"/>
  <c r="L15" i="2" s="1"/>
  <c r="M14" i="2"/>
  <c r="M13" i="2"/>
  <c r="L13" i="2" s="1"/>
  <c r="M12" i="2"/>
  <c r="L12" i="2" s="1"/>
  <c r="M11" i="2"/>
  <c r="L11" i="2" s="1"/>
  <c r="M10" i="2"/>
  <c r="L10" i="2" s="1"/>
  <c r="M9" i="2"/>
  <c r="M8" i="2"/>
  <c r="L8" i="2" s="1"/>
  <c r="M7" i="2"/>
  <c r="L7" i="2" s="1"/>
  <c r="M6" i="2"/>
  <c r="L6" i="2" s="1"/>
  <c r="M5" i="2"/>
  <c r="L5" i="2" s="1"/>
  <c r="J62" i="2"/>
  <c r="I62" i="2" s="1"/>
  <c r="J61" i="2"/>
  <c r="I61" i="2" s="1"/>
  <c r="J60" i="2"/>
  <c r="I60" i="2" s="1"/>
  <c r="J59" i="2"/>
  <c r="I59" i="2" s="1"/>
  <c r="J58" i="2"/>
  <c r="I58" i="2" s="1"/>
  <c r="J57" i="2"/>
  <c r="I57" i="2" s="1"/>
  <c r="J56" i="2"/>
  <c r="I56" i="2" s="1"/>
  <c r="J55" i="2"/>
  <c r="I55" i="2" s="1"/>
  <c r="J54" i="2"/>
  <c r="I54" i="2" s="1"/>
  <c r="J53" i="2"/>
  <c r="I53" i="2" s="1"/>
  <c r="J52" i="2"/>
  <c r="I52" i="2" s="1"/>
  <c r="J51" i="2"/>
  <c r="I51" i="2" s="1"/>
  <c r="J50" i="2"/>
  <c r="I50" i="2" s="1"/>
  <c r="J49" i="2"/>
  <c r="J48" i="2"/>
  <c r="I48" i="2" s="1"/>
  <c r="J47" i="2"/>
  <c r="I47" i="2" s="1"/>
  <c r="J46" i="2"/>
  <c r="I46" i="2" s="1"/>
  <c r="J45" i="2"/>
  <c r="I45" i="2" s="1"/>
  <c r="J44" i="2"/>
  <c r="I44" i="2" s="1"/>
  <c r="J43" i="2"/>
  <c r="I43" i="2" s="1"/>
  <c r="J42" i="2"/>
  <c r="I42" i="2" s="1"/>
  <c r="J41" i="2"/>
  <c r="I41" i="2" s="1"/>
  <c r="J40" i="2"/>
  <c r="I40" i="2" s="1"/>
  <c r="J39" i="2"/>
  <c r="I39" i="2" s="1"/>
  <c r="J38" i="2"/>
  <c r="I38" i="2" s="1"/>
  <c r="J37" i="2"/>
  <c r="I37" i="2" s="1"/>
  <c r="J36" i="2"/>
  <c r="I36" i="2" s="1"/>
  <c r="J35" i="2"/>
  <c r="I35" i="2" s="1"/>
  <c r="J34" i="2"/>
  <c r="I34" i="2" s="1"/>
  <c r="J33" i="2"/>
  <c r="J32" i="2"/>
  <c r="I32" i="2" s="1"/>
  <c r="J31" i="2"/>
  <c r="I31" i="2" s="1"/>
  <c r="J30" i="2"/>
  <c r="I30" i="2" s="1"/>
  <c r="J29" i="2"/>
  <c r="I29" i="2" s="1"/>
  <c r="J28" i="2"/>
  <c r="I28" i="2" s="1"/>
  <c r="J27" i="2"/>
  <c r="I27" i="2" s="1"/>
  <c r="J26" i="2"/>
  <c r="I26" i="2" s="1"/>
  <c r="J25" i="2"/>
  <c r="I25" i="2" s="1"/>
  <c r="J24" i="2"/>
  <c r="I24" i="2" s="1"/>
  <c r="J23" i="2"/>
  <c r="I23" i="2" s="1"/>
  <c r="J22" i="2"/>
  <c r="I22" i="2" s="1"/>
  <c r="J21" i="2"/>
  <c r="I21" i="2" s="1"/>
  <c r="J20" i="2"/>
  <c r="I20" i="2" s="1"/>
  <c r="J19" i="2"/>
  <c r="I19" i="2" s="1"/>
  <c r="J18" i="2"/>
  <c r="I18" i="2" s="1"/>
  <c r="J17" i="2"/>
  <c r="I17" i="2" s="1"/>
  <c r="J16" i="2"/>
  <c r="I16" i="2" s="1"/>
  <c r="J15" i="2"/>
  <c r="I15" i="2" s="1"/>
  <c r="J14" i="2"/>
  <c r="I14" i="2" s="1"/>
  <c r="J13" i="2"/>
  <c r="I13" i="2" s="1"/>
  <c r="J12" i="2"/>
  <c r="I12" i="2" s="1"/>
  <c r="J11" i="2"/>
  <c r="I11" i="2" s="1"/>
  <c r="J10" i="2"/>
  <c r="I10" i="2" s="1"/>
  <c r="J9" i="2"/>
  <c r="J8" i="2"/>
  <c r="I8" i="2" s="1"/>
  <c r="J7" i="2"/>
  <c r="I7" i="2" s="1"/>
  <c r="J6" i="2"/>
  <c r="I6" i="2" s="1"/>
  <c r="J5" i="2"/>
  <c r="I5" i="2" s="1"/>
  <c r="G62" i="2"/>
  <c r="F62" i="2" s="1"/>
  <c r="G61" i="2"/>
  <c r="F61" i="2" s="1"/>
  <c r="G60" i="2"/>
  <c r="F60" i="2" s="1"/>
  <c r="G59" i="2"/>
  <c r="F59" i="2" s="1"/>
  <c r="G58" i="2"/>
  <c r="F58" i="2" s="1"/>
  <c r="G57" i="2"/>
  <c r="F57" i="2" s="1"/>
  <c r="G56" i="2"/>
  <c r="G55" i="2"/>
  <c r="G54" i="2"/>
  <c r="F54" i="2" s="1"/>
  <c r="G53" i="2"/>
  <c r="F53" i="2" s="1"/>
  <c r="G52" i="2"/>
  <c r="F52" i="2" s="1"/>
  <c r="G51" i="2"/>
  <c r="F51" i="2" s="1"/>
  <c r="G50" i="2"/>
  <c r="F50" i="2" s="1"/>
  <c r="G49" i="2"/>
  <c r="F49" i="2" s="1"/>
  <c r="G48" i="2"/>
  <c r="F48" i="2" s="1"/>
  <c r="G47" i="2"/>
  <c r="F47" i="2" s="1"/>
  <c r="G46" i="2"/>
  <c r="F46" i="2" s="1"/>
  <c r="G45" i="2"/>
  <c r="F45" i="2" s="1"/>
  <c r="G44" i="2"/>
  <c r="F44" i="2" s="1"/>
  <c r="G43" i="2"/>
  <c r="F43" i="2" s="1"/>
  <c r="G42" i="2"/>
  <c r="G41" i="2"/>
  <c r="G40" i="2"/>
  <c r="F40" i="2" s="1"/>
  <c r="G39" i="2"/>
  <c r="F39" i="2" s="1"/>
  <c r="G38" i="2"/>
  <c r="F38" i="2" s="1"/>
  <c r="G37" i="2"/>
  <c r="F37" i="2" s="1"/>
  <c r="G36" i="2"/>
  <c r="F36" i="2" s="1"/>
  <c r="G35" i="2"/>
  <c r="F35" i="2" s="1"/>
  <c r="G34" i="2"/>
  <c r="F34" i="2" s="1"/>
  <c r="G33" i="2"/>
  <c r="F33" i="2" s="1"/>
  <c r="G32" i="2"/>
  <c r="F32" i="2" s="1"/>
  <c r="G31" i="2"/>
  <c r="F31" i="2" s="1"/>
  <c r="G30" i="2"/>
  <c r="F30" i="2" s="1"/>
  <c r="G29" i="2"/>
  <c r="F29" i="2" s="1"/>
  <c r="G28" i="2"/>
  <c r="F28" i="2" s="1"/>
  <c r="G27" i="2"/>
  <c r="F27" i="2" s="1"/>
  <c r="G26" i="2"/>
  <c r="F26" i="2" s="1"/>
  <c r="G25" i="2"/>
  <c r="F25" i="2" s="1"/>
  <c r="G24" i="2"/>
  <c r="F24" i="2" s="1"/>
  <c r="G23" i="2"/>
  <c r="F23" i="2" s="1"/>
  <c r="G22" i="2"/>
  <c r="F22" i="2" s="1"/>
  <c r="G21" i="2"/>
  <c r="F21" i="2" s="1"/>
  <c r="G20" i="2"/>
  <c r="F20" i="2" s="1"/>
  <c r="G19" i="2"/>
  <c r="F19" i="2" s="1"/>
  <c r="G18" i="2"/>
  <c r="F18" i="2" s="1"/>
  <c r="G17" i="2"/>
  <c r="F17" i="2" s="1"/>
  <c r="G16" i="2"/>
  <c r="F16" i="2" s="1"/>
  <c r="G15" i="2"/>
  <c r="F15" i="2" s="1"/>
  <c r="G14" i="2"/>
  <c r="F14" i="2" s="1"/>
  <c r="G13" i="2"/>
  <c r="F13" i="2" s="1"/>
  <c r="G12" i="2"/>
  <c r="F12" i="2" s="1"/>
  <c r="G11" i="2"/>
  <c r="F11" i="2" s="1"/>
  <c r="G10" i="2"/>
  <c r="F10" i="2" s="1"/>
  <c r="G9" i="2"/>
  <c r="G8" i="2"/>
  <c r="F8" i="2" s="1"/>
  <c r="G7" i="2"/>
  <c r="G6" i="2"/>
  <c r="G5" i="2"/>
  <c r="D62" i="2"/>
  <c r="D61" i="2"/>
  <c r="C61" i="2" s="1"/>
  <c r="D60" i="2"/>
  <c r="C60" i="2" s="1"/>
  <c r="D59" i="2"/>
  <c r="C59" i="2" s="1"/>
  <c r="D58" i="2"/>
  <c r="C58" i="2" s="1"/>
  <c r="D57" i="2"/>
  <c r="C57" i="2" s="1"/>
  <c r="D56" i="2"/>
  <c r="C56" i="2" s="1"/>
  <c r="D55" i="2"/>
  <c r="C55" i="2" s="1"/>
  <c r="D54" i="2"/>
  <c r="C54" i="2" s="1"/>
  <c r="D53" i="2"/>
  <c r="C53" i="2" s="1"/>
  <c r="D52" i="2"/>
  <c r="C52" i="2" s="1"/>
  <c r="D51" i="2"/>
  <c r="C51" i="2" s="1"/>
  <c r="D50" i="2"/>
  <c r="D49" i="2"/>
  <c r="C49" i="2" s="1"/>
  <c r="D48" i="2"/>
  <c r="C48" i="2" s="1"/>
  <c r="D47" i="2"/>
  <c r="C47" i="2" s="1"/>
  <c r="D46" i="2"/>
  <c r="C46" i="2" s="1"/>
  <c r="D45" i="2"/>
  <c r="C45" i="2" s="1"/>
  <c r="D44" i="2"/>
  <c r="C44" i="2" s="1"/>
  <c r="D43" i="2"/>
  <c r="C43" i="2" s="1"/>
  <c r="D42" i="2"/>
  <c r="C42" i="2" s="1"/>
  <c r="D41" i="2"/>
  <c r="C41" i="2" s="1"/>
  <c r="D40" i="2"/>
  <c r="C40" i="2" s="1"/>
  <c r="D39" i="2"/>
  <c r="C39" i="2" s="1"/>
  <c r="D38" i="2"/>
  <c r="C38" i="2" s="1"/>
  <c r="D37" i="2"/>
  <c r="C37" i="2" s="1"/>
  <c r="D36" i="2"/>
  <c r="C36" i="2" s="1"/>
  <c r="D35" i="2"/>
  <c r="C35" i="2" s="1"/>
  <c r="D34" i="2"/>
  <c r="C34" i="2" s="1"/>
  <c r="D33" i="2"/>
  <c r="C33" i="2" s="1"/>
  <c r="D32" i="2"/>
  <c r="C32" i="2" s="1"/>
  <c r="D31" i="2"/>
  <c r="C31" i="2" s="1"/>
  <c r="D30" i="2"/>
  <c r="C30" i="2" s="1"/>
  <c r="D29" i="2"/>
  <c r="C29" i="2" s="1"/>
  <c r="D28" i="2"/>
  <c r="C28" i="2" s="1"/>
  <c r="D27" i="2"/>
  <c r="C27" i="2" s="1"/>
  <c r="D26" i="2"/>
  <c r="C26" i="2" s="1"/>
  <c r="D25" i="2"/>
  <c r="C25" i="2" s="1"/>
  <c r="D24" i="2"/>
  <c r="C24" i="2" s="1"/>
  <c r="D23" i="2"/>
  <c r="C23" i="2" s="1"/>
  <c r="D22" i="2"/>
  <c r="D21" i="2"/>
  <c r="C21" i="2" s="1"/>
  <c r="D20" i="2"/>
  <c r="C20" i="2" s="1"/>
  <c r="D19" i="2"/>
  <c r="C19" i="2" s="1"/>
  <c r="D18" i="2"/>
  <c r="C18" i="2" s="1"/>
  <c r="D17" i="2"/>
  <c r="C17" i="2" s="1"/>
  <c r="D16" i="2"/>
  <c r="D15" i="2"/>
  <c r="D14" i="2"/>
  <c r="D13" i="2"/>
  <c r="D12" i="2"/>
  <c r="D11" i="2"/>
  <c r="C11" i="2" s="1"/>
  <c r="D10" i="2"/>
  <c r="C10" i="2" s="1"/>
  <c r="D9" i="2"/>
  <c r="C9" i="2" s="1"/>
  <c r="D8" i="2"/>
  <c r="C8" i="2" s="1"/>
  <c r="D7" i="2"/>
  <c r="C7" i="2" s="1"/>
  <c r="D6" i="2"/>
  <c r="C6" i="2" s="1"/>
  <c r="D5" i="2"/>
  <c r="C5" i="2" s="1"/>
  <c r="TS63" i="2"/>
  <c r="WK63" i="2"/>
  <c r="WE5" i="2" l="1"/>
  <c r="WB5" i="2"/>
  <c r="WE21" i="2"/>
  <c r="WB21" i="2"/>
  <c r="WE37" i="2"/>
  <c r="WB37" i="2"/>
  <c r="WE53" i="2"/>
  <c r="WB53" i="2"/>
  <c r="WB6" i="2"/>
  <c r="WE6" i="2"/>
  <c r="WE22" i="2"/>
  <c r="WE38" i="2"/>
  <c r="WB38" i="2"/>
  <c r="WB54" i="2"/>
  <c r="WE54" i="2"/>
  <c r="WB7" i="2"/>
  <c r="WE7" i="2"/>
  <c r="WB23" i="2"/>
  <c r="WE23" i="2"/>
  <c r="WB39" i="2"/>
  <c r="WE39" i="2"/>
  <c r="WB55" i="2"/>
  <c r="WE55" i="2"/>
  <c r="WB8" i="2"/>
  <c r="WE8" i="2"/>
  <c r="WB24" i="2"/>
  <c r="WE24" i="2"/>
  <c r="WB40" i="2"/>
  <c r="WE40" i="2"/>
  <c r="WB56" i="2"/>
  <c r="WE56" i="2"/>
  <c r="WB9" i="2"/>
  <c r="WE9" i="2"/>
  <c r="WB25" i="2"/>
  <c r="WE25" i="2"/>
  <c r="WB41" i="2"/>
  <c r="WE41" i="2"/>
  <c r="WB57" i="2"/>
  <c r="WE57" i="2"/>
  <c r="WW13" i="2"/>
  <c r="WW29" i="2"/>
  <c r="WW45" i="2"/>
  <c r="WW14" i="2"/>
  <c r="WW30" i="2"/>
  <c r="WW46" i="2"/>
  <c r="WW15" i="2"/>
  <c r="WW31" i="2"/>
  <c r="WW47" i="2"/>
  <c r="WW16" i="2"/>
  <c r="WW32" i="2"/>
  <c r="WW48" i="2"/>
  <c r="WW17" i="2"/>
  <c r="WW33" i="2"/>
  <c r="WW49" i="2"/>
  <c r="WW18" i="2"/>
  <c r="WW34" i="2"/>
  <c r="WW50" i="2"/>
  <c r="WW19" i="2"/>
  <c r="WW35" i="2"/>
  <c r="WW51" i="2"/>
  <c r="WW20" i="2"/>
  <c r="WW36" i="2"/>
  <c r="WW52" i="2"/>
  <c r="WW21" i="2"/>
  <c r="WW37" i="2"/>
  <c r="WW53" i="2"/>
  <c r="WW6" i="2"/>
  <c r="WW22" i="2"/>
  <c r="WW38" i="2"/>
  <c r="WW54" i="2"/>
  <c r="WW39" i="2"/>
  <c r="WW40" i="2"/>
  <c r="WW41" i="2"/>
  <c r="WW42" i="2"/>
  <c r="WW7" i="2"/>
  <c r="WW43" i="2"/>
  <c r="WW8" i="2"/>
  <c r="WW44" i="2"/>
  <c r="WW9" i="2"/>
  <c r="WW55" i="2"/>
  <c r="WW10" i="2"/>
  <c r="WW56" i="2"/>
  <c r="WW11" i="2"/>
  <c r="WW5" i="2"/>
  <c r="WW24" i="2"/>
  <c r="WW25" i="2"/>
  <c r="WW26" i="2"/>
  <c r="WW27" i="2"/>
  <c r="WW28" i="2"/>
  <c r="WW12" i="2"/>
  <c r="WW23" i="2"/>
  <c r="WE52" i="2"/>
  <c r="WB52" i="2"/>
  <c r="WE20" i="2"/>
  <c r="WB20" i="2"/>
  <c r="WE36" i="2"/>
  <c r="WB36" i="2"/>
  <c r="WB10" i="2"/>
  <c r="WE10" i="2"/>
  <c r="WB26" i="2"/>
  <c r="WE26" i="2"/>
  <c r="WB42" i="2"/>
  <c r="WE42" i="2"/>
  <c r="WB58" i="2"/>
  <c r="WE58" i="2"/>
  <c r="WE11" i="2"/>
  <c r="WB11" i="2"/>
  <c r="WB27" i="2"/>
  <c r="WE27" i="2"/>
  <c r="WE43" i="2"/>
  <c r="WB43" i="2"/>
  <c r="WE59" i="2"/>
  <c r="WB59" i="2"/>
  <c r="WE12" i="2"/>
  <c r="WB12" i="2"/>
  <c r="WE28" i="2"/>
  <c r="WB28" i="2"/>
  <c r="WE44" i="2"/>
  <c r="WB44" i="2"/>
  <c r="WE60" i="2"/>
  <c r="WB60" i="2"/>
  <c r="WE13" i="2"/>
  <c r="WB13" i="2"/>
  <c r="WE29" i="2"/>
  <c r="WB29" i="2"/>
  <c r="WE45" i="2"/>
  <c r="WB45" i="2"/>
  <c r="WE61" i="2"/>
  <c r="WB61" i="2"/>
  <c r="TT22" i="2"/>
  <c r="WE14" i="2"/>
  <c r="WB14" i="2"/>
  <c r="WE30" i="2"/>
  <c r="WB30" i="2"/>
  <c r="WE46" i="2"/>
  <c r="WB46" i="2"/>
  <c r="WE62" i="2"/>
  <c r="WB62" i="2"/>
  <c r="WB15" i="2"/>
  <c r="WE15" i="2"/>
  <c r="WB31" i="2"/>
  <c r="WE31" i="2"/>
  <c r="WE16" i="2"/>
  <c r="WB16" i="2"/>
  <c r="WE32" i="2"/>
  <c r="WB32" i="2"/>
  <c r="WE48" i="2"/>
  <c r="WB48" i="2"/>
  <c r="WE17" i="2"/>
  <c r="WB17" i="2"/>
  <c r="WE33" i="2"/>
  <c r="WB33" i="2"/>
  <c r="WE49" i="2"/>
  <c r="WB49" i="2"/>
  <c r="WE18" i="2"/>
  <c r="WB18" i="2"/>
  <c r="WE34" i="2"/>
  <c r="WB34" i="2"/>
  <c r="WE50" i="2"/>
  <c r="WB50" i="2"/>
  <c r="WE19" i="2"/>
  <c r="WB19" i="2"/>
  <c r="WE35" i="2"/>
  <c r="WB35" i="2"/>
  <c r="WE51" i="2"/>
  <c r="WB51" i="2"/>
  <c r="WB47" i="2"/>
  <c r="WE47" i="2"/>
  <c r="WH19" i="2"/>
  <c r="WH35" i="2"/>
  <c r="WH51" i="2"/>
  <c r="WH36" i="2"/>
  <c r="WD63" i="2"/>
  <c r="WH5" i="2"/>
  <c r="WH37" i="2"/>
  <c r="WH6" i="2"/>
  <c r="WH22" i="2"/>
  <c r="WH38" i="2"/>
  <c r="WH54" i="2"/>
  <c r="WH7" i="2"/>
  <c r="WH23" i="2"/>
  <c r="WH39" i="2"/>
  <c r="WH55" i="2"/>
  <c r="WH8" i="2"/>
  <c r="WH24" i="2"/>
  <c r="WH40" i="2"/>
  <c r="WH56" i="2"/>
  <c r="WH25" i="2"/>
  <c r="WH41" i="2"/>
  <c r="WH57" i="2"/>
  <c r="WH10" i="2"/>
  <c r="WH26" i="2"/>
  <c r="WH42" i="2"/>
  <c r="WH58" i="2"/>
  <c r="WH11" i="2"/>
  <c r="WH27" i="2"/>
  <c r="WH43" i="2"/>
  <c r="WH59" i="2"/>
  <c r="WH12" i="2"/>
  <c r="WH28" i="2"/>
  <c r="WH44" i="2"/>
  <c r="WH60" i="2"/>
  <c r="WH29" i="2"/>
  <c r="WH45" i="2"/>
  <c r="WH61" i="2"/>
  <c r="WH14" i="2"/>
  <c r="WH30" i="2"/>
  <c r="WH46" i="2"/>
  <c r="WH62" i="2"/>
  <c r="WH15" i="2"/>
  <c r="WH31" i="2"/>
  <c r="WL63" i="2"/>
  <c r="WN7" i="2" l="1"/>
  <c r="WN22" i="2"/>
  <c r="WN55" i="2"/>
  <c r="WN61" i="2"/>
  <c r="WN38" i="2"/>
  <c r="WN57" i="2"/>
  <c r="WN34" i="2"/>
  <c r="WN19" i="2"/>
  <c r="WN14" i="2"/>
  <c r="WN40" i="2"/>
  <c r="WN60" i="2"/>
  <c r="WN36" i="2"/>
  <c r="WN32" i="2"/>
  <c r="WN16" i="2"/>
  <c r="WN47" i="2"/>
  <c r="WN44" i="2"/>
  <c r="WN51" i="2"/>
  <c r="WN15" i="2"/>
  <c r="WH47" i="2"/>
  <c r="WH34" i="2"/>
  <c r="WH48" i="2"/>
  <c r="WH49" i="2"/>
  <c r="WH50" i="2"/>
  <c r="WH16" i="2"/>
  <c r="WH17" i="2"/>
  <c r="WH18" i="2"/>
  <c r="WH20" i="2"/>
  <c r="WH21" i="2"/>
  <c r="WH32" i="2"/>
  <c r="WH33" i="2"/>
  <c r="WH53" i="2"/>
  <c r="WN52" i="2"/>
  <c r="WN5" i="2"/>
  <c r="WN42" i="2"/>
  <c r="WH13" i="2"/>
  <c r="WH9" i="2"/>
  <c r="WH52" i="2"/>
  <c r="WM17" i="2"/>
  <c r="WM29" i="2"/>
  <c r="WM41" i="2"/>
  <c r="WM53" i="2"/>
  <c r="WM11" i="2"/>
  <c r="WM23" i="2"/>
  <c r="WN23" i="2" s="1"/>
  <c r="WM35" i="2"/>
  <c r="WN35" i="2" s="1"/>
  <c r="WM59" i="2"/>
  <c r="WN59" i="2" s="1"/>
  <c r="WM24" i="2"/>
  <c r="WN24" i="2" s="1"/>
  <c r="WM48" i="2"/>
  <c r="WN48" i="2" s="1"/>
  <c r="WM60" i="2"/>
  <c r="WM25" i="2"/>
  <c r="WM49" i="2"/>
  <c r="WM14" i="2"/>
  <c r="WM38" i="2"/>
  <c r="WM15" i="2"/>
  <c r="WM39" i="2"/>
  <c r="WM5" i="2"/>
  <c r="WM28" i="2"/>
  <c r="WN28" i="2" s="1"/>
  <c r="WM52" i="2"/>
  <c r="WM6" i="2"/>
  <c r="WM18" i="2"/>
  <c r="WM30" i="2"/>
  <c r="WM42" i="2"/>
  <c r="WM54" i="2"/>
  <c r="WN54" i="2" s="1"/>
  <c r="WM7" i="2"/>
  <c r="WM19" i="2"/>
  <c r="WM31" i="2"/>
  <c r="WM43" i="2"/>
  <c r="WM55" i="2"/>
  <c r="WM8" i="2"/>
  <c r="WM20" i="2"/>
  <c r="WM32" i="2"/>
  <c r="WM44" i="2"/>
  <c r="WM56" i="2"/>
  <c r="WN56" i="2" s="1"/>
  <c r="WM9" i="2"/>
  <c r="WN9" i="2" s="1"/>
  <c r="WM21" i="2"/>
  <c r="WN21" i="2" s="1"/>
  <c r="WM33" i="2"/>
  <c r="WM45" i="2"/>
  <c r="WN45" i="2" s="1"/>
  <c r="WM57" i="2"/>
  <c r="WM10" i="2"/>
  <c r="WN10" i="2" s="1"/>
  <c r="WM22" i="2"/>
  <c r="WM34" i="2"/>
  <c r="WM46" i="2"/>
  <c r="WN46" i="2" s="1"/>
  <c r="WM58" i="2"/>
  <c r="WN58" i="2" s="1"/>
  <c r="WM47" i="2"/>
  <c r="WM12" i="2"/>
  <c r="WN12" i="2" s="1"/>
  <c r="WM36" i="2"/>
  <c r="WM13" i="2"/>
  <c r="WM37" i="2"/>
  <c r="WN37" i="2" s="1"/>
  <c r="WM61" i="2"/>
  <c r="WM26" i="2"/>
  <c r="WN26" i="2" s="1"/>
  <c r="WM50" i="2"/>
  <c r="WM62" i="2"/>
  <c r="WN62" i="2" s="1"/>
  <c r="WM27" i="2"/>
  <c r="WN27" i="2" s="1"/>
  <c r="WM51" i="2"/>
  <c r="WM16" i="2"/>
  <c r="WM40" i="2"/>
  <c r="WW63" i="2"/>
  <c r="WP50" i="2" l="1"/>
  <c r="WR50" i="2"/>
  <c r="WS50" i="2" s="1"/>
  <c r="WP11" i="2"/>
  <c r="WR11" i="2"/>
  <c r="WS11" i="2" s="1"/>
  <c r="WP28" i="2"/>
  <c r="WR28" i="2"/>
  <c r="WS28" i="2" s="1"/>
  <c r="WP36" i="2"/>
  <c r="WR36" i="2"/>
  <c r="WS36" i="2" s="1"/>
  <c r="WP8" i="2"/>
  <c r="WR8" i="2"/>
  <c r="WS8" i="2" s="1"/>
  <c r="WP41" i="2"/>
  <c r="WQ41" i="2" s="1"/>
  <c r="WR41" i="2"/>
  <c r="WS41" i="2" s="1"/>
  <c r="WP20" i="2"/>
  <c r="WQ20" i="2" s="1"/>
  <c r="WR20" i="2"/>
  <c r="WS20" i="2" s="1"/>
  <c r="WP14" i="2"/>
  <c r="WR14" i="2"/>
  <c r="WS14" i="2" s="1"/>
  <c r="WP39" i="2"/>
  <c r="WR39" i="2"/>
  <c r="WS39" i="2" s="1"/>
  <c r="WP43" i="2"/>
  <c r="WR43" i="2"/>
  <c r="WS43" i="2" s="1"/>
  <c r="WP49" i="2"/>
  <c r="WR49" i="2"/>
  <c r="WS49" i="2" s="1"/>
  <c r="WN49" i="2"/>
  <c r="WN43" i="2"/>
  <c r="WP25" i="2"/>
  <c r="WQ25" i="2" s="1"/>
  <c r="WR25" i="2"/>
  <c r="WS25" i="2" s="1"/>
  <c r="WP21" i="2"/>
  <c r="WR21" i="2"/>
  <c r="WS21" i="2" s="1"/>
  <c r="WP32" i="2"/>
  <c r="WR32" i="2"/>
  <c r="WS32" i="2" s="1"/>
  <c r="WN41" i="2"/>
  <c r="WP47" i="2"/>
  <c r="WR47" i="2"/>
  <c r="WS47" i="2" s="1"/>
  <c r="WP34" i="2"/>
  <c r="WQ34" i="2" s="1"/>
  <c r="WR34" i="2"/>
  <c r="WS34" i="2" s="1"/>
  <c r="WP19" i="2"/>
  <c r="WR19" i="2"/>
  <c r="WS19" i="2" s="1"/>
  <c r="WT19" i="2" s="1"/>
  <c r="WP60" i="2"/>
  <c r="WQ60" i="2" s="1"/>
  <c r="WR60" i="2"/>
  <c r="WS60" i="2" s="1"/>
  <c r="WN25" i="2"/>
  <c r="WP27" i="2"/>
  <c r="WR27" i="2"/>
  <c r="WS27" i="2" s="1"/>
  <c r="WP33" i="2"/>
  <c r="WR33" i="2"/>
  <c r="WS33" i="2" s="1"/>
  <c r="WP6" i="2"/>
  <c r="WQ6" i="2" s="1"/>
  <c r="WR6" i="2"/>
  <c r="WS6" i="2" s="1"/>
  <c r="WP61" i="2"/>
  <c r="WR61" i="2"/>
  <c r="WS61" i="2" s="1"/>
  <c r="WP17" i="2"/>
  <c r="WQ17" i="2" s="1"/>
  <c r="WR17" i="2"/>
  <c r="WS17" i="2" s="1"/>
  <c r="WN11" i="2"/>
  <c r="WP31" i="2"/>
  <c r="WQ31" i="2" s="1"/>
  <c r="WR31" i="2"/>
  <c r="WS31" i="2" s="1"/>
  <c r="WP7" i="2"/>
  <c r="WQ7" i="2" s="1"/>
  <c r="WR7" i="2"/>
  <c r="WS7" i="2" s="1"/>
  <c r="WP48" i="2"/>
  <c r="WR48" i="2"/>
  <c r="WS48" i="2" s="1"/>
  <c r="WN20" i="2"/>
  <c r="WN13" i="2"/>
  <c r="WN50" i="2"/>
  <c r="WP45" i="2"/>
  <c r="WR45" i="2"/>
  <c r="WS45" i="2" s="1"/>
  <c r="WP56" i="2"/>
  <c r="WR56" i="2"/>
  <c r="WS56" i="2" s="1"/>
  <c r="WT56" i="2" s="1"/>
  <c r="WN30" i="2"/>
  <c r="WP37" i="2"/>
  <c r="WR37" i="2"/>
  <c r="WS37" i="2" s="1"/>
  <c r="WT37" i="2" s="1"/>
  <c r="WP5" i="2"/>
  <c r="WR5" i="2"/>
  <c r="WS5" i="2" s="1"/>
  <c r="WM63" i="2"/>
  <c r="WP15" i="2"/>
  <c r="WR15" i="2"/>
  <c r="WS15" i="2" s="1"/>
  <c r="WP58" i="2"/>
  <c r="WR58" i="2"/>
  <c r="WS58" i="2" s="1"/>
  <c r="WP16" i="2"/>
  <c r="WR16" i="2"/>
  <c r="WS16" i="2" s="1"/>
  <c r="WP10" i="2"/>
  <c r="WQ10" i="2" s="1"/>
  <c r="WR10" i="2"/>
  <c r="WS10" i="2" s="1"/>
  <c r="WP54" i="2"/>
  <c r="WQ54" i="2" s="1"/>
  <c r="WR54" i="2"/>
  <c r="WS54" i="2" s="1"/>
  <c r="WN18" i="2"/>
  <c r="WN29" i="2"/>
  <c r="WN8" i="2"/>
  <c r="WP62" i="2"/>
  <c r="WR62" i="2"/>
  <c r="WS62" i="2" s="1"/>
  <c r="WP23" i="2"/>
  <c r="WQ23" i="2" s="1"/>
  <c r="WR23" i="2"/>
  <c r="WS23" i="2" s="1"/>
  <c r="WP26" i="2"/>
  <c r="WR26" i="2"/>
  <c r="WS26" i="2" s="1"/>
  <c r="WT26" i="2" s="1"/>
  <c r="WP53" i="2"/>
  <c r="WQ53" i="2" s="1"/>
  <c r="WR53" i="2"/>
  <c r="WS53" i="2" s="1"/>
  <c r="WP40" i="2"/>
  <c r="WR40" i="2"/>
  <c r="WS40" i="2" s="1"/>
  <c r="WT40" i="2" s="1"/>
  <c r="WP51" i="2"/>
  <c r="WQ51" i="2" s="1"/>
  <c r="WR51" i="2"/>
  <c r="WS51" i="2" s="1"/>
  <c r="WP57" i="2"/>
  <c r="WQ57" i="2" s="1"/>
  <c r="WR57" i="2"/>
  <c r="WS57" i="2" s="1"/>
  <c r="WP59" i="2"/>
  <c r="WQ59" i="2" s="1"/>
  <c r="WR59" i="2"/>
  <c r="WS59" i="2" s="1"/>
  <c r="WN31" i="2"/>
  <c r="WN17" i="2"/>
  <c r="WN53" i="2"/>
  <c r="WN39" i="2"/>
  <c r="WN6" i="2"/>
  <c r="WN33" i="2"/>
  <c r="WQ56" i="2"/>
  <c r="WQ40" i="2"/>
  <c r="WQ47" i="2"/>
  <c r="WQ48" i="2"/>
  <c r="WQ62" i="2"/>
  <c r="WQ36" i="2"/>
  <c r="WQ27" i="2"/>
  <c r="WQ11" i="2"/>
  <c r="WQ16" i="2"/>
  <c r="WQ8" i="2"/>
  <c r="WQ58" i="2"/>
  <c r="WQ14" i="2"/>
  <c r="WQ32" i="2"/>
  <c r="WQ28" i="2"/>
  <c r="WQ5" i="2"/>
  <c r="WQ50" i="2"/>
  <c r="WQ43" i="2"/>
  <c r="WQ39" i="2"/>
  <c r="WQ26" i="2"/>
  <c r="WQ15" i="2"/>
  <c r="WQ61" i="2"/>
  <c r="WQ45" i="2"/>
  <c r="WQ19" i="2"/>
  <c r="WQ37" i="2"/>
  <c r="WQ33" i="2"/>
  <c r="WQ21" i="2"/>
  <c r="WQ49" i="2"/>
  <c r="WT60" i="2" l="1"/>
  <c r="WU60" i="2" s="1"/>
  <c r="WU37" i="2"/>
  <c r="WT10" i="2"/>
  <c r="WT34" i="2"/>
  <c r="WT61" i="2"/>
  <c r="WU61" i="2" s="1"/>
  <c r="WT47" i="2"/>
  <c r="WT49" i="2"/>
  <c r="WT36" i="2"/>
  <c r="WT31" i="2"/>
  <c r="WU40" i="2"/>
  <c r="WT53" i="2"/>
  <c r="WT16" i="2"/>
  <c r="WT45" i="2"/>
  <c r="WU19" i="2"/>
  <c r="WT8" i="2"/>
  <c r="WT43" i="2"/>
  <c r="WT28" i="2"/>
  <c r="WT17" i="2"/>
  <c r="WU26" i="2"/>
  <c r="WT6" i="2"/>
  <c r="WT32" i="2"/>
  <c r="WT39" i="2"/>
  <c r="WT11" i="2"/>
  <c r="WT57" i="2"/>
  <c r="WU57" i="2" s="1"/>
  <c r="WU56" i="2"/>
  <c r="WT23" i="2"/>
  <c r="WT33" i="2"/>
  <c r="WT5" i="2"/>
  <c r="WT54" i="2"/>
  <c r="WT58" i="2"/>
  <c r="WU58" i="2" s="1"/>
  <c r="WT48" i="2"/>
  <c r="WT21" i="2"/>
  <c r="WT14" i="2"/>
  <c r="WT50" i="2"/>
  <c r="WT15" i="2"/>
  <c r="WT27" i="2"/>
  <c r="WT20" i="2"/>
  <c r="WT41" i="2"/>
  <c r="WT51" i="2"/>
  <c r="WT62" i="2"/>
  <c r="WU62" i="2" s="1"/>
  <c r="WT59" i="2"/>
  <c r="WU59" i="2" s="1"/>
  <c r="WT7" i="2"/>
  <c r="WT25" i="2"/>
  <c r="H6" i="3"/>
  <c r="H8" i="3"/>
  <c r="H12" i="3"/>
  <c r="H13" i="3"/>
  <c r="H21" i="3"/>
  <c r="H36" i="3"/>
  <c r="H42" i="3"/>
  <c r="H48" i="3"/>
  <c r="H54" i="3"/>
  <c r="H60" i="3"/>
  <c r="H69" i="3"/>
  <c r="H72" i="3"/>
  <c r="H78" i="3"/>
  <c r="H80" i="3"/>
  <c r="H96" i="3"/>
  <c r="H102" i="3"/>
  <c r="H105" i="3"/>
  <c r="H108" i="3"/>
  <c r="H120" i="3"/>
  <c r="H126" i="3"/>
  <c r="H128" i="3"/>
  <c r="H132" i="3"/>
  <c r="H138" i="3"/>
  <c r="H139" i="3"/>
  <c r="H153" i="3"/>
  <c r="H156" i="3"/>
  <c r="H165" i="3"/>
  <c r="H180" i="3"/>
  <c r="H186" i="3"/>
  <c r="H192" i="3"/>
  <c r="H198" i="3"/>
  <c r="G202" i="3"/>
  <c r="H202" i="3" s="1"/>
  <c r="G201" i="3"/>
  <c r="H201" i="3" s="1"/>
  <c r="G200" i="3"/>
  <c r="H200" i="3" s="1"/>
  <c r="G199" i="3"/>
  <c r="H199" i="3" s="1"/>
  <c r="G198" i="3"/>
  <c r="G197" i="3"/>
  <c r="H197" i="3" s="1"/>
  <c r="G196" i="3"/>
  <c r="H196" i="3" s="1"/>
  <c r="G195" i="3"/>
  <c r="H195" i="3" s="1"/>
  <c r="G194" i="3"/>
  <c r="H194" i="3" s="1"/>
  <c r="G193" i="3"/>
  <c r="H193" i="3" s="1"/>
  <c r="G192" i="3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G155" i="3"/>
  <c r="H155" i="3" s="1"/>
  <c r="G154" i="3"/>
  <c r="H154" i="3" s="1"/>
  <c r="G153" i="3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G146" i="3"/>
  <c r="H146" i="3" s="1"/>
  <c r="G145" i="3"/>
  <c r="H145" i="3" s="1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G138" i="3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G131" i="3"/>
  <c r="H131" i="3" s="1"/>
  <c r="G130" i="3"/>
  <c r="H130" i="3" s="1"/>
  <c r="G129" i="3"/>
  <c r="H129" i="3" s="1"/>
  <c r="G128" i="3"/>
  <c r="G127" i="3"/>
  <c r="H127" i="3" s="1"/>
  <c r="G126" i="3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8" i="3"/>
  <c r="G107" i="3"/>
  <c r="H107" i="3" s="1"/>
  <c r="G106" i="3"/>
  <c r="H106" i="3" s="1"/>
  <c r="G105" i="3"/>
  <c r="G104" i="3"/>
  <c r="H104" i="3" s="1"/>
  <c r="G103" i="3"/>
  <c r="H103" i="3" s="1"/>
  <c r="G102" i="3"/>
  <c r="G101" i="3"/>
  <c r="H101" i="3" s="1"/>
  <c r="G100" i="3"/>
  <c r="H100" i="3" s="1"/>
  <c r="G99" i="3"/>
  <c r="H99" i="3" s="1"/>
  <c r="G98" i="3"/>
  <c r="H98" i="3" s="1"/>
  <c r="G97" i="3"/>
  <c r="H97" i="3" s="1"/>
  <c r="G96" i="3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2" i="3"/>
  <c r="H82" i="3" s="1"/>
  <c r="G81" i="3"/>
  <c r="H81" i="3" s="1"/>
  <c r="G80" i="3"/>
  <c r="G79" i="3"/>
  <c r="H79" i="3" s="1"/>
  <c r="G78" i="3"/>
  <c r="G77" i="3"/>
  <c r="H77" i="3" s="1"/>
  <c r="G76" i="3"/>
  <c r="H76" i="3" s="1"/>
  <c r="G75" i="3"/>
  <c r="H75" i="3" s="1"/>
  <c r="G74" i="3"/>
  <c r="H74" i="3" s="1"/>
  <c r="G73" i="3"/>
  <c r="H73" i="3" s="1"/>
  <c r="G72" i="3"/>
  <c r="G71" i="3"/>
  <c r="H71" i="3" s="1"/>
  <c r="G70" i="3"/>
  <c r="H70" i="3" s="1"/>
  <c r="G69" i="3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G59" i="3"/>
  <c r="H59" i="3" s="1"/>
  <c r="G58" i="3"/>
  <c r="H58" i="3" s="1"/>
  <c r="G57" i="3"/>
  <c r="H57" i="3" s="1"/>
  <c r="G56" i="3"/>
  <c r="H56" i="3" s="1"/>
  <c r="G55" i="3"/>
  <c r="H55" i="3" s="1"/>
  <c r="G54" i="3"/>
  <c r="G53" i="3"/>
  <c r="H53" i="3" s="1"/>
  <c r="G52" i="3"/>
  <c r="H52" i="3" s="1"/>
  <c r="G51" i="3"/>
  <c r="H51" i="3" s="1"/>
  <c r="G50" i="3"/>
  <c r="H50" i="3" s="1"/>
  <c r="G49" i="3"/>
  <c r="H49" i="3" s="1"/>
  <c r="G48" i="3"/>
  <c r="G47" i="3"/>
  <c r="H47" i="3" s="1"/>
  <c r="G46" i="3"/>
  <c r="H46" i="3" s="1"/>
  <c r="G45" i="3"/>
  <c r="H45" i="3" s="1"/>
  <c r="G44" i="3"/>
  <c r="H44" i="3" s="1"/>
  <c r="G43" i="3"/>
  <c r="H43" i="3" s="1"/>
  <c r="G42" i="3"/>
  <c r="G41" i="3"/>
  <c r="H41" i="3" s="1"/>
  <c r="G40" i="3"/>
  <c r="H40" i="3" s="1"/>
  <c r="G39" i="3"/>
  <c r="H39" i="3" s="1"/>
  <c r="G38" i="3"/>
  <c r="H38" i="3" s="1"/>
  <c r="G37" i="3"/>
  <c r="H37" i="3" s="1"/>
  <c r="G36" i="3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G12" i="3"/>
  <c r="G11" i="3"/>
  <c r="H11" i="3" s="1"/>
  <c r="G10" i="3"/>
  <c r="H10" i="3" s="1"/>
  <c r="G9" i="3"/>
  <c r="H9" i="3" s="1"/>
  <c r="G8" i="3"/>
  <c r="G7" i="3"/>
  <c r="H7" i="3" s="1"/>
  <c r="G6" i="3"/>
  <c r="G5" i="3"/>
  <c r="H5" i="3" s="1"/>
  <c r="G4" i="3"/>
  <c r="H4" i="3" s="1"/>
  <c r="G3" i="3"/>
  <c r="H3" i="3" s="1"/>
  <c r="C203" i="3"/>
  <c r="WU25" i="2" l="1"/>
  <c r="WU20" i="2"/>
  <c r="WU39" i="2"/>
  <c r="WU31" i="2"/>
  <c r="WU45" i="2"/>
  <c r="WU27" i="2"/>
  <c r="WU32" i="2"/>
  <c r="WU36" i="2"/>
  <c r="WU7" i="2"/>
  <c r="WU41" i="2"/>
  <c r="WU15" i="2"/>
  <c r="WU6" i="2"/>
  <c r="WU49" i="2"/>
  <c r="WU23" i="2"/>
  <c r="WU50" i="2"/>
  <c r="WU47" i="2"/>
  <c r="WU53" i="2"/>
  <c r="WU34" i="2"/>
  <c r="WU48" i="2"/>
  <c r="WU10" i="2"/>
  <c r="WU33" i="2"/>
  <c r="WU16" i="2"/>
  <c r="WU51" i="2"/>
  <c r="WU14" i="2"/>
  <c r="WU21" i="2"/>
  <c r="WU28" i="2"/>
  <c r="WU54" i="2"/>
  <c r="WU8" i="2"/>
  <c r="WU11" i="2"/>
  <c r="WU17" i="2"/>
  <c r="WU43" i="2"/>
  <c r="WU5" i="2"/>
  <c r="H203" i="3"/>
  <c r="B63" i="2"/>
  <c r="C22" i="2" s="1"/>
  <c r="E63" i="2"/>
  <c r="F9" i="2" s="1"/>
  <c r="H63" i="2"/>
  <c r="I9" i="2" s="1"/>
  <c r="K63" i="2"/>
  <c r="L9" i="2" s="1"/>
  <c r="N63" i="2"/>
  <c r="O22" i="2" s="1"/>
  <c r="Q63" i="2"/>
  <c r="R9" i="2" s="1"/>
  <c r="T63" i="2"/>
  <c r="U9" i="2" s="1"/>
  <c r="W63" i="2"/>
  <c r="X9" i="2" s="1"/>
  <c r="Z63" i="2"/>
  <c r="AA9" i="2" s="1"/>
  <c r="AC63" i="2"/>
  <c r="AD9" i="2" s="1"/>
  <c r="AF63" i="2"/>
  <c r="AG9" i="2" s="1"/>
  <c r="AI63" i="2"/>
  <c r="AJ9" i="2" s="1"/>
  <c r="AL63" i="2"/>
  <c r="AM9" i="2" s="1"/>
  <c r="AO63" i="2"/>
  <c r="AP9" i="2" s="1"/>
  <c r="AR63" i="2"/>
  <c r="AS9" i="2" s="1"/>
  <c r="AU63" i="2"/>
  <c r="AV9" i="2" s="1"/>
  <c r="AX63" i="2"/>
  <c r="AY9" i="2" s="1"/>
  <c r="BA63" i="2"/>
  <c r="BB9" i="2" s="1"/>
  <c r="BD63" i="2"/>
  <c r="BE9" i="2" s="1"/>
  <c r="BG63" i="2"/>
  <c r="BH9" i="2" s="1"/>
  <c r="BJ63" i="2"/>
  <c r="BK9" i="2" s="1"/>
  <c r="BM63" i="2"/>
  <c r="BN9" i="2" s="1"/>
  <c r="BP63" i="2"/>
  <c r="BQ9" i="2" s="1"/>
  <c r="BS63" i="2"/>
  <c r="BT9" i="2" s="1"/>
  <c r="BV63" i="2"/>
  <c r="BW9" i="2" s="1"/>
  <c r="BY63" i="2"/>
  <c r="BZ9" i="2" s="1"/>
  <c r="CB63" i="2"/>
  <c r="CC22" i="2" s="1"/>
  <c r="CE63" i="2"/>
  <c r="CF9" i="2" s="1"/>
  <c r="CH63" i="2"/>
  <c r="CI9" i="2" s="1"/>
  <c r="CK63" i="2"/>
  <c r="CL9" i="2" s="1"/>
  <c r="CN63" i="2"/>
  <c r="CO9" i="2" s="1"/>
  <c r="CQ63" i="2"/>
  <c r="CR9" i="2" s="1"/>
  <c r="CT63" i="2"/>
  <c r="CU9" i="2" s="1"/>
  <c r="CW63" i="2"/>
  <c r="CX9" i="2" s="1"/>
  <c r="CZ63" i="2"/>
  <c r="DA9" i="2" s="1"/>
  <c r="DC63" i="2"/>
  <c r="DD22" i="2" s="1"/>
  <c r="DF63" i="2"/>
  <c r="DG22" i="2" s="1"/>
  <c r="DI63" i="2"/>
  <c r="DJ9" i="2" s="1"/>
  <c r="DL63" i="2"/>
  <c r="DM9" i="2" s="1"/>
  <c r="DO63" i="2"/>
  <c r="DP9" i="2" s="1"/>
  <c r="DR63" i="2"/>
  <c r="DS22" i="2" s="1"/>
  <c r="DU63" i="2"/>
  <c r="DV9" i="2" s="1"/>
  <c r="DX63" i="2"/>
  <c r="DY9" i="2" s="1"/>
  <c r="EA63" i="2"/>
  <c r="EB9" i="2" s="1"/>
  <c r="ED63" i="2"/>
  <c r="EE9" i="2" s="1"/>
  <c r="EG63" i="2"/>
  <c r="EH9" i="2" s="1"/>
  <c r="EJ63" i="2"/>
  <c r="EK9" i="2" s="1"/>
  <c r="EM63" i="2"/>
  <c r="EN9" i="2" s="1"/>
  <c r="EP63" i="2"/>
  <c r="EQ9" i="2" s="1"/>
  <c r="ES63" i="2"/>
  <c r="ET42" i="2" s="1"/>
  <c r="EV63" i="2"/>
  <c r="EW22" i="2" s="1"/>
  <c r="EY63" i="2"/>
  <c r="EZ22" i="2" s="1"/>
  <c r="FB63" i="2"/>
  <c r="FC22" i="2" s="1"/>
  <c r="FE63" i="2"/>
  <c r="FF22" i="2" s="1"/>
  <c r="FH63" i="2"/>
  <c r="FI9" i="2" s="1"/>
  <c r="FK63" i="2"/>
  <c r="FL22" i="2" s="1"/>
  <c r="FN63" i="2"/>
  <c r="FO9" i="2" s="1"/>
  <c r="FQ63" i="2"/>
  <c r="FR9" i="2" s="1"/>
  <c r="FT63" i="2"/>
  <c r="FU9" i="2" s="1"/>
  <c r="FW63" i="2"/>
  <c r="FX22" i="2" s="1"/>
  <c r="FZ63" i="2"/>
  <c r="GA9" i="2" s="1"/>
  <c r="GC63" i="2"/>
  <c r="GD9" i="2" s="1"/>
  <c r="GF63" i="2"/>
  <c r="GG22" i="2" s="1"/>
  <c r="GI63" i="2"/>
  <c r="GJ22" i="2" s="1"/>
  <c r="GL63" i="2"/>
  <c r="GM22" i="2" s="1"/>
  <c r="GO63" i="2"/>
  <c r="GP9" i="2" s="1"/>
  <c r="GR63" i="2"/>
  <c r="GS22" i="2" s="1"/>
  <c r="GU63" i="2"/>
  <c r="GV9" i="2" s="1"/>
  <c r="GX63" i="2"/>
  <c r="GY9" i="2" s="1"/>
  <c r="HA63" i="2"/>
  <c r="HB9" i="2" s="1"/>
  <c r="HD63" i="2"/>
  <c r="HE22" i="2" s="1"/>
  <c r="HG63" i="2"/>
  <c r="HH22" i="2" s="1"/>
  <c r="HJ63" i="2"/>
  <c r="HK9" i="2" s="1"/>
  <c r="HM63" i="2"/>
  <c r="HN9" i="2" s="1"/>
  <c r="HP63" i="2"/>
  <c r="HQ22" i="2" s="1"/>
  <c r="HS63" i="2"/>
  <c r="HT22" i="2" s="1"/>
  <c r="HV63" i="2"/>
  <c r="HW22" i="2" s="1"/>
  <c r="HY63" i="2"/>
  <c r="HZ9" i="2" s="1"/>
  <c r="IB63" i="2"/>
  <c r="IC9" i="2" s="1"/>
  <c r="IE63" i="2"/>
  <c r="IF9" i="2" s="1"/>
  <c r="IH63" i="2"/>
  <c r="II9" i="2" s="1"/>
  <c r="IK63" i="2"/>
  <c r="IL9" i="2" s="1"/>
  <c r="IN63" i="2"/>
  <c r="IO42" i="2" s="1"/>
  <c r="IQ63" i="2"/>
  <c r="IR42" i="2" s="1"/>
  <c r="IT63" i="2"/>
  <c r="IU9" i="2" s="1"/>
  <c r="IW63" i="2"/>
  <c r="IX42" i="2" s="1"/>
  <c r="IZ63" i="2"/>
  <c r="JA42" i="2" s="1"/>
  <c r="JC63" i="2"/>
  <c r="JD42" i="2" s="1"/>
  <c r="JF63" i="2"/>
  <c r="JG42" i="2" s="1"/>
  <c r="JI63" i="2"/>
  <c r="JJ42" i="2" s="1"/>
  <c r="JL63" i="2"/>
  <c r="JM42" i="2" s="1"/>
  <c r="JO63" i="2"/>
  <c r="JP42" i="2" s="1"/>
  <c r="JR63" i="2"/>
  <c r="JS42" i="2" s="1"/>
  <c r="JU63" i="2"/>
  <c r="JV42" i="2" s="1"/>
  <c r="JX63" i="2"/>
  <c r="JY42" i="2" s="1"/>
  <c r="KA63" i="2"/>
  <c r="KB42" i="2" s="1"/>
  <c r="KD63" i="2"/>
  <c r="KE22" i="2" s="1"/>
  <c r="KG63" i="2"/>
  <c r="KH22" i="2" s="1"/>
  <c r="KJ63" i="2"/>
  <c r="KK22" i="2" s="1"/>
  <c r="KM63" i="2"/>
  <c r="KN22" i="2" s="1"/>
  <c r="KP63" i="2"/>
  <c r="KQ42" i="2" s="1"/>
  <c r="KS63" i="2"/>
  <c r="KT42" i="2" s="1"/>
  <c r="KV63" i="2"/>
  <c r="KW42" i="2" s="1"/>
  <c r="KY63" i="2"/>
  <c r="KZ22" i="2" s="1"/>
  <c r="LB63" i="2"/>
  <c r="LC42" i="2" s="1"/>
  <c r="LE63" i="2"/>
  <c r="LF42" i="2" s="1"/>
  <c r="LH63" i="2"/>
  <c r="LI42" i="2" s="1"/>
  <c r="LK63" i="2"/>
  <c r="LL42" i="2" s="1"/>
  <c r="LN63" i="2"/>
  <c r="LO42" i="2" s="1"/>
  <c r="LQ63" i="2"/>
  <c r="LR29" i="2" s="1"/>
  <c r="LT63" i="2"/>
  <c r="LU42" i="2" s="1"/>
  <c r="LW63" i="2"/>
  <c r="LX42" i="2" s="1"/>
  <c r="LZ63" i="2"/>
  <c r="MA29" i="2" s="1"/>
  <c r="MC63" i="2"/>
  <c r="MD42" i="2" s="1"/>
  <c r="MF63" i="2"/>
  <c r="MG42" i="2" s="1"/>
  <c r="MI63" i="2"/>
  <c r="MJ29" i="2" s="1"/>
  <c r="ML63" i="2"/>
  <c r="MM42" i="2" s="1"/>
  <c r="MO63" i="2"/>
  <c r="MP42" i="2" s="1"/>
  <c r="MR63" i="2"/>
  <c r="MS42" i="2" s="1"/>
  <c r="MU63" i="2"/>
  <c r="MV42" i="2" s="1"/>
  <c r="MX63" i="2"/>
  <c r="MY29" i="2" s="1"/>
  <c r="NA63" i="2"/>
  <c r="NB29" i="2" s="1"/>
  <c r="ND63" i="2"/>
  <c r="NE42" i="2" s="1"/>
  <c r="NG63" i="2"/>
  <c r="NH9" i="2" s="1"/>
  <c r="NJ63" i="2"/>
  <c r="NK9" i="2" s="1"/>
  <c r="NM63" i="2"/>
  <c r="NN9" i="2" s="1"/>
  <c r="NP63" i="2"/>
  <c r="NQ9" i="2" s="1"/>
  <c r="NS63" i="2"/>
  <c r="NT9" i="2" s="1"/>
  <c r="NV63" i="2"/>
  <c r="NW9" i="2" s="1"/>
  <c r="NY63" i="2"/>
  <c r="NZ9" i="2" s="1"/>
  <c r="OB63" i="2"/>
  <c r="OC42" i="2" s="1"/>
  <c r="OE63" i="2"/>
  <c r="OF9" i="2" s="1"/>
  <c r="OH63" i="2"/>
  <c r="OI9" i="2" s="1"/>
  <c r="OK63" i="2"/>
  <c r="OL9" i="2" s="1"/>
  <c r="ON63" i="2"/>
  <c r="OO9" i="2" s="1"/>
  <c r="OQ63" i="2"/>
  <c r="OR9" i="2" s="1"/>
  <c r="OT63" i="2"/>
  <c r="OU9" i="2" s="1"/>
  <c r="OW63" i="2"/>
  <c r="OX9" i="2" s="1"/>
  <c r="OZ63" i="2"/>
  <c r="PA9" i="2" s="1"/>
  <c r="PC63" i="2"/>
  <c r="PD9" i="2" s="1"/>
  <c r="PF63" i="2"/>
  <c r="PG9" i="2" s="1"/>
  <c r="PI63" i="2"/>
  <c r="PJ9" i="2" s="1"/>
  <c r="PL63" i="2"/>
  <c r="PM9" i="2" s="1"/>
  <c r="PO63" i="2"/>
  <c r="PP9" i="2" s="1"/>
  <c r="PR63" i="2"/>
  <c r="PS9" i="2" s="1"/>
  <c r="PU63" i="2"/>
  <c r="PV9" i="2" s="1"/>
  <c r="PX63" i="2"/>
  <c r="PY9" i="2" s="1"/>
  <c r="QA63" i="2"/>
  <c r="QB9" i="2" s="1"/>
  <c r="QD63" i="2"/>
  <c r="QE9" i="2" s="1"/>
  <c r="QG63" i="2"/>
  <c r="QH9" i="2" s="1"/>
  <c r="QJ63" i="2"/>
  <c r="QK9" i="2" s="1"/>
  <c r="QM63" i="2"/>
  <c r="QN9" i="2" s="1"/>
  <c r="QP63" i="2"/>
  <c r="QQ9" i="2" s="1"/>
  <c r="QS63" i="2"/>
  <c r="QT9" i="2" s="1"/>
  <c r="QV63" i="2"/>
  <c r="QW9" i="2" s="1"/>
  <c r="QY63" i="2"/>
  <c r="QZ9" i="2" s="1"/>
  <c r="RB63" i="2"/>
  <c r="RC9" i="2" s="1"/>
  <c r="RE63" i="2"/>
  <c r="RF9" i="2" s="1"/>
  <c r="RH63" i="2"/>
  <c r="RI9" i="2" s="1"/>
  <c r="RK63" i="2"/>
  <c r="RL9" i="2" s="1"/>
  <c r="RN63" i="2"/>
  <c r="RO9" i="2" s="1"/>
  <c r="RQ63" i="2"/>
  <c r="RR9" i="2" s="1"/>
  <c r="RT63" i="2"/>
  <c r="RU9" i="2" s="1"/>
  <c r="RW63" i="2"/>
  <c r="RX9" i="2" s="1"/>
  <c r="RZ63" i="2"/>
  <c r="SA9" i="2" s="1"/>
  <c r="SC63" i="2"/>
  <c r="SD9" i="2" s="1"/>
  <c r="SF63" i="2"/>
  <c r="SG9" i="2" s="1"/>
  <c r="SI63" i="2"/>
  <c r="SJ9" i="2" s="1"/>
  <c r="SL63" i="2"/>
  <c r="SM9" i="2" s="1"/>
  <c r="SO63" i="2"/>
  <c r="SP9" i="2" s="1"/>
  <c r="SR63" i="2"/>
  <c r="SS9" i="2" s="1"/>
  <c r="SU63" i="2"/>
  <c r="SV9" i="2" s="1"/>
  <c r="SX63" i="2"/>
  <c r="SY9" i="2" s="1"/>
  <c r="TA63" i="2"/>
  <c r="TB9" i="2" s="1"/>
  <c r="TD63" i="2"/>
  <c r="TE9" i="2" s="1"/>
  <c r="TG63" i="2"/>
  <c r="TH9" i="2" s="1"/>
  <c r="TJ63" i="2"/>
  <c r="TK22" i="2" s="1"/>
  <c r="TM63" i="2"/>
  <c r="TN22" i="2" s="1"/>
  <c r="TP63" i="2"/>
  <c r="TQ22" i="2" s="1"/>
  <c r="TV63" i="2"/>
  <c r="TW22" i="2" s="1"/>
  <c r="TY63" i="2"/>
  <c r="TZ9" i="2" s="1"/>
  <c r="UB63" i="2"/>
  <c r="UC22" i="2" s="1"/>
  <c r="UE63" i="2"/>
  <c r="UF9" i="2" s="1"/>
  <c r="UH63" i="2"/>
  <c r="UI9" i="2" s="1"/>
  <c r="UK63" i="2"/>
  <c r="UL9" i="2" s="1"/>
  <c r="UN63" i="2"/>
  <c r="UO22" i="2" s="1"/>
  <c r="UQ63" i="2"/>
  <c r="UR22" i="2" s="1"/>
  <c r="UT63" i="2"/>
  <c r="UU22" i="2" s="1"/>
  <c r="UW63" i="2"/>
  <c r="UX22" i="2" s="1"/>
  <c r="UZ63" i="2"/>
  <c r="VA22" i="2" s="1"/>
  <c r="VC63" i="2"/>
  <c r="VD22" i="2" s="1"/>
  <c r="VF63" i="2"/>
  <c r="VG22" i="2" s="1"/>
  <c r="VI63" i="2"/>
  <c r="VJ22" i="2" s="1"/>
  <c r="VL63" i="2"/>
  <c r="VM22" i="2" s="1"/>
  <c r="VO63" i="2"/>
  <c r="VP22" i="2" s="1"/>
  <c r="VR63" i="2"/>
  <c r="VS22" i="2" s="1"/>
  <c r="VU63" i="2"/>
  <c r="VV22" i="2" s="1"/>
  <c r="VX63" i="2"/>
  <c r="VY22" i="2" s="1"/>
  <c r="WA63" i="2"/>
  <c r="WB22" i="2" s="1"/>
  <c r="A66" i="2" l="1" a="1"/>
  <c r="A66" i="2" s="1"/>
  <c r="A65" i="2"/>
  <c r="A67" i="2" a="1"/>
  <c r="A67" i="2" s="1"/>
  <c r="WE63" i="2"/>
  <c r="WG9" i="2" l="1"/>
  <c r="WI9" i="2" s="1"/>
  <c r="WG21" i="2"/>
  <c r="WI21" i="2" s="1"/>
  <c r="WG33" i="2"/>
  <c r="WI33" i="2" s="1"/>
  <c r="WG45" i="2"/>
  <c r="WI45" i="2" s="1"/>
  <c r="WG57" i="2"/>
  <c r="WI57" i="2" s="1"/>
  <c r="WG10" i="2"/>
  <c r="WI10" i="2" s="1"/>
  <c r="WG22" i="2"/>
  <c r="WI22" i="2" s="1"/>
  <c r="WG34" i="2"/>
  <c r="WI34" i="2" s="1"/>
  <c r="WG46" i="2"/>
  <c r="WI46" i="2" s="1"/>
  <c r="WG58" i="2"/>
  <c r="WI58" i="2" s="1"/>
  <c r="WG11" i="2"/>
  <c r="WI11" i="2" s="1"/>
  <c r="WG23" i="2"/>
  <c r="WI23" i="2" s="1"/>
  <c r="WG35" i="2"/>
  <c r="WI35" i="2" s="1"/>
  <c r="WG47" i="2"/>
  <c r="WI47" i="2" s="1"/>
  <c r="WG59" i="2"/>
  <c r="WI59" i="2" s="1"/>
  <c r="WG12" i="2"/>
  <c r="WI12" i="2" s="1"/>
  <c r="WG24" i="2"/>
  <c r="WI24" i="2" s="1"/>
  <c r="WG36" i="2"/>
  <c r="WI36" i="2" s="1"/>
  <c r="WG48" i="2"/>
  <c r="WI48" i="2" s="1"/>
  <c r="WG60" i="2"/>
  <c r="WI60" i="2" s="1"/>
  <c r="WG56" i="2"/>
  <c r="WI56" i="2" s="1"/>
  <c r="WG13" i="2"/>
  <c r="WI13" i="2" s="1"/>
  <c r="WG25" i="2"/>
  <c r="WI25" i="2" s="1"/>
  <c r="WG37" i="2"/>
  <c r="WI37" i="2" s="1"/>
  <c r="WG49" i="2"/>
  <c r="WI49" i="2" s="1"/>
  <c r="WG61" i="2"/>
  <c r="WI61" i="2" s="1"/>
  <c r="WG14" i="2"/>
  <c r="WI14" i="2" s="1"/>
  <c r="WG26" i="2"/>
  <c r="WI26" i="2" s="1"/>
  <c r="WG38" i="2"/>
  <c r="WI38" i="2" s="1"/>
  <c r="WG50" i="2"/>
  <c r="WI50" i="2" s="1"/>
  <c r="WG62" i="2"/>
  <c r="WI62" i="2" s="1"/>
  <c r="WG32" i="2"/>
  <c r="WI32" i="2" s="1"/>
  <c r="WG44" i="2"/>
  <c r="WI44" i="2" s="1"/>
  <c r="WG15" i="2"/>
  <c r="WI15" i="2" s="1"/>
  <c r="WG27" i="2"/>
  <c r="WI27" i="2" s="1"/>
  <c r="WG39" i="2"/>
  <c r="WI39" i="2" s="1"/>
  <c r="WG51" i="2"/>
  <c r="WI51" i="2" s="1"/>
  <c r="WG5" i="2"/>
  <c r="WI5" i="2" s="1"/>
  <c r="WG16" i="2"/>
  <c r="WI16" i="2" s="1"/>
  <c r="WG28" i="2"/>
  <c r="WI28" i="2" s="1"/>
  <c r="WG40" i="2"/>
  <c r="WI40" i="2" s="1"/>
  <c r="WG52" i="2"/>
  <c r="WI52" i="2" s="1"/>
  <c r="WG17" i="2"/>
  <c r="WI17" i="2" s="1"/>
  <c r="WG29" i="2"/>
  <c r="WI29" i="2" s="1"/>
  <c r="WG41" i="2"/>
  <c r="WI41" i="2" s="1"/>
  <c r="WG53" i="2"/>
  <c r="WI53" i="2" s="1"/>
  <c r="WG20" i="2"/>
  <c r="WI20" i="2" s="1"/>
  <c r="WG6" i="2"/>
  <c r="WI6" i="2" s="1"/>
  <c r="WG18" i="2"/>
  <c r="WI18" i="2" s="1"/>
  <c r="WG30" i="2"/>
  <c r="WI30" i="2" s="1"/>
  <c r="WG42" i="2"/>
  <c r="WI42" i="2" s="1"/>
  <c r="WG54" i="2"/>
  <c r="WI54" i="2" s="1"/>
  <c r="WG8" i="2"/>
  <c r="WI8" i="2" s="1"/>
  <c r="WG7" i="2"/>
  <c r="WI7" i="2" s="1"/>
  <c r="WG19" i="2"/>
  <c r="WI19" i="2" s="1"/>
  <c r="WG31" i="2"/>
  <c r="WI31" i="2" s="1"/>
  <c r="WG43" i="2"/>
  <c r="WI43" i="2" s="1"/>
  <c r="WG55" i="2"/>
  <c r="WI55" i="2" s="1"/>
  <c r="XA48" i="2"/>
  <c r="XA6" i="2"/>
  <c r="XA15" i="2"/>
  <c r="XA56" i="2"/>
  <c r="XA11" i="2"/>
  <c r="XA20" i="2"/>
  <c r="XA53" i="2"/>
  <c r="XA8" i="2"/>
  <c r="XA40" i="2"/>
  <c r="XA51" i="2"/>
  <c r="XA17" i="2"/>
  <c r="XA41" i="2"/>
  <c r="XA27" i="2"/>
  <c r="XA50" i="2"/>
  <c r="XA28" i="2"/>
  <c r="XA21" i="2"/>
  <c r="XA16" i="2"/>
  <c r="XA25" i="2"/>
  <c r="XA39" i="2"/>
  <c r="XA54" i="2"/>
  <c r="XA37" i="2"/>
  <c r="XA7" i="2"/>
  <c r="XA19" i="2"/>
  <c r="XA14" i="2"/>
  <c r="XA31" i="2"/>
  <c r="XA36" i="2"/>
  <c r="XA32" i="2"/>
  <c r="XA10" i="2"/>
  <c r="XA47" i="2"/>
  <c r="XA23" i="2"/>
  <c r="XA43" i="2"/>
  <c r="XA49" i="2"/>
  <c r="XA33" i="2"/>
  <c r="XA26" i="2"/>
  <c r="XA34" i="2"/>
  <c r="XA45" i="2"/>
  <c r="XA5" i="2"/>
  <c r="WN63" i="2"/>
  <c r="WO63" i="2" s="1"/>
  <c r="WH63" i="2"/>
  <c r="WP9" i="2" l="1"/>
  <c r="WP38" i="2"/>
  <c r="WP42" i="2"/>
  <c r="WP44" i="2"/>
  <c r="WP24" i="2"/>
  <c r="WP30" i="2"/>
  <c r="WP35" i="2"/>
  <c r="WP12" i="2"/>
  <c r="WP52" i="2"/>
  <c r="WP29" i="2"/>
  <c r="WP18" i="2"/>
  <c r="WP13" i="2"/>
  <c r="WP46" i="2"/>
  <c r="WP22" i="2"/>
  <c r="WP55" i="2"/>
  <c r="WG63" i="2"/>
  <c r="WQ29" i="2" l="1"/>
  <c r="WR29" i="2" s="1"/>
  <c r="WQ12" i="2"/>
  <c r="WR12" i="2" s="1"/>
  <c r="WQ13" i="2"/>
  <c r="WR13" i="2" s="1"/>
  <c r="WQ52" i="2"/>
  <c r="WR52" i="2" s="1"/>
  <c r="WQ35" i="2"/>
  <c r="WR35" i="2" s="1"/>
  <c r="WQ30" i="2"/>
  <c r="WR30" i="2" s="1"/>
  <c r="WQ24" i="2"/>
  <c r="WR24" i="2" s="1"/>
  <c r="WQ55" i="2"/>
  <c r="WR55" i="2" s="1"/>
  <c r="WQ38" i="2"/>
  <c r="WR38" i="2" s="1"/>
  <c r="WQ18" i="2"/>
  <c r="WR18" i="2" s="1"/>
  <c r="WQ44" i="2"/>
  <c r="WR44" i="2" s="1"/>
  <c r="WQ42" i="2"/>
  <c r="WR42" i="2" s="1"/>
  <c r="WQ22" i="2"/>
  <c r="WR22" i="2" s="1"/>
  <c r="WQ46" i="2"/>
  <c r="WR46" i="2" s="1"/>
  <c r="WQ9" i="2"/>
  <c r="WR9" i="2" s="1"/>
  <c r="WI65" i="2" a="1"/>
  <c r="WI65" i="2" s="1"/>
  <c r="WI63" i="2"/>
  <c r="WS18" i="2" l="1"/>
  <c r="WT18" i="2" s="1"/>
  <c r="WS38" i="2"/>
  <c r="WT38" i="2" s="1"/>
  <c r="WS29" i="2"/>
  <c r="WT29" i="2" s="1"/>
  <c r="WQ63" i="2"/>
  <c r="WS24" i="2" s="1"/>
  <c r="WT24" i="2" s="1"/>
  <c r="WU24" i="2" l="1"/>
  <c r="WU29" i="2"/>
  <c r="WU38" i="2"/>
  <c r="WU18" i="2"/>
  <c r="WS44" i="2"/>
  <c r="WT44" i="2" s="1"/>
  <c r="WS9" i="2"/>
  <c r="WT9" i="2" s="1"/>
  <c r="WS55" i="2"/>
  <c r="WT55" i="2" s="1"/>
  <c r="WS42" i="2"/>
  <c r="WT42" i="2" s="1"/>
  <c r="WS22" i="2"/>
  <c r="WT22" i="2" s="1"/>
  <c r="WS46" i="2"/>
  <c r="WT46" i="2" s="1"/>
  <c r="WS12" i="2"/>
  <c r="WT12" i="2" s="1"/>
  <c r="WS13" i="2"/>
  <c r="WT13" i="2" s="1"/>
  <c r="WS52" i="2"/>
  <c r="WT52" i="2" s="1"/>
  <c r="WS35" i="2"/>
  <c r="WT35" i="2" s="1"/>
  <c r="WS30" i="2"/>
  <c r="WT30" i="2" s="1"/>
  <c r="XC54" i="2"/>
  <c r="XC56" i="2"/>
  <c r="XC51" i="2"/>
  <c r="XC53" i="2"/>
  <c r="XC49" i="2"/>
  <c r="XC50" i="2"/>
  <c r="XC47" i="2"/>
  <c r="XC48" i="2"/>
  <c r="XC43" i="2"/>
  <c r="XC45" i="2"/>
  <c r="XC40" i="2"/>
  <c r="XC41" i="2"/>
  <c r="XC37" i="2"/>
  <c r="XC39" i="2"/>
  <c r="XC34" i="2"/>
  <c r="XC36" i="2"/>
  <c r="XC32" i="2"/>
  <c r="XC33" i="2"/>
  <c r="XC28" i="2"/>
  <c r="XC31" i="2"/>
  <c r="XC26" i="2"/>
  <c r="XC27" i="2"/>
  <c r="XC23" i="2"/>
  <c r="XC25" i="2"/>
  <c r="XC20" i="2"/>
  <c r="XC21" i="2"/>
  <c r="XC17" i="2"/>
  <c r="XC19" i="2"/>
  <c r="XC15" i="2"/>
  <c r="XC16" i="2"/>
  <c r="XC11" i="2"/>
  <c r="XC14" i="2"/>
  <c r="XC8" i="2"/>
  <c r="XC10" i="2"/>
  <c r="XC6" i="2"/>
  <c r="XC7" i="2"/>
  <c r="XC5" i="2"/>
  <c r="WU22" i="2" l="1"/>
  <c r="WU46" i="2"/>
  <c r="WU9" i="2"/>
  <c r="WO66" i="2" a="1"/>
  <c r="WO66" i="2" s="1"/>
  <c r="WU42" i="2"/>
  <c r="WU13" i="2"/>
  <c r="WU30" i="2"/>
  <c r="WU55" i="2"/>
  <c r="WU12" i="2"/>
  <c r="WU44" i="2"/>
  <c r="WU35" i="2"/>
  <c r="WU52" i="2"/>
  <c r="XB54" i="2"/>
  <c r="XD54" i="2" s="1"/>
  <c r="XB56" i="2"/>
  <c r="XD56" i="2" s="1"/>
  <c r="XB51" i="2"/>
  <c r="XD51" i="2" s="1"/>
  <c r="XB53" i="2"/>
  <c r="XD53" i="2" s="1"/>
  <c r="XB49" i="2"/>
  <c r="XD49" i="2" s="1"/>
  <c r="XB50" i="2"/>
  <c r="XD50" i="2" s="1"/>
  <c r="XB47" i="2"/>
  <c r="XD47" i="2" s="1"/>
  <c r="XB48" i="2"/>
  <c r="XD48" i="2" s="1"/>
  <c r="XB43" i="2"/>
  <c r="XD43" i="2" s="1"/>
  <c r="XB45" i="2"/>
  <c r="XD45" i="2" s="1"/>
  <c r="XB40" i="2"/>
  <c r="XD40" i="2" s="1"/>
  <c r="XB41" i="2"/>
  <c r="XD41" i="2" s="1"/>
  <c r="XB37" i="2"/>
  <c r="XD37" i="2" s="1"/>
  <c r="XB39" i="2"/>
  <c r="XD39" i="2" s="1"/>
  <c r="XB34" i="2"/>
  <c r="XD34" i="2" s="1"/>
  <c r="XB36" i="2"/>
  <c r="XD36" i="2" s="1"/>
  <c r="XB32" i="2"/>
  <c r="XD32" i="2" s="1"/>
  <c r="XB33" i="2"/>
  <c r="XD33" i="2" s="1"/>
  <c r="XB28" i="2"/>
  <c r="XD28" i="2" s="1"/>
  <c r="XB31" i="2"/>
  <c r="XD31" i="2" s="1"/>
  <c r="XB26" i="2"/>
  <c r="XD26" i="2" s="1"/>
  <c r="XB27" i="2"/>
  <c r="XD27" i="2" s="1"/>
  <c r="XB23" i="2"/>
  <c r="XD23" i="2" s="1"/>
  <c r="XB25" i="2"/>
  <c r="XD25" i="2" s="1"/>
  <c r="XB20" i="2"/>
  <c r="XD20" i="2" s="1"/>
  <c r="XB21" i="2"/>
  <c r="XD21" i="2" s="1"/>
  <c r="XB17" i="2"/>
  <c r="XD17" i="2" s="1"/>
  <c r="XB19" i="2"/>
  <c r="XD19" i="2" s="1"/>
  <c r="XB15" i="2"/>
  <c r="XD15" i="2" s="1"/>
  <c r="XB16" i="2"/>
  <c r="XD16" i="2" s="1"/>
  <c r="XB11" i="2"/>
  <c r="XD11" i="2" s="1"/>
  <c r="XB14" i="2"/>
  <c r="XD14" i="2" s="1"/>
  <c r="XB8" i="2"/>
  <c r="XD8" i="2" s="1"/>
  <c r="XB10" i="2"/>
  <c r="XD10" i="2" s="1"/>
  <c r="XB6" i="2"/>
  <c r="XD6" i="2" s="1"/>
  <c r="XB7" i="2"/>
  <c r="XD7" i="2" s="1"/>
  <c r="XB5" i="2"/>
  <c r="XD5" i="2" s="1"/>
  <c r="XA29" i="2"/>
  <c r="XA44" i="2"/>
  <c r="XA18" i="2"/>
  <c r="XA55" i="2"/>
  <c r="XA42" i="2"/>
  <c r="XA35" i="2"/>
  <c r="WU63" i="2" l="1"/>
  <c r="XA12" i="2"/>
  <c r="XA38" i="2"/>
  <c r="XA52" i="2"/>
  <c r="XA30" i="2"/>
  <c r="WT63" i="2"/>
  <c r="XC30" i="2" s="1"/>
  <c r="XA9" i="2"/>
  <c r="XA22" i="2"/>
  <c r="XC18" i="2"/>
  <c r="XC35" i="2"/>
  <c r="XC38" i="2"/>
  <c r="XA46" i="2"/>
  <c r="XA13" i="2"/>
  <c r="XA24" i="2"/>
  <c r="WX37" i="2" l="1"/>
  <c r="WY37" i="2" s="1"/>
  <c r="WX40" i="2"/>
  <c r="WY40" i="2" s="1"/>
  <c r="WX19" i="2"/>
  <c r="WY19" i="2" s="1"/>
  <c r="WX26" i="2"/>
  <c r="WY26" i="2" s="1"/>
  <c r="WX56" i="2"/>
  <c r="WY56" i="2" s="1"/>
  <c r="WX7" i="2"/>
  <c r="WY7" i="2" s="1"/>
  <c r="WX53" i="2"/>
  <c r="WY53" i="2" s="1"/>
  <c r="WX21" i="2"/>
  <c r="WY21" i="2" s="1"/>
  <c r="WX5" i="2"/>
  <c r="WY5" i="2" s="1"/>
  <c r="WX25" i="2"/>
  <c r="WY25" i="2" s="1"/>
  <c r="WX17" i="2"/>
  <c r="WY17" i="2" s="1"/>
  <c r="WX27" i="2"/>
  <c r="WY27" i="2" s="1"/>
  <c r="WX50" i="2"/>
  <c r="WY50" i="2" s="1"/>
  <c r="WX47" i="2"/>
  <c r="WY47" i="2" s="1"/>
  <c r="WX16" i="2"/>
  <c r="WY16" i="2" s="1"/>
  <c r="WX20" i="2"/>
  <c r="WY20" i="2" s="1"/>
  <c r="WX34" i="2"/>
  <c r="WY34" i="2" s="1"/>
  <c r="WX45" i="2"/>
  <c r="WY45" i="2" s="1"/>
  <c r="WX41" i="2"/>
  <c r="WY41" i="2" s="1"/>
  <c r="WX28" i="2"/>
  <c r="WY28" i="2" s="1"/>
  <c r="WX10" i="2"/>
  <c r="WY10" i="2" s="1"/>
  <c r="WX39" i="2"/>
  <c r="WY39" i="2" s="1"/>
  <c r="WX54" i="2"/>
  <c r="WY54" i="2" s="1"/>
  <c r="WX43" i="2"/>
  <c r="WY43" i="2" s="1"/>
  <c r="WX36" i="2"/>
  <c r="WY36" i="2" s="1"/>
  <c r="WX15" i="2"/>
  <c r="WY15" i="2" s="1"/>
  <c r="WX48" i="2"/>
  <c r="WY48" i="2" s="1"/>
  <c r="WX23" i="2"/>
  <c r="WY23" i="2" s="1"/>
  <c r="WX14" i="2"/>
  <c r="WY14" i="2" s="1"/>
  <c r="WX6" i="2"/>
  <c r="WY6" i="2" s="1"/>
  <c r="WX8" i="2"/>
  <c r="WY8" i="2" s="1"/>
  <c r="WX32" i="2"/>
  <c r="WY32" i="2" s="1"/>
  <c r="WX31" i="2"/>
  <c r="WY31" i="2" s="1"/>
  <c r="WX49" i="2"/>
  <c r="WY49" i="2" s="1"/>
  <c r="WX33" i="2"/>
  <c r="WY33" i="2" s="1"/>
  <c r="WX11" i="2"/>
  <c r="WY11" i="2" s="1"/>
  <c r="WX51" i="2"/>
  <c r="WY51" i="2" s="1"/>
  <c r="WX24" i="2"/>
  <c r="WY24" i="2" s="1"/>
  <c r="WX29" i="2"/>
  <c r="WY29" i="2" s="1"/>
  <c r="WX38" i="2"/>
  <c r="WY38" i="2" s="1"/>
  <c r="WX18" i="2"/>
  <c r="WY18" i="2" s="1"/>
  <c r="WX22" i="2"/>
  <c r="WY22" i="2" s="1"/>
  <c r="WX12" i="2"/>
  <c r="WY12" i="2" s="1"/>
  <c r="WX44" i="2"/>
  <c r="WY44" i="2" s="1"/>
  <c r="WX35" i="2"/>
  <c r="WY35" i="2" s="1"/>
  <c r="WX46" i="2"/>
  <c r="WY46" i="2" s="1"/>
  <c r="WX13" i="2"/>
  <c r="WY13" i="2" s="1"/>
  <c r="WX55" i="2"/>
  <c r="WY55" i="2" s="1"/>
  <c r="WX9" i="2"/>
  <c r="WY9" i="2" s="1"/>
  <c r="WX52" i="2"/>
  <c r="WY52" i="2" s="1"/>
  <c r="WX42" i="2"/>
  <c r="WY42" i="2" s="1"/>
  <c r="WX30" i="2"/>
  <c r="WY30" i="2" s="1"/>
  <c r="XC55" i="2"/>
  <c r="XC13" i="2"/>
  <c r="XC44" i="2"/>
  <c r="XC9" i="2"/>
  <c r="XC22" i="2"/>
  <c r="XC24" i="2"/>
  <c r="XA63" i="2"/>
  <c r="XB13" i="2" s="1"/>
  <c r="XD13" i="2" s="1"/>
  <c r="XC52" i="2"/>
  <c r="XC12" i="2"/>
  <c r="XC29" i="2"/>
  <c r="XC46" i="2"/>
  <c r="XC42" i="2"/>
  <c r="XC63" i="2" s="1"/>
  <c r="XB24" i="2" l="1"/>
  <c r="XD24" i="2" s="1"/>
  <c r="XB52" i="2"/>
  <c r="XB38" i="2"/>
  <c r="XD38" i="2" s="1"/>
  <c r="XB9" i="2"/>
  <c r="XD9" i="2" s="1"/>
  <c r="XD52" i="2"/>
  <c r="WO67" i="2"/>
  <c r="XB35" i="2"/>
  <c r="XD35" i="2" s="1"/>
  <c r="XB44" i="2"/>
  <c r="XD44" i="2" s="1"/>
  <c r="XB18" i="2"/>
  <c r="XD18" i="2" s="1"/>
  <c r="XB12" i="2"/>
  <c r="XD12" i="2" s="1"/>
  <c r="XB55" i="2"/>
  <c r="XD55" i="2" s="1"/>
  <c r="XB29" i="2"/>
  <c r="XD29" i="2" s="1"/>
  <c r="XB42" i="2"/>
  <c r="XD42" i="2" s="1"/>
  <c r="XB22" i="2"/>
  <c r="XD22" i="2" s="1"/>
  <c r="WX63" i="2"/>
  <c r="XB30" i="2"/>
  <c r="XD30" i="2" s="1"/>
  <c r="XB46" i="2"/>
  <c r="XD46" i="2" s="1"/>
  <c r="XB63" i="2" l="1"/>
  <c r="XD63" i="2"/>
  <c r="XD65" i="2" a="1"/>
  <c r="XD65" i="2" s="1"/>
  <c r="WY65" i="2" a="1"/>
  <c r="WY65" i="2" s="1"/>
  <c r="WY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<sst xmlns="http://schemas.openxmlformats.org/spreadsheetml/2006/main" count="1722" uniqueCount="515">
  <si>
    <t>PROVINCE</t>
  </si>
  <si>
    <t>NORM</t>
  </si>
  <si>
    <t>Eastern Cape</t>
  </si>
  <si>
    <t>Constituency 1</t>
  </si>
  <si>
    <t>Constituency 2</t>
  </si>
  <si>
    <t>Constituency 3</t>
  </si>
  <si>
    <t>Constituency 4</t>
  </si>
  <si>
    <t>Constituency 5</t>
  </si>
  <si>
    <t>Constituency 6</t>
  </si>
  <si>
    <t>Constituency 7</t>
  </si>
  <si>
    <t>Constituency 8</t>
  </si>
  <si>
    <t>Constituency 9</t>
  </si>
  <si>
    <t>Constituency 10</t>
  </si>
  <si>
    <t>Constituency 11</t>
  </si>
  <si>
    <t>Constituency 12</t>
  </si>
  <si>
    <t>Constituency 13</t>
  </si>
  <si>
    <t>Constituency 14</t>
  </si>
  <si>
    <t>Constituency 15</t>
  </si>
  <si>
    <t>Constituency 16</t>
  </si>
  <si>
    <t>Constituency 17</t>
  </si>
  <si>
    <t>Constituency 18</t>
  </si>
  <si>
    <t>Constituency 19</t>
  </si>
  <si>
    <t>Constituency 20</t>
  </si>
  <si>
    <t>Constituency 21</t>
  </si>
  <si>
    <t>Constituency 22</t>
  </si>
  <si>
    <t>Constituency 23</t>
  </si>
  <si>
    <t>Constituency 24</t>
  </si>
  <si>
    <t>Constituency 25</t>
  </si>
  <si>
    <t>Free State</t>
  </si>
  <si>
    <t>Constituency 26</t>
  </si>
  <si>
    <t>Constituency 27</t>
  </si>
  <si>
    <t>Constituency 28</t>
  </si>
  <si>
    <t>Constituency 29</t>
  </si>
  <si>
    <t>Constituency 30</t>
  </si>
  <si>
    <t>Constituency 31</t>
  </si>
  <si>
    <t>Constituency 32</t>
  </si>
  <si>
    <t>Constituency 33</t>
  </si>
  <si>
    <t>Constituency 34</t>
  </si>
  <si>
    <t>Constituency 35</t>
  </si>
  <si>
    <t>Gauteng</t>
  </si>
  <si>
    <t>Constituency 36</t>
  </si>
  <si>
    <t>Constituency 37</t>
  </si>
  <si>
    <t>Constituency 38</t>
  </si>
  <si>
    <t>Constituency 39</t>
  </si>
  <si>
    <t>Constituency 40</t>
  </si>
  <si>
    <t>Constituency 41</t>
  </si>
  <si>
    <t>Constituency 42</t>
  </si>
  <si>
    <t>Constituency 43</t>
  </si>
  <si>
    <t>Constituency 44</t>
  </si>
  <si>
    <t>Constituency 45</t>
  </si>
  <si>
    <t>Constituency 46</t>
  </si>
  <si>
    <t>Constituency 47</t>
  </si>
  <si>
    <t>Constituency 48</t>
  </si>
  <si>
    <t>Constituency 49</t>
  </si>
  <si>
    <t>Constituency 50</t>
  </si>
  <si>
    <t>Constituency 51</t>
  </si>
  <si>
    <t>Constituency 52</t>
  </si>
  <si>
    <t>Constituency 53</t>
  </si>
  <si>
    <t>Constituency 54</t>
  </si>
  <si>
    <t>Constituency 55</t>
  </si>
  <si>
    <t>Constituency 56</t>
  </si>
  <si>
    <t>Constituency 57</t>
  </si>
  <si>
    <t>Constituency 58</t>
  </si>
  <si>
    <t>Constituency 59</t>
  </si>
  <si>
    <t>Constituency 60</t>
  </si>
  <si>
    <t>Constituency 61</t>
  </si>
  <si>
    <t>Constituency 62</t>
  </si>
  <si>
    <t>Constituency 63</t>
  </si>
  <si>
    <t>Constituency 64</t>
  </si>
  <si>
    <t>Constituency 65</t>
  </si>
  <si>
    <t>Constituency 66</t>
  </si>
  <si>
    <t>Constituency 67</t>
  </si>
  <si>
    <t>Constituency 68</t>
  </si>
  <si>
    <t>Constituency 69</t>
  </si>
  <si>
    <t>Constituency 70</t>
  </si>
  <si>
    <t>Constituency 71</t>
  </si>
  <si>
    <t>Constituency 72</t>
  </si>
  <si>
    <t>Constituency 73</t>
  </si>
  <si>
    <t>Constituency 74</t>
  </si>
  <si>
    <t>Constituency 75</t>
  </si>
  <si>
    <t>Constituency 76</t>
  </si>
  <si>
    <t>Constituency 77</t>
  </si>
  <si>
    <t>Constituency 78</t>
  </si>
  <si>
    <t>Constituency 79</t>
  </si>
  <si>
    <t>Constituency 80</t>
  </si>
  <si>
    <t>Constituency 81</t>
  </si>
  <si>
    <t>Constituency 82</t>
  </si>
  <si>
    <t>KwaZulu-Natal</t>
  </si>
  <si>
    <t>Constituency 83</t>
  </si>
  <si>
    <t>Constituency 84</t>
  </si>
  <si>
    <t>Constituency 85</t>
  </si>
  <si>
    <t>Constituency 86</t>
  </si>
  <si>
    <t>Constituency 87</t>
  </si>
  <si>
    <t>Constituency 88</t>
  </si>
  <si>
    <t>Constituency 89</t>
  </si>
  <si>
    <t>Constituency 90</t>
  </si>
  <si>
    <t>Constituency 91</t>
  </si>
  <si>
    <t>Constituency 92</t>
  </si>
  <si>
    <t>Constituency 93</t>
  </si>
  <si>
    <t>Constituency 94</t>
  </si>
  <si>
    <t>Constituency 95</t>
  </si>
  <si>
    <t>Constituency 96</t>
  </si>
  <si>
    <t>Constituency 97</t>
  </si>
  <si>
    <t>Constituency 98</t>
  </si>
  <si>
    <t>Constituency 99</t>
  </si>
  <si>
    <t>Constituency 100</t>
  </si>
  <si>
    <t>Constituency 101</t>
  </si>
  <si>
    <t>Constituency 102</t>
  </si>
  <si>
    <t>Constituency 103</t>
  </si>
  <si>
    <t>Constituency 104</t>
  </si>
  <si>
    <t>Constituency 105</t>
  </si>
  <si>
    <t>Constituency 106</t>
  </si>
  <si>
    <t>Constituency 107</t>
  </si>
  <si>
    <t>Constituency 108</t>
  </si>
  <si>
    <t>Constituency 109</t>
  </si>
  <si>
    <t>Constituency 110</t>
  </si>
  <si>
    <t>Constituency 111</t>
  </si>
  <si>
    <t>Constituency 112</t>
  </si>
  <si>
    <t>Constituency 113</t>
  </si>
  <si>
    <t>Constituency 114</t>
  </si>
  <si>
    <t>Constituency 115</t>
  </si>
  <si>
    <t>Constituency 116</t>
  </si>
  <si>
    <t>Constituency 117</t>
  </si>
  <si>
    <t>Constituency 118</t>
  </si>
  <si>
    <t>Constituency 119</t>
  </si>
  <si>
    <t>Constituency 120</t>
  </si>
  <si>
    <t>Constituency 121</t>
  </si>
  <si>
    <t>Constituency 122</t>
  </si>
  <si>
    <t>Constituency 123</t>
  </si>
  <si>
    <t>Limpopo</t>
  </si>
  <si>
    <t>Constituency 144</t>
  </si>
  <si>
    <t>Constituency 145</t>
  </si>
  <si>
    <t>Constituency 146</t>
  </si>
  <si>
    <t>Constituency 147</t>
  </si>
  <si>
    <t>Constituency 148</t>
  </si>
  <si>
    <t>Constituency 149</t>
  </si>
  <si>
    <t>Constituency 150</t>
  </si>
  <si>
    <t>Constituency 151</t>
  </si>
  <si>
    <t>Constituency 152</t>
  </si>
  <si>
    <t>Constituency 153</t>
  </si>
  <si>
    <t>Constituency 154</t>
  </si>
  <si>
    <t>Constituency 155</t>
  </si>
  <si>
    <t>Constituency 156</t>
  </si>
  <si>
    <t>Constituency 157</t>
  </si>
  <si>
    <t>Constituency 158</t>
  </si>
  <si>
    <t>Constituency 159</t>
  </si>
  <si>
    <t>Constituency 160</t>
  </si>
  <si>
    <t>Constituency 161</t>
  </si>
  <si>
    <t>Constituency 162</t>
  </si>
  <si>
    <t>Constituency 163</t>
  </si>
  <si>
    <t>Mpumalanga</t>
  </si>
  <si>
    <t>Constituency 124</t>
  </si>
  <si>
    <t>Constituency 125</t>
  </si>
  <si>
    <t>Constituency 126</t>
  </si>
  <si>
    <t>Constituency 127</t>
  </si>
  <si>
    <t>Constituency 128</t>
  </si>
  <si>
    <t>Constituency 129</t>
  </si>
  <si>
    <t>Constituency 130</t>
  </si>
  <si>
    <t>Constituency 131</t>
  </si>
  <si>
    <t>Constituency 132</t>
  </si>
  <si>
    <t>Constituency 133</t>
  </si>
  <si>
    <t>Constituency 134</t>
  </si>
  <si>
    <t>Constituency 135</t>
  </si>
  <si>
    <t>Constituency 136</t>
  </si>
  <si>
    <t>Constituency 137</t>
  </si>
  <si>
    <t>Constituency 138</t>
  </si>
  <si>
    <t>North West</t>
  </si>
  <si>
    <t>Constituency 164</t>
  </si>
  <si>
    <t>Constituency 165</t>
  </si>
  <si>
    <t>Constituency 166</t>
  </si>
  <si>
    <t>Constituency 167</t>
  </si>
  <si>
    <t>Constituency 168</t>
  </si>
  <si>
    <t>Constituency 169</t>
  </si>
  <si>
    <t>Constituency 170</t>
  </si>
  <si>
    <t>Constituency 171</t>
  </si>
  <si>
    <t>Constituency 172</t>
  </si>
  <si>
    <t>Constituency 173</t>
  </si>
  <si>
    <t>Constituency 174</t>
  </si>
  <si>
    <t>Constituency 175</t>
  </si>
  <si>
    <t>Constituency 176</t>
  </si>
  <si>
    <t>Northern Cape</t>
  </si>
  <si>
    <t>Constituency 139</t>
  </si>
  <si>
    <t>Constituency 140</t>
  </si>
  <si>
    <t>Constituency 141</t>
  </si>
  <si>
    <t>Constituency 142</t>
  </si>
  <si>
    <t>Constituency 143</t>
  </si>
  <si>
    <t>Western Cape</t>
  </si>
  <si>
    <t>Constituency 177</t>
  </si>
  <si>
    <t>Constituency 178</t>
  </si>
  <si>
    <t>Constituency 179</t>
  </si>
  <si>
    <t>Constituency 180</t>
  </si>
  <si>
    <t>Constituency 181</t>
  </si>
  <si>
    <t>Constituency 182</t>
  </si>
  <si>
    <t>Constituency 183</t>
  </si>
  <si>
    <t>Constituency 184</t>
  </si>
  <si>
    <t>Constituency 185</t>
  </si>
  <si>
    <t>Constituency 186</t>
  </si>
  <si>
    <t>Constituency 187</t>
  </si>
  <si>
    <t>Constituency 188</t>
  </si>
  <si>
    <t>Constituency 189</t>
  </si>
  <si>
    <t>Constituency 190</t>
  </si>
  <si>
    <t>Constituency 191</t>
  </si>
  <si>
    <t>Constituency 192</t>
  </si>
  <si>
    <t>Constituency 193</t>
  </si>
  <si>
    <t>Constituency 194</t>
  </si>
  <si>
    <t>Constituency 195</t>
  </si>
  <si>
    <t>Constituency 196</t>
  </si>
  <si>
    <t>Constituency 197</t>
  </si>
  <si>
    <t>Constituency 198</t>
  </si>
  <si>
    <t>Constituency 199</t>
  </si>
  <si>
    <t>Constituency 200</t>
  </si>
  <si>
    <t>PartyName</t>
  </si>
  <si>
    <t>Constituency  1</t>
  </si>
  <si>
    <t>Constituency  2</t>
  </si>
  <si>
    <t>Constituency  3</t>
  </si>
  <si>
    <t>Constituency  4</t>
  </si>
  <si>
    <t>Constituency  5</t>
  </si>
  <si>
    <t>Constituency  6</t>
  </si>
  <si>
    <t>Constituency  7</t>
  </si>
  <si>
    <t>Constituency  8</t>
  </si>
  <si>
    <t>Constituency  9</t>
  </si>
  <si>
    <t>Constituency  10</t>
  </si>
  <si>
    <t>Constituency  11</t>
  </si>
  <si>
    <t>Constituency  12</t>
  </si>
  <si>
    <t>Constituency  13</t>
  </si>
  <si>
    <t>Constituency  14</t>
  </si>
  <si>
    <t>Constituency  15</t>
  </si>
  <si>
    <t>Constituency  16</t>
  </si>
  <si>
    <t>Constituency  17</t>
  </si>
  <si>
    <t>Constituency  18</t>
  </si>
  <si>
    <t>Constituency  19</t>
  </si>
  <si>
    <t>Constituency  20</t>
  </si>
  <si>
    <t>Constituency  21</t>
  </si>
  <si>
    <t>Constituency  22</t>
  </si>
  <si>
    <t>Constituency  23</t>
  </si>
  <si>
    <t>Constituency  24</t>
  </si>
  <si>
    <t>Constituency  25</t>
  </si>
  <si>
    <t>Constituency  26</t>
  </si>
  <si>
    <t>Constituency  27</t>
  </si>
  <si>
    <t>Constituency  28</t>
  </si>
  <si>
    <t>Constituency  29</t>
  </si>
  <si>
    <t>Constituency  30</t>
  </si>
  <si>
    <t>Constituency  31</t>
  </si>
  <si>
    <t>Constituency  32</t>
  </si>
  <si>
    <t>Constituency  33</t>
  </si>
  <si>
    <t>Constituency  34</t>
  </si>
  <si>
    <t>Constituency  35</t>
  </si>
  <si>
    <t>Constituency  36</t>
  </si>
  <si>
    <t>Constituency  37</t>
  </si>
  <si>
    <t>Constituency  38</t>
  </si>
  <si>
    <t>Constituency  39</t>
  </si>
  <si>
    <t>Constituency  40</t>
  </si>
  <si>
    <t>Constituency  41</t>
  </si>
  <si>
    <t>Constituency  42</t>
  </si>
  <si>
    <t>Constituency  43</t>
  </si>
  <si>
    <t>Constituency  44</t>
  </si>
  <si>
    <t>Constituency  45</t>
  </si>
  <si>
    <t>Constituency  46</t>
  </si>
  <si>
    <t>Constituency  47</t>
  </si>
  <si>
    <t>Constituency  48</t>
  </si>
  <si>
    <t>Constituency  49</t>
  </si>
  <si>
    <t>Constituency  50</t>
  </si>
  <si>
    <t>Constituency  51</t>
  </si>
  <si>
    <t>Constituency  52</t>
  </si>
  <si>
    <t>Constituency  53</t>
  </si>
  <si>
    <t>Constituency  54</t>
  </si>
  <si>
    <t>Constituency  55</t>
  </si>
  <si>
    <t>Constituency  56</t>
  </si>
  <si>
    <t>Constituency  57</t>
  </si>
  <si>
    <t>Constituency  58</t>
  </si>
  <si>
    <t>Constituency  59</t>
  </si>
  <si>
    <t>Constituency  60</t>
  </si>
  <si>
    <t>Constituency  61</t>
  </si>
  <si>
    <t>Constituency  62</t>
  </si>
  <si>
    <t>Constituency  63</t>
  </si>
  <si>
    <t>Constituency  64</t>
  </si>
  <si>
    <t>Constituency  65</t>
  </si>
  <si>
    <t>Constituency  66</t>
  </si>
  <si>
    <t>Constituency  67</t>
  </si>
  <si>
    <t>Constituency  68</t>
  </si>
  <si>
    <t>Constituency  69</t>
  </si>
  <si>
    <t>Constituency  70</t>
  </si>
  <si>
    <t>Constituency  71</t>
  </si>
  <si>
    <t>Constituency  72</t>
  </si>
  <si>
    <t>Constituency  73</t>
  </si>
  <si>
    <t>Constituency  74</t>
  </si>
  <si>
    <t>Constituency  75</t>
  </si>
  <si>
    <t>Constituency  76</t>
  </si>
  <si>
    <t>Constituency  77</t>
  </si>
  <si>
    <t>Constituency  78</t>
  </si>
  <si>
    <t>Constituency  79</t>
  </si>
  <si>
    <t>Constituency  80</t>
  </si>
  <si>
    <t>Constituency  81</t>
  </si>
  <si>
    <t>Constituency  82</t>
  </si>
  <si>
    <t>Constituency  83</t>
  </si>
  <si>
    <t>Constituency  84</t>
  </si>
  <si>
    <t>Constituency  85</t>
  </si>
  <si>
    <t>Constituency  86</t>
  </si>
  <si>
    <t>Constituency  87</t>
  </si>
  <si>
    <t>Constituency  88</t>
  </si>
  <si>
    <t>Constituency  89</t>
  </si>
  <si>
    <t>Constituency  90</t>
  </si>
  <si>
    <t>Constituency  91</t>
  </si>
  <si>
    <t>Constituency  92</t>
  </si>
  <si>
    <t>Constituency  93</t>
  </si>
  <si>
    <t>Constituency  94</t>
  </si>
  <si>
    <t>Constituency  95</t>
  </si>
  <si>
    <t>Constituency  96</t>
  </si>
  <si>
    <t>Constituency  97</t>
  </si>
  <si>
    <t>Constituency  98</t>
  </si>
  <si>
    <t>Constituency  99</t>
  </si>
  <si>
    <t>Constituency  100</t>
  </si>
  <si>
    <t>Constituency  101</t>
  </si>
  <si>
    <t>Constituency  102</t>
  </si>
  <si>
    <t>Constituency  103</t>
  </si>
  <si>
    <t>Constituency  104</t>
  </si>
  <si>
    <t>Constituency  105</t>
  </si>
  <si>
    <t>Constituency  106</t>
  </si>
  <si>
    <t>Constituency  107</t>
  </si>
  <si>
    <t>Constituency  108</t>
  </si>
  <si>
    <t>Constituency  109</t>
  </si>
  <si>
    <t>Constituency  110</t>
  </si>
  <si>
    <t>Constituency  111</t>
  </si>
  <si>
    <t>Constituency  112</t>
  </si>
  <si>
    <t>Constituency  113</t>
  </si>
  <si>
    <t>Constituency  114</t>
  </si>
  <si>
    <t>Constituency  115</t>
  </si>
  <si>
    <t>Constituency  116</t>
  </si>
  <si>
    <t>Constituency  117</t>
  </si>
  <si>
    <t>Constituency  118</t>
  </si>
  <si>
    <t>Constituency  119</t>
  </si>
  <si>
    <t>Constituency  120</t>
  </si>
  <si>
    <t>Constituency  121</t>
  </si>
  <si>
    <t>Constituency  122</t>
  </si>
  <si>
    <t>Constituency  123</t>
  </si>
  <si>
    <t>Constituency  124</t>
  </si>
  <si>
    <t>Constituency  125</t>
  </si>
  <si>
    <t>Constituency  126</t>
  </si>
  <si>
    <t>Constituency  127</t>
  </si>
  <si>
    <t>Constituency  128</t>
  </si>
  <si>
    <t>Constituency  129</t>
  </si>
  <si>
    <t>Constituency  130</t>
  </si>
  <si>
    <t>Constituency  131</t>
  </si>
  <si>
    <t>Constituency  132</t>
  </si>
  <si>
    <t>Constituency  133</t>
  </si>
  <si>
    <t>Constituency  134</t>
  </si>
  <si>
    <t>Constituency  135</t>
  </si>
  <si>
    <t>Constituency  136</t>
  </si>
  <si>
    <t>Constituency  137</t>
  </si>
  <si>
    <t>Constituency  138</t>
  </si>
  <si>
    <t>Constituency  139</t>
  </si>
  <si>
    <t>Constituency  140</t>
  </si>
  <si>
    <t>Constituency  141</t>
  </si>
  <si>
    <t>Constituency  142</t>
  </si>
  <si>
    <t>Constituency  143</t>
  </si>
  <si>
    <t>Constituency  144</t>
  </si>
  <si>
    <t>Constituency  145</t>
  </si>
  <si>
    <t>Constituency  146</t>
  </si>
  <si>
    <t>Constituency  147</t>
  </si>
  <si>
    <t>Constituency  148</t>
  </si>
  <si>
    <t>Constituency  149</t>
  </si>
  <si>
    <t>Constituency  150</t>
  </si>
  <si>
    <t>Constituency  151</t>
  </si>
  <si>
    <t>Constituency  152</t>
  </si>
  <si>
    <t>Constituency  153</t>
  </si>
  <si>
    <t>Constituency  154</t>
  </si>
  <si>
    <t>Constituency  155</t>
  </si>
  <si>
    <t>Constituency  156</t>
  </si>
  <si>
    <t>Constituency  157</t>
  </si>
  <si>
    <t>Constituency  158</t>
  </si>
  <si>
    <t>Constituency  159</t>
  </si>
  <si>
    <t>Constituency  160</t>
  </si>
  <si>
    <t>Constituency  161</t>
  </si>
  <si>
    <t>Constituency  162</t>
  </si>
  <si>
    <t>Constituency  163</t>
  </si>
  <si>
    <t>Constituency  164</t>
  </si>
  <si>
    <t>Constituency  165</t>
  </si>
  <si>
    <t>Constituency  166</t>
  </si>
  <si>
    <t>Constituency  167</t>
  </si>
  <si>
    <t>Constituency  168</t>
  </si>
  <si>
    <t>Constituency  169</t>
  </si>
  <si>
    <t>Constituency  170</t>
  </si>
  <si>
    <t>Constituency  171</t>
  </si>
  <si>
    <t>Constituency  172</t>
  </si>
  <si>
    <t>Constituency  173</t>
  </si>
  <si>
    <t>Constituency  174</t>
  </si>
  <si>
    <t>Constituency  175</t>
  </si>
  <si>
    <t>Constituency  176</t>
  </si>
  <si>
    <t>Constituency  177</t>
  </si>
  <si>
    <t>Constituency  178</t>
  </si>
  <si>
    <t>Constituency  179</t>
  </si>
  <si>
    <t>Constituency  180</t>
  </si>
  <si>
    <t>Constituency  181</t>
  </si>
  <si>
    <t>Constituency  182</t>
  </si>
  <si>
    <t>Constituency  183</t>
  </si>
  <si>
    <t>Constituency  184</t>
  </si>
  <si>
    <t>Constituency  185</t>
  </si>
  <si>
    <t>Constituency  186</t>
  </si>
  <si>
    <t>Constituency  187</t>
  </si>
  <si>
    <t>Constituency  188</t>
  </si>
  <si>
    <t>Constituency  189</t>
  </si>
  <si>
    <t>Constituency  190</t>
  </si>
  <si>
    <t>Constituency  191</t>
  </si>
  <si>
    <t>Constituency  192</t>
  </si>
  <si>
    <t>Constituency  193</t>
  </si>
  <si>
    <t>Constituency  194</t>
  </si>
  <si>
    <t>Constituency  195</t>
  </si>
  <si>
    <t>Constituency  196</t>
  </si>
  <si>
    <t>Constituency  197</t>
  </si>
  <si>
    <t>Constituency  198</t>
  </si>
  <si>
    <t>Constituency  199</t>
  </si>
  <si>
    <t>Constituency  200</t>
  </si>
  <si>
    <t>Valid Votes</t>
  </si>
  <si>
    <t>Seats</t>
  </si>
  <si>
    <t>EASTERN CAPE</t>
  </si>
  <si>
    <t>FREE STATE</t>
  </si>
  <si>
    <t>GAUTENG</t>
  </si>
  <si>
    <t>TOTAL</t>
  </si>
  <si>
    <t>KWAZULU-NATAL</t>
  </si>
  <si>
    <t>MPUMALANGA</t>
  </si>
  <si>
    <t>NORTHERN CAPE</t>
  </si>
  <si>
    <t>LIMPOPO</t>
  </si>
  <si>
    <t>NORTH WEST</t>
  </si>
  <si>
    <t>WESTERN CAPE</t>
  </si>
  <si>
    <t>CONSTITUENCY</t>
  </si>
  <si>
    <t>CERT_REG</t>
  </si>
  <si>
    <t>200 CONSTITUENCIES</t>
  </si>
  <si>
    <t>MAX NORM</t>
  </si>
  <si>
    <t>MIN NORM</t>
  </si>
  <si>
    <t>CERTIFIED REGISTERED POPULATION</t>
  </si>
  <si>
    <t>Variance</t>
  </si>
  <si>
    <t>% Votes</t>
  </si>
  <si>
    <t>Max abs</t>
  </si>
  <si>
    <t>Abs Variance</t>
  </si>
  <si>
    <t>% Seats</t>
  </si>
  <si>
    <t>Avg abs var</t>
  </si>
  <si>
    <t>Quota</t>
  </si>
  <si>
    <t>First Calc</t>
  </si>
  <si>
    <t>First Alloc</t>
  </si>
  <si>
    <t>Remainder</t>
  </si>
  <si>
    <t>Rank</t>
  </si>
  <si>
    <t>Final Seats</t>
  </si>
  <si>
    <t>List Seats</t>
  </si>
  <si>
    <t xml:space="preserve">200 WARD-BASED SINGLE-MEMBER CONSTITUENCIES
</t>
  </si>
  <si>
    <t>Constituency Seats (200)</t>
  </si>
  <si>
    <t>Overall Proportionality</t>
  </si>
  <si>
    <t>Represented Party Proportionality</t>
  </si>
  <si>
    <t>Represented Votes</t>
  </si>
  <si>
    <t>Qualifying Votes</t>
  </si>
  <si>
    <t>Retained Constituency
Seats less than quota</t>
  </si>
  <si>
    <t>Parties represented</t>
  </si>
  <si>
    <t>Represented votes</t>
  </si>
  <si>
    <t>Four parties win constituency seats</t>
  </si>
  <si>
    <t>MODEL N.4.2 TWO-TIER COMPENSATORY SYSTEM WITH 200 SINGLE-MEMBER CONSTITUENCIES
WITH QUOTA THRESHOLD AND LARGEST REMAINDER ALLOCATION</t>
  </si>
  <si>
    <t>Constituency
 Votes</t>
  </si>
  <si>
    <t>Valid Votes (Reg + Nat+ O/C)</t>
  </si>
  <si>
    <t>ConstituencyProportionality</t>
  </si>
  <si>
    <t>Party 10</t>
  </si>
  <si>
    <t>Party 11</t>
  </si>
  <si>
    <t>Party 12</t>
  </si>
  <si>
    <t>Party 13</t>
  </si>
  <si>
    <t>Party 14</t>
  </si>
  <si>
    <t>Party 15</t>
  </si>
  <si>
    <t>Party 16</t>
  </si>
  <si>
    <t>Party 17</t>
  </si>
  <si>
    <t>Party 18</t>
  </si>
  <si>
    <t>Party 19</t>
  </si>
  <si>
    <t>Party 20</t>
  </si>
  <si>
    <t>Party 21</t>
  </si>
  <si>
    <t>Party 22</t>
  </si>
  <si>
    <t>Party 23</t>
  </si>
  <si>
    <t>Party 24</t>
  </si>
  <si>
    <t>Party 25</t>
  </si>
  <si>
    <t>Party 26</t>
  </si>
  <si>
    <t>Party 27</t>
  </si>
  <si>
    <t>Party 28</t>
  </si>
  <si>
    <t>Party 29</t>
  </si>
  <si>
    <t>Party 30</t>
  </si>
  <si>
    <t>Party 31</t>
  </si>
  <si>
    <t>Party 32</t>
  </si>
  <si>
    <t>Party 33</t>
  </si>
  <si>
    <t>Party 34</t>
  </si>
  <si>
    <t>Party 35</t>
  </si>
  <si>
    <t>Party 36</t>
  </si>
  <si>
    <t>Party 37</t>
  </si>
  <si>
    <t>Party 38</t>
  </si>
  <si>
    <t>Party 39</t>
  </si>
  <si>
    <t>Party 40</t>
  </si>
  <si>
    <t>Party 41</t>
  </si>
  <si>
    <t>Party 42</t>
  </si>
  <si>
    <t>Party 43</t>
  </si>
  <si>
    <t>Party 44</t>
  </si>
  <si>
    <t>Party 45</t>
  </si>
  <si>
    <t>Party 46</t>
  </si>
  <si>
    <t>Party 47</t>
  </si>
  <si>
    <t>Party 48</t>
  </si>
  <si>
    <t>Party 49</t>
  </si>
  <si>
    <t>Party 50</t>
  </si>
  <si>
    <t>Party 51</t>
  </si>
  <si>
    <t>Party 52</t>
  </si>
  <si>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</si>
  <si>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</si>
  <si>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</si>
  <si>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</si>
  <si>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</si>
  <si>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</si>
  <si>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</si>
  <si>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</si>
  <si>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</si>
  <si>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Independent 3</t>
  </si>
  <si>
    <t>Independent 1</t>
  </si>
  <si>
    <t>Independent 4</t>
  </si>
  <si>
    <t>Independent 5</t>
  </si>
  <si>
    <t>Independent 2</t>
  </si>
  <si>
    <t>Independent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</si>
</sst>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127">
    <xf numFmtId="0" fontId="0" fillId="0" borderId="0" xfId="0"/>
    <xf numFmtId="0" fontId="3" fillId="3" borderId="1" xfId="2" applyFont="1" applyFill="1" applyBorder="1" applyAlignment="1">
      <alignment horizontal="center"/>
    </xf>
    <xf numFmtId="165" fontId="4" fillId="0" borderId="1" xfId="1" applyNumberFormat="1" applyFont="1" applyBorder="1"/>
    <xf numFmtId="165" fontId="3" fillId="0" borderId="1" xfId="1" applyNumberFormat="1" applyFont="1" applyFill="1" applyBorder="1" applyAlignment="1">
      <alignment horizontal="right" wrapText="1"/>
    </xf>
    <xf numFmtId="165" fontId="3" fillId="0" borderId="3" xfId="1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center"/>
    </xf>
    <xf numFmtId="0" fontId="3" fillId="0" borderId="1" xfId="3" applyFont="1" applyBorder="1" applyAlignment="1">
      <alignment wrapText="1"/>
    </xf>
    <xf numFmtId="0" fontId="3" fillId="0" borderId="1" xfId="3" applyFont="1" applyBorder="1" applyAlignment="1">
      <alignment horizontal="right" wrapText="1"/>
    </xf>
    <xf numFmtId="165" fontId="6" fillId="0" borderId="4" xfId="1" applyNumberFormat="1" applyFont="1" applyBorder="1"/>
    <xf numFmtId="10" fontId="0" fillId="0" borderId="0" xfId="0" applyNumberFormat="1"/>
    <xf numFmtId="0" fontId="3" fillId="2" borderId="2" xfId="3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/>
    <xf numFmtId="0" fontId="0" fillId="5" borderId="0" xfId="0" applyFill="1"/>
    <xf numFmtId="3" fontId="9" fillId="0" borderId="0" xfId="4" applyNumberFormat="1" applyFont="1" applyAlignment="1">
      <alignment horizontal="center"/>
    </xf>
    <xf numFmtId="10" fontId="9" fillId="0" borderId="0" xfId="4" applyNumberFormat="1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2" fillId="0" borderId="0" xfId="0" applyFont="1"/>
    <xf numFmtId="165" fontId="2" fillId="0" borderId="3" xfId="1" applyNumberFormat="1" applyFont="1" applyFill="1" applyBorder="1"/>
    <xf numFmtId="10" fontId="2" fillId="0" borderId="0" xfId="0" applyNumberFormat="1" applyFont="1"/>
    <xf numFmtId="10" fontId="0" fillId="6" borderId="12" xfId="0" applyNumberFormat="1" applyFill="1" applyBorder="1"/>
    <xf numFmtId="10" fontId="0" fillId="6" borderId="13" xfId="0" applyNumberFormat="1" applyFill="1" applyBorder="1"/>
    <xf numFmtId="10" fontId="0" fillId="6" borderId="14" xfId="0" applyNumberFormat="1" applyFill="1" applyBorder="1"/>
    <xf numFmtId="10" fontId="0" fillId="6" borderId="9" xfId="0" applyNumberFormat="1" applyFill="1" applyBorder="1"/>
    <xf numFmtId="10" fontId="0" fillId="6" borderId="1" xfId="0" applyNumberFormat="1" applyFill="1" applyBorder="1"/>
    <xf numFmtId="10" fontId="0" fillId="6" borderId="10" xfId="0" applyNumberFormat="1" applyFill="1" applyBorder="1"/>
    <xf numFmtId="10" fontId="0" fillId="6" borderId="15" xfId="0" applyNumberFormat="1" applyFill="1" applyBorder="1"/>
    <xf numFmtId="10" fontId="0" fillId="6" borderId="16" xfId="0" applyNumberFormat="1" applyFill="1" applyBorder="1"/>
    <xf numFmtId="10" fontId="0" fillId="6" borderId="17" xfId="0" applyNumberFormat="1" applyFill="1" applyBorder="1"/>
    <xf numFmtId="10" fontId="2" fillId="6" borderId="18" xfId="0" applyNumberFormat="1" applyFont="1" applyFill="1" applyBorder="1"/>
    <xf numFmtId="10" fontId="2" fillId="6" borderId="19" xfId="0" applyNumberFormat="1" applyFont="1" applyFill="1" applyBorder="1"/>
    <xf numFmtId="10" fontId="2" fillId="6" borderId="20" xfId="0" applyNumberFormat="1" applyFont="1" applyFill="1" applyBorder="1"/>
    <xf numFmtId="165" fontId="3" fillId="0" borderId="12" xfId="1" applyNumberFormat="1" applyFont="1" applyFill="1" applyBorder="1" applyAlignment="1">
      <alignment horizontal="right" wrapText="1"/>
    </xf>
    <xf numFmtId="165" fontId="3" fillId="0" borderId="9" xfId="1" applyNumberFormat="1" applyFont="1" applyFill="1" applyBorder="1" applyAlignment="1">
      <alignment horizontal="right" wrapText="1"/>
    </xf>
    <xf numFmtId="0" fontId="5" fillId="4" borderId="18" xfId="0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0" fontId="5" fillId="4" borderId="18" xfId="0" applyFont="1" applyFill="1" applyBorder="1" applyAlignment="1">
      <alignment wrapText="1"/>
    </xf>
    <xf numFmtId="165" fontId="2" fillId="4" borderId="18" xfId="1" applyNumberFormat="1" applyFont="1" applyFill="1" applyBorder="1"/>
    <xf numFmtId="165" fontId="0" fillId="4" borderId="19" xfId="0" applyNumberFormat="1" applyFill="1" applyBorder="1"/>
    <xf numFmtId="2" fontId="0" fillId="4" borderId="19" xfId="0" applyNumberFormat="1" applyFill="1" applyBorder="1"/>
    <xf numFmtId="0" fontId="0" fillId="4" borderId="19" xfId="0" applyFill="1" applyBorder="1"/>
    <xf numFmtId="0" fontId="0" fillId="4" borderId="20" xfId="0" applyFill="1" applyBorder="1"/>
    <xf numFmtId="10" fontId="0" fillId="4" borderId="18" xfId="0" applyNumberFormat="1" applyFill="1" applyBorder="1"/>
    <xf numFmtId="10" fontId="0" fillId="4" borderId="19" xfId="0" applyNumberFormat="1" applyFill="1" applyBorder="1"/>
    <xf numFmtId="10" fontId="0" fillId="4" borderId="20" xfId="0" applyNumberFormat="1" applyFill="1" applyBorder="1"/>
    <xf numFmtId="0" fontId="0" fillId="4" borderId="18" xfId="0" applyFill="1" applyBorder="1"/>
    <xf numFmtId="37" fontId="0" fillId="4" borderId="19" xfId="0" applyNumberFormat="1" applyFill="1" applyBorder="1"/>
    <xf numFmtId="165" fontId="0" fillId="0" borderId="0" xfId="0" applyNumberFormat="1"/>
    <xf numFmtId="0" fontId="3" fillId="0" borderId="1" xfId="2" applyFont="1" applyBorder="1" applyAlignment="1">
      <alignment wrapText="1"/>
    </xf>
    <xf numFmtId="0" fontId="0" fillId="8" borderId="6" xfId="0" applyFill="1" applyBorder="1"/>
    <xf numFmtId="0" fontId="2" fillId="8" borderId="7" xfId="0" applyFont="1" applyFill="1" applyBorder="1"/>
    <xf numFmtId="0" fontId="0" fillId="8" borderId="13" xfId="0" applyFill="1" applyBorder="1"/>
    <xf numFmtId="0" fontId="0" fillId="8" borderId="19" xfId="0" applyFill="1" applyBorder="1"/>
    <xf numFmtId="0" fontId="0" fillId="0" borderId="13" xfId="0" applyBorder="1"/>
    <xf numFmtId="2" fontId="0" fillId="0" borderId="13" xfId="0" applyNumberFormat="1" applyBorder="1"/>
    <xf numFmtId="0" fontId="0" fillId="0" borderId="1" xfId="0" applyBorder="1"/>
    <xf numFmtId="165" fontId="0" fillId="0" borderId="9" xfId="1" applyNumberFormat="1" applyFont="1" applyFill="1" applyBorder="1"/>
    <xf numFmtId="165" fontId="0" fillId="0" borderId="15" xfId="1" applyNumberFormat="1" applyFont="1" applyFill="1" applyBorder="1"/>
    <xf numFmtId="0" fontId="0" fillId="0" borderId="16" xfId="0" applyBorder="1"/>
    <xf numFmtId="0" fontId="0" fillId="0" borderId="2" xfId="0" applyBorder="1"/>
    <xf numFmtId="0" fontId="0" fillId="0" borderId="14" xfId="0" applyBorder="1"/>
    <xf numFmtId="10" fontId="0" fillId="0" borderId="12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12" xfId="0" applyBorder="1"/>
    <xf numFmtId="10" fontId="0" fillId="0" borderId="2" xfId="0" applyNumberFormat="1" applyBorder="1"/>
    <xf numFmtId="0" fontId="0" fillId="0" borderId="29" xfId="0" applyBorder="1"/>
    <xf numFmtId="10" fontId="0" fillId="0" borderId="30" xfId="0" applyNumberFormat="1" applyBorder="1"/>
    <xf numFmtId="165" fontId="4" fillId="0" borderId="1" xfId="1" applyNumberFormat="1" applyFont="1" applyBorder="1" applyAlignment="1">
      <alignment horizontal="right"/>
    </xf>
    <xf numFmtId="0" fontId="12" fillId="7" borderId="18" xfId="2" applyFont="1" applyFill="1" applyBorder="1" applyAlignment="1">
      <alignment horizontal="center" vertical="center" wrapText="1"/>
    </xf>
    <xf numFmtId="0" fontId="12" fillId="7" borderId="19" xfId="2" applyFont="1" applyFill="1" applyBorder="1" applyAlignment="1">
      <alignment horizontal="center" vertical="center" wrapText="1"/>
    </xf>
    <xf numFmtId="0" fontId="12" fillId="7" borderId="20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0" fontId="4" fillId="0" borderId="1" xfId="1" applyNumberFormat="1" applyFont="1" applyBorder="1"/>
    <xf numFmtId="10" fontId="2" fillId="0" borderId="1" xfId="1" applyNumberFormat="1" applyFont="1" applyFill="1" applyBorder="1"/>
    <xf numFmtId="0" fontId="3" fillId="11" borderId="1" xfId="2" applyFont="1" applyFill="1" applyBorder="1" applyAlignment="1">
      <alignment wrapText="1"/>
    </xf>
    <xf numFmtId="165" fontId="3" fillId="11" borderId="1" xfId="1" applyNumberFormat="1" applyFont="1" applyFill="1" applyBorder="1" applyAlignment="1">
      <alignment horizontal="right" wrapText="1"/>
    </xf>
    <xf numFmtId="10" fontId="3" fillId="11" borderId="1" xfId="1" applyNumberFormat="1" applyFont="1" applyFill="1" applyBorder="1" applyAlignment="1">
      <alignment horizontal="right" wrapText="1"/>
    </xf>
    <xf numFmtId="165" fontId="4" fillId="11" borderId="1" xfId="1" applyNumberFormat="1" applyFont="1" applyFill="1" applyBorder="1"/>
    <xf numFmtId="165" fontId="3" fillId="11" borderId="3" xfId="1" applyNumberFormat="1" applyFont="1" applyFill="1" applyBorder="1" applyAlignment="1">
      <alignment horizontal="right" wrapText="1"/>
    </xf>
    <xf numFmtId="0" fontId="0" fillId="11" borderId="6" xfId="0" applyFill="1" applyBorder="1"/>
    <xf numFmtId="10" fontId="0" fillId="11" borderId="9" xfId="0" applyNumberFormat="1" applyFill="1" applyBorder="1"/>
    <xf numFmtId="10" fontId="0" fillId="11" borderId="1" xfId="0" applyNumberFormat="1" applyFill="1" applyBorder="1"/>
    <xf numFmtId="10" fontId="0" fillId="11" borderId="10" xfId="0" applyNumberFormat="1" applyFill="1" applyBorder="1"/>
    <xf numFmtId="165" fontId="3" fillId="11" borderId="9" xfId="1" applyNumberFormat="1" applyFont="1" applyFill="1" applyBorder="1" applyAlignment="1">
      <alignment horizontal="right" wrapText="1"/>
    </xf>
    <xf numFmtId="0" fontId="0" fillId="11" borderId="1" xfId="0" applyFill="1" applyBorder="1"/>
    <xf numFmtId="0" fontId="0" fillId="11" borderId="13" xfId="0" applyFill="1" applyBorder="1"/>
    <xf numFmtId="2" fontId="0" fillId="11" borderId="13" xfId="0" applyNumberFormat="1" applyFill="1" applyBorder="1"/>
    <xf numFmtId="0" fontId="0" fillId="11" borderId="14" xfId="0" applyFill="1" applyBorder="1"/>
    <xf numFmtId="10" fontId="0" fillId="11" borderId="12" xfId="0" applyNumberFormat="1" applyFill="1" applyBorder="1"/>
    <xf numFmtId="10" fontId="0" fillId="11" borderId="13" xfId="0" applyNumberFormat="1" applyFill="1" applyBorder="1"/>
    <xf numFmtId="10" fontId="0" fillId="11" borderId="14" xfId="0" applyNumberFormat="1" applyFill="1" applyBorder="1"/>
    <xf numFmtId="0" fontId="0" fillId="11" borderId="12" xfId="0" applyFill="1" applyBorder="1"/>
    <xf numFmtId="10" fontId="4" fillId="11" borderId="1" xfId="1" applyNumberFormat="1" applyFont="1" applyFill="1" applyBorder="1"/>
    <xf numFmtId="10" fontId="11" fillId="11" borderId="1" xfId="1" applyNumberFormat="1" applyFont="1" applyFill="1" applyBorder="1" applyAlignment="1">
      <alignment horizontal="right" wrapText="1"/>
    </xf>
    <xf numFmtId="10" fontId="7" fillId="11" borderId="1" xfId="1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/>
    <xf numFmtId="0" fontId="10" fillId="0" borderId="22" xfId="0" applyFont="1" applyBorder="1" applyAlignment="1">
      <alignment horizontal="center" vertical="top" wrapText="1"/>
    </xf>
    <xf numFmtId="0" fontId="3" fillId="3" borderId="1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2" fillId="7" borderId="18" xfId="2" applyFont="1" applyFill="1" applyBorder="1" applyAlignment="1">
      <alignment horizontal="center" vertical="center" wrapText="1"/>
    </xf>
    <xf numFmtId="0" fontId="12" fillId="7" borderId="19" xfId="2" applyFont="1" applyFill="1" applyBorder="1" applyAlignment="1">
      <alignment horizontal="center" vertical="center" wrapText="1"/>
    </xf>
    <xf numFmtId="0" fontId="12" fillId="7" borderId="20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3" fillId="3" borderId="24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0" fontId="3" fillId="3" borderId="31" xfId="2" applyFont="1" applyFill="1" applyBorder="1" applyAlignment="1">
      <alignment horizontal="center" vertical="top" wrapText="1"/>
    </xf>
    <xf numFmtId="0" fontId="3" fillId="3" borderId="25" xfId="2" applyFont="1" applyFill="1" applyBorder="1" applyAlignment="1">
      <alignment horizontal="center" vertical="top" wrapText="1"/>
    </xf>
    <xf numFmtId="0" fontId="3" fillId="3" borderId="30" xfId="2" applyFont="1" applyFill="1" applyBorder="1" applyAlignment="1">
      <alignment horizontal="center" vertical="top" wrapText="1"/>
    </xf>
    <xf numFmtId="0" fontId="3" fillId="3" borderId="32" xfId="2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3" xfId="4" xr:uid="{B156AA91-BF72-7A40-BFE5-A41E389D245A}"/>
    <cellStyle name="Normal_200Single Constituencies" xfId="3" xr:uid="{00000000-0005-0000-0000-000002000000}"/>
    <cellStyle name="Normal_Sheet2" xfId="2" xr:uid="{00000000-0005-0000-0000-000003000000}"/>
  </cellStyles>
  <dxfs count="2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180974</xdr:rowOff>
    </xdr:from>
    <xdr:to>
      <xdr:col>25</xdr:col>
      <xdr:colOff>9525</xdr:colOff>
      <xdr:row>55</xdr:row>
      <xdr:rowOff>76483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80974"/>
          <a:ext cx="14668500" cy="10373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68"/>
  <sheetViews>
    <sheetView tabSelected="1" zoomScaleNormal="100" workbookViewId="0">
      <pane xSplit="1" ySplit="4" topLeftCell="WD5" activePane="bottomRight" state="frozen"/>
      <selection pane="topRight" activeCell="C1" sqref="C1"/>
      <selection pane="bottomLeft" activeCell="A4" sqref="A4"/>
      <selection pane="bottomRight" activeCell="WH1" sqref="WH1"/>
    </sheetView>
  </sheetViews>
  <sheetFormatPr baseColWidth="10" defaultColWidth="8.83203125" defaultRowHeight="15" customHeight="1" x14ac:dyDescent="0.2"/>
  <cols>
    <col min="1" max="1" width="43" bestFit="1" customWidth="1"/>
    <col min="2" max="2" width="9.5" bestFit="1" customWidth="1"/>
    <col min="3" max="3" width="7" bestFit="1" customWidth="1"/>
    <col min="4" max="4" width="5" bestFit="1" customWidth="1"/>
    <col min="5" max="5" width="9.5" bestFit="1" customWidth="1"/>
    <col min="6" max="6" width="7" bestFit="1" customWidth="1"/>
    <col min="7" max="7" width="5" bestFit="1" customWidth="1"/>
    <col min="8" max="8" width="9.5" bestFit="1" customWidth="1"/>
    <col min="9" max="9" width="7" bestFit="1" customWidth="1"/>
    <col min="10" max="10" width="5" bestFit="1" customWidth="1"/>
    <col min="11" max="11" width="9.5" bestFit="1" customWidth="1"/>
    <col min="12" max="12" width="7" bestFit="1" customWidth="1"/>
    <col min="13" max="13" width="5" bestFit="1" customWidth="1"/>
    <col min="14" max="14" width="9.5" bestFit="1" customWidth="1"/>
    <col min="15" max="15" width="7" bestFit="1" customWidth="1"/>
    <col min="16" max="16" width="5" bestFit="1" customWidth="1"/>
    <col min="17" max="17" width="9.5" bestFit="1" customWidth="1"/>
    <col min="18" max="18" width="7" bestFit="1" customWidth="1"/>
    <col min="19" max="19" width="5" bestFit="1" customWidth="1"/>
    <col min="20" max="20" width="9.5" bestFit="1" customWidth="1"/>
    <col min="21" max="21" width="7" bestFit="1" customWidth="1"/>
    <col min="22" max="22" width="5" bestFit="1" customWidth="1"/>
    <col min="23" max="23" width="9.5" bestFit="1" customWidth="1"/>
    <col min="24" max="24" width="7" bestFit="1" customWidth="1"/>
    <col min="25" max="25" width="5" bestFit="1" customWidth="1"/>
    <col min="26" max="26" width="9.5" bestFit="1" customWidth="1"/>
    <col min="27" max="27" width="7" bestFit="1" customWidth="1"/>
    <col min="28" max="28" width="5" bestFit="1" customWidth="1"/>
    <col min="29" max="29" width="9.5" bestFit="1" customWidth="1"/>
    <col min="30" max="30" width="7" bestFit="1" customWidth="1"/>
    <col min="31" max="31" width="5" bestFit="1" customWidth="1"/>
    <col min="32" max="32" width="9.5" bestFit="1" customWidth="1"/>
    <col min="33" max="33" width="7" bestFit="1" customWidth="1"/>
    <col min="34" max="34" width="5" bestFit="1" customWidth="1"/>
    <col min="35" max="35" width="9.5" bestFit="1" customWidth="1"/>
    <col min="36" max="36" width="7" bestFit="1" customWidth="1"/>
    <col min="37" max="37" width="5" bestFit="1" customWidth="1"/>
    <col min="38" max="38" width="9.5" bestFit="1" customWidth="1"/>
    <col min="39" max="39" width="7" bestFit="1" customWidth="1"/>
    <col min="40" max="40" width="5" bestFit="1" customWidth="1"/>
    <col min="41" max="41" width="9.5" bestFit="1" customWidth="1"/>
    <col min="42" max="42" width="7" bestFit="1" customWidth="1"/>
    <col min="43" max="43" width="5" bestFit="1" customWidth="1"/>
    <col min="44" max="44" width="9.5" bestFit="1" customWidth="1"/>
    <col min="45" max="45" width="7" bestFit="1" customWidth="1"/>
    <col min="46" max="46" width="5" bestFit="1" customWidth="1"/>
    <col min="47" max="47" width="9.5" bestFit="1" customWidth="1"/>
    <col min="48" max="48" width="7" bestFit="1" customWidth="1"/>
    <col min="49" max="49" width="5" bestFit="1" customWidth="1"/>
    <col min="50" max="50" width="9.5" bestFit="1" customWidth="1"/>
    <col min="51" max="51" width="7" bestFit="1" customWidth="1"/>
    <col min="52" max="52" width="5" bestFit="1" customWidth="1"/>
    <col min="53" max="53" width="9.5" bestFit="1" customWidth="1"/>
    <col min="54" max="54" width="7" bestFit="1" customWidth="1"/>
    <col min="55" max="55" width="5" bestFit="1" customWidth="1"/>
    <col min="56" max="56" width="9.5" bestFit="1" customWidth="1"/>
    <col min="57" max="57" width="7" bestFit="1" customWidth="1"/>
    <col min="58" max="58" width="5" bestFit="1" customWidth="1"/>
    <col min="59" max="59" width="9.5" bestFit="1" customWidth="1"/>
    <col min="60" max="60" width="7" bestFit="1" customWidth="1"/>
    <col min="61" max="61" width="5" bestFit="1" customWidth="1"/>
    <col min="62" max="62" width="9.5" bestFit="1" customWidth="1"/>
    <col min="63" max="63" width="7" bestFit="1" customWidth="1"/>
    <col min="64" max="64" width="5" bestFit="1" customWidth="1"/>
    <col min="65" max="65" width="9.5" bestFit="1" customWidth="1"/>
    <col min="66" max="66" width="7" bestFit="1" customWidth="1"/>
    <col min="67" max="67" width="5" bestFit="1" customWidth="1"/>
    <col min="68" max="68" width="9.5" bestFit="1" customWidth="1"/>
    <col min="69" max="69" width="7" bestFit="1" customWidth="1"/>
    <col min="70" max="70" width="5" bestFit="1" customWidth="1"/>
    <col min="71" max="71" width="9.5" bestFit="1" customWidth="1"/>
    <col min="72" max="72" width="7" bestFit="1" customWidth="1"/>
    <col min="73" max="73" width="5" bestFit="1" customWidth="1"/>
    <col min="74" max="74" width="9.5" bestFit="1" customWidth="1"/>
    <col min="75" max="75" width="7" bestFit="1" customWidth="1"/>
    <col min="76" max="76" width="5" bestFit="1" customWidth="1"/>
    <col min="77" max="77" width="9.5" bestFit="1" customWidth="1"/>
    <col min="78" max="78" width="7" bestFit="1" customWidth="1"/>
    <col min="79" max="79" width="5" bestFit="1" customWidth="1"/>
    <col min="80" max="80" width="9.5" bestFit="1" customWidth="1"/>
    <col min="81" max="81" width="7" bestFit="1" customWidth="1"/>
    <col min="82" max="82" width="5" bestFit="1" customWidth="1"/>
    <col min="83" max="83" width="9.5" bestFit="1" customWidth="1"/>
    <col min="84" max="84" width="7" bestFit="1" customWidth="1"/>
    <col min="85" max="85" width="5" bestFit="1" customWidth="1"/>
    <col min="86" max="86" width="9.5" bestFit="1" customWidth="1"/>
    <col min="87" max="87" width="7" bestFit="1" customWidth="1"/>
    <col min="88" max="88" width="5" bestFit="1" customWidth="1"/>
    <col min="89" max="89" width="9.5" bestFit="1" customWidth="1"/>
    <col min="90" max="90" width="7" bestFit="1" customWidth="1"/>
    <col min="91" max="91" width="5" bestFit="1" customWidth="1"/>
    <col min="92" max="92" width="9.5" bestFit="1" customWidth="1"/>
    <col min="93" max="93" width="7" bestFit="1" customWidth="1"/>
    <col min="94" max="94" width="5" bestFit="1" customWidth="1"/>
    <col min="95" max="95" width="9.5" bestFit="1" customWidth="1"/>
    <col min="96" max="96" width="7" bestFit="1" customWidth="1"/>
    <col min="97" max="97" width="5" bestFit="1" customWidth="1"/>
    <col min="98" max="98" width="9.5" bestFit="1" customWidth="1"/>
    <col min="99" max="99" width="7" bestFit="1" customWidth="1"/>
    <col min="100" max="100" width="5" bestFit="1" customWidth="1"/>
    <col min="101" max="101" width="9.5" bestFit="1" customWidth="1"/>
    <col min="102" max="102" width="7" bestFit="1" customWidth="1"/>
    <col min="103" max="103" width="5" bestFit="1" customWidth="1"/>
    <col min="104" max="104" width="9.5" bestFit="1" customWidth="1"/>
    <col min="105" max="105" width="7" bestFit="1" customWidth="1"/>
    <col min="106" max="106" width="5" bestFit="1" customWidth="1"/>
    <col min="107" max="107" width="9.5" bestFit="1" customWidth="1"/>
    <col min="108" max="108" width="7" bestFit="1" customWidth="1"/>
    <col min="109" max="109" width="5" bestFit="1" customWidth="1"/>
    <col min="110" max="110" width="9.5" bestFit="1" customWidth="1"/>
    <col min="111" max="111" width="7" bestFit="1" customWidth="1"/>
    <col min="112" max="112" width="5" bestFit="1" customWidth="1"/>
    <col min="113" max="113" width="9.5" bestFit="1" customWidth="1"/>
    <col min="114" max="114" width="7" bestFit="1" customWidth="1"/>
    <col min="115" max="115" width="5" bestFit="1" customWidth="1"/>
    <col min="116" max="116" width="9.5" bestFit="1" customWidth="1"/>
    <col min="117" max="117" width="7" bestFit="1" customWidth="1"/>
    <col min="118" max="118" width="5" bestFit="1" customWidth="1"/>
    <col min="119" max="119" width="9.5" bestFit="1" customWidth="1"/>
    <col min="120" max="120" width="7" bestFit="1" customWidth="1"/>
    <col min="121" max="121" width="5" bestFit="1" customWidth="1"/>
    <col min="122" max="122" width="9.5" bestFit="1" customWidth="1"/>
    <col min="123" max="123" width="7" bestFit="1" customWidth="1"/>
    <col min="124" max="124" width="5" bestFit="1" customWidth="1"/>
    <col min="125" max="125" width="9.5" bestFit="1" customWidth="1"/>
    <col min="126" max="126" width="7" bestFit="1" customWidth="1"/>
    <col min="127" max="127" width="5" bestFit="1" customWidth="1"/>
    <col min="128" max="128" width="9.5" bestFit="1" customWidth="1"/>
    <col min="129" max="129" width="7" bestFit="1" customWidth="1"/>
    <col min="130" max="130" width="5" bestFit="1" customWidth="1"/>
    <col min="131" max="131" width="9.5" bestFit="1" customWidth="1"/>
    <col min="132" max="132" width="7" bestFit="1" customWidth="1"/>
    <col min="133" max="133" width="5" bestFit="1" customWidth="1"/>
    <col min="134" max="134" width="9.5" bestFit="1" customWidth="1"/>
    <col min="135" max="135" width="7" bestFit="1" customWidth="1"/>
    <col min="136" max="136" width="5" bestFit="1" customWidth="1"/>
    <col min="137" max="137" width="9.5" bestFit="1" customWidth="1"/>
    <col min="138" max="138" width="7" bestFit="1" customWidth="1"/>
    <col min="139" max="139" width="5" bestFit="1" customWidth="1"/>
    <col min="140" max="140" width="9.5" bestFit="1" customWidth="1"/>
    <col min="141" max="141" width="7" bestFit="1" customWidth="1"/>
    <col min="142" max="142" width="5" bestFit="1" customWidth="1"/>
    <col min="143" max="143" width="9.5" bestFit="1" customWidth="1"/>
    <col min="144" max="144" width="7" bestFit="1" customWidth="1"/>
    <col min="145" max="145" width="5" bestFit="1" customWidth="1"/>
    <col min="146" max="146" width="9.5" bestFit="1" customWidth="1"/>
    <col min="147" max="147" width="7" bestFit="1" customWidth="1"/>
    <col min="148" max="148" width="5" bestFit="1" customWidth="1"/>
    <col min="149" max="149" width="9.5" bestFit="1" customWidth="1"/>
    <col min="150" max="150" width="7" bestFit="1" customWidth="1"/>
    <col min="151" max="151" width="5" bestFit="1" customWidth="1"/>
    <col min="152" max="152" width="9.5" bestFit="1" customWidth="1"/>
    <col min="153" max="153" width="7" bestFit="1" customWidth="1"/>
    <col min="154" max="154" width="5" bestFit="1" customWidth="1"/>
    <col min="155" max="155" width="9.5" bestFit="1" customWidth="1"/>
    <col min="156" max="156" width="7" bestFit="1" customWidth="1"/>
    <col min="157" max="157" width="5" bestFit="1" customWidth="1"/>
    <col min="158" max="158" width="9.5" bestFit="1" customWidth="1"/>
    <col min="159" max="159" width="7" bestFit="1" customWidth="1"/>
    <col min="160" max="160" width="5" bestFit="1" customWidth="1"/>
    <col min="161" max="161" width="9.5" bestFit="1" customWidth="1"/>
    <col min="162" max="162" width="7" bestFit="1" customWidth="1"/>
    <col min="163" max="163" width="5" bestFit="1" customWidth="1"/>
    <col min="164" max="164" width="9.5" bestFit="1" customWidth="1"/>
    <col min="165" max="165" width="7" bestFit="1" customWidth="1"/>
    <col min="166" max="166" width="5" bestFit="1" customWidth="1"/>
    <col min="167" max="167" width="9.5" bestFit="1" customWidth="1"/>
    <col min="168" max="168" width="7" bestFit="1" customWidth="1"/>
    <col min="169" max="169" width="5" bestFit="1" customWidth="1"/>
    <col min="170" max="170" width="9.5" bestFit="1" customWidth="1"/>
    <col min="171" max="171" width="7" bestFit="1" customWidth="1"/>
    <col min="172" max="172" width="5" bestFit="1" customWidth="1"/>
    <col min="173" max="173" width="9.5" bestFit="1" customWidth="1"/>
    <col min="174" max="174" width="7" bestFit="1" customWidth="1"/>
    <col min="175" max="175" width="5" bestFit="1" customWidth="1"/>
    <col min="176" max="176" width="9.5" bestFit="1" customWidth="1"/>
    <col min="177" max="177" width="7" bestFit="1" customWidth="1"/>
    <col min="178" max="178" width="5" bestFit="1" customWidth="1"/>
    <col min="179" max="179" width="9.5" bestFit="1" customWidth="1"/>
    <col min="180" max="180" width="7" bestFit="1" customWidth="1"/>
    <col min="181" max="181" width="5" bestFit="1" customWidth="1"/>
    <col min="182" max="182" width="9.5" bestFit="1" customWidth="1"/>
    <col min="183" max="183" width="7" bestFit="1" customWidth="1"/>
    <col min="184" max="184" width="5" bestFit="1" customWidth="1"/>
    <col min="185" max="185" width="9.5" bestFit="1" customWidth="1"/>
    <col min="186" max="186" width="7" bestFit="1" customWidth="1"/>
    <col min="187" max="187" width="5" bestFit="1" customWidth="1"/>
    <col min="188" max="188" width="9.5" bestFit="1" customWidth="1"/>
    <col min="189" max="189" width="7" bestFit="1" customWidth="1"/>
    <col min="190" max="190" width="5" bestFit="1" customWidth="1"/>
    <col min="191" max="191" width="9.5" bestFit="1" customWidth="1"/>
    <col min="192" max="192" width="7" bestFit="1" customWidth="1"/>
    <col min="193" max="193" width="5" bestFit="1" customWidth="1"/>
    <col min="194" max="194" width="9.5" bestFit="1" customWidth="1"/>
    <col min="195" max="195" width="7" bestFit="1" customWidth="1"/>
    <col min="196" max="196" width="5" bestFit="1" customWidth="1"/>
    <col min="197" max="197" width="9.5" bestFit="1" customWidth="1"/>
    <col min="198" max="198" width="7" bestFit="1" customWidth="1"/>
    <col min="199" max="199" width="5" bestFit="1" customWidth="1"/>
    <col min="200" max="200" width="9.5" bestFit="1" customWidth="1"/>
    <col min="201" max="201" width="7" bestFit="1" customWidth="1"/>
    <col min="202" max="202" width="5" bestFit="1" customWidth="1"/>
    <col min="203" max="203" width="9.5" bestFit="1" customWidth="1"/>
    <col min="204" max="204" width="7" bestFit="1" customWidth="1"/>
    <col min="205" max="205" width="5" bestFit="1" customWidth="1"/>
    <col min="206" max="206" width="9.5" bestFit="1" customWidth="1"/>
    <col min="207" max="207" width="7" bestFit="1" customWidth="1"/>
    <col min="208" max="208" width="5" bestFit="1" customWidth="1"/>
    <col min="209" max="209" width="9.5" bestFit="1" customWidth="1"/>
    <col min="210" max="210" width="7" bestFit="1" customWidth="1"/>
    <col min="211" max="211" width="5" bestFit="1" customWidth="1"/>
    <col min="212" max="212" width="9.5" bestFit="1" customWidth="1"/>
    <col min="213" max="213" width="7" bestFit="1" customWidth="1"/>
    <col min="214" max="214" width="5" bestFit="1" customWidth="1"/>
    <col min="215" max="215" width="9.5" bestFit="1" customWidth="1"/>
    <col min="216" max="216" width="7" bestFit="1" customWidth="1"/>
    <col min="217" max="217" width="5" bestFit="1" customWidth="1"/>
    <col min="218" max="218" width="9.5" bestFit="1" customWidth="1"/>
    <col min="219" max="219" width="7" bestFit="1" customWidth="1"/>
    <col min="220" max="220" width="5" bestFit="1" customWidth="1"/>
    <col min="221" max="221" width="9.5" bestFit="1" customWidth="1"/>
    <col min="222" max="222" width="7" bestFit="1" customWidth="1"/>
    <col min="223" max="223" width="5" bestFit="1" customWidth="1"/>
    <col min="224" max="224" width="9.5" bestFit="1" customWidth="1"/>
    <col min="225" max="225" width="7" bestFit="1" customWidth="1"/>
    <col min="226" max="226" width="5" bestFit="1" customWidth="1"/>
    <col min="227" max="227" width="9.5" bestFit="1" customWidth="1"/>
    <col min="228" max="228" width="7" bestFit="1" customWidth="1"/>
    <col min="229" max="229" width="5" bestFit="1" customWidth="1"/>
    <col min="230" max="230" width="9.5" bestFit="1" customWidth="1"/>
    <col min="231" max="231" width="7" bestFit="1" customWidth="1"/>
    <col min="232" max="232" width="5" bestFit="1" customWidth="1"/>
    <col min="233" max="233" width="9.5" bestFit="1" customWidth="1"/>
    <col min="234" max="234" width="7" bestFit="1" customWidth="1"/>
    <col min="235" max="235" width="5" bestFit="1" customWidth="1"/>
    <col min="236" max="236" width="9.5" bestFit="1" customWidth="1"/>
    <col min="237" max="237" width="7" bestFit="1" customWidth="1"/>
    <col min="238" max="238" width="5" bestFit="1" customWidth="1"/>
    <col min="239" max="239" width="9.5" bestFit="1" customWidth="1"/>
    <col min="240" max="240" width="7" bestFit="1" customWidth="1"/>
    <col min="241" max="241" width="5" bestFit="1" customWidth="1"/>
    <col min="242" max="242" width="9.5" bestFit="1" customWidth="1"/>
    <col min="243" max="243" width="7" bestFit="1" customWidth="1"/>
    <col min="244" max="244" width="5" bestFit="1" customWidth="1"/>
    <col min="245" max="245" width="9.5" bestFit="1" customWidth="1"/>
    <col min="246" max="246" width="7" bestFit="1" customWidth="1"/>
    <col min="247" max="247" width="5" bestFit="1" customWidth="1"/>
    <col min="248" max="248" width="9.5" bestFit="1" customWidth="1"/>
    <col min="249" max="249" width="7" bestFit="1" customWidth="1"/>
    <col min="250" max="250" width="5" bestFit="1" customWidth="1"/>
    <col min="251" max="251" width="9.5" bestFit="1" customWidth="1"/>
    <col min="252" max="252" width="7" bestFit="1" customWidth="1"/>
    <col min="253" max="253" width="5" bestFit="1" customWidth="1"/>
    <col min="254" max="254" width="9.5" bestFit="1" customWidth="1"/>
    <col min="255" max="255" width="7" bestFit="1" customWidth="1"/>
    <col min="256" max="256" width="5" bestFit="1" customWidth="1"/>
    <col min="257" max="257" width="9.5" bestFit="1" customWidth="1"/>
    <col min="258" max="258" width="7" bestFit="1" customWidth="1"/>
    <col min="259" max="259" width="5" bestFit="1" customWidth="1"/>
    <col min="260" max="260" width="9.5" bestFit="1" customWidth="1"/>
    <col min="261" max="261" width="7" bestFit="1" customWidth="1"/>
    <col min="262" max="262" width="5" bestFit="1" customWidth="1"/>
    <col min="263" max="263" width="9.5" bestFit="1" customWidth="1"/>
    <col min="264" max="264" width="7" bestFit="1" customWidth="1"/>
    <col min="265" max="265" width="5" bestFit="1" customWidth="1"/>
    <col min="266" max="266" width="9.5" bestFit="1" customWidth="1"/>
    <col min="267" max="267" width="7" bestFit="1" customWidth="1"/>
    <col min="268" max="268" width="5" bestFit="1" customWidth="1"/>
    <col min="269" max="269" width="9.5" bestFit="1" customWidth="1"/>
    <col min="270" max="270" width="7" bestFit="1" customWidth="1"/>
    <col min="271" max="271" width="5" bestFit="1" customWidth="1"/>
    <col min="272" max="272" width="9.5" bestFit="1" customWidth="1"/>
    <col min="273" max="273" width="7" bestFit="1" customWidth="1"/>
    <col min="274" max="274" width="5" bestFit="1" customWidth="1"/>
    <col min="275" max="275" width="9.5" bestFit="1" customWidth="1"/>
    <col min="276" max="276" width="7" bestFit="1" customWidth="1"/>
    <col min="277" max="277" width="5" bestFit="1" customWidth="1"/>
    <col min="278" max="278" width="9.5" bestFit="1" customWidth="1"/>
    <col min="279" max="279" width="7" bestFit="1" customWidth="1"/>
    <col min="280" max="280" width="5" bestFit="1" customWidth="1"/>
    <col min="281" max="281" width="9.5" bestFit="1" customWidth="1"/>
    <col min="282" max="282" width="7" bestFit="1" customWidth="1"/>
    <col min="283" max="283" width="5" bestFit="1" customWidth="1"/>
    <col min="284" max="284" width="9.5" bestFit="1" customWidth="1"/>
    <col min="285" max="285" width="7" bestFit="1" customWidth="1"/>
    <col min="286" max="286" width="5" bestFit="1" customWidth="1"/>
    <col min="287" max="287" width="9.5" bestFit="1" customWidth="1"/>
    <col min="288" max="288" width="7" bestFit="1" customWidth="1"/>
    <col min="289" max="289" width="5" bestFit="1" customWidth="1"/>
    <col min="290" max="290" width="9.5" bestFit="1" customWidth="1"/>
    <col min="291" max="291" width="7" bestFit="1" customWidth="1"/>
    <col min="292" max="292" width="5" bestFit="1" customWidth="1"/>
    <col min="293" max="293" width="9.5" bestFit="1" customWidth="1"/>
    <col min="294" max="294" width="7" bestFit="1" customWidth="1"/>
    <col min="295" max="295" width="5" bestFit="1" customWidth="1"/>
    <col min="296" max="296" width="9.5" bestFit="1" customWidth="1"/>
    <col min="297" max="297" width="7" bestFit="1" customWidth="1"/>
    <col min="298" max="298" width="5" bestFit="1" customWidth="1"/>
    <col min="299" max="299" width="9.5" bestFit="1" customWidth="1"/>
    <col min="300" max="300" width="7" bestFit="1" customWidth="1"/>
    <col min="301" max="301" width="5" bestFit="1" customWidth="1"/>
    <col min="302" max="302" width="9.5" bestFit="1" customWidth="1"/>
    <col min="303" max="303" width="7" bestFit="1" customWidth="1"/>
    <col min="304" max="304" width="5" bestFit="1" customWidth="1"/>
    <col min="305" max="305" width="9.5" bestFit="1" customWidth="1"/>
    <col min="306" max="306" width="7" bestFit="1" customWidth="1"/>
    <col min="307" max="307" width="5" bestFit="1" customWidth="1"/>
    <col min="308" max="308" width="9.5" bestFit="1" customWidth="1"/>
    <col min="309" max="309" width="7" bestFit="1" customWidth="1"/>
    <col min="310" max="310" width="5" bestFit="1" customWidth="1"/>
    <col min="311" max="311" width="9.5" bestFit="1" customWidth="1"/>
    <col min="312" max="312" width="7" bestFit="1" customWidth="1"/>
    <col min="313" max="313" width="5" bestFit="1" customWidth="1"/>
    <col min="314" max="314" width="9.5" bestFit="1" customWidth="1"/>
    <col min="315" max="315" width="7" bestFit="1" customWidth="1"/>
    <col min="316" max="316" width="5" bestFit="1" customWidth="1"/>
    <col min="317" max="317" width="9.5" bestFit="1" customWidth="1"/>
    <col min="318" max="318" width="7" bestFit="1" customWidth="1"/>
    <col min="319" max="319" width="5" bestFit="1" customWidth="1"/>
    <col min="320" max="320" width="9.5" bestFit="1" customWidth="1"/>
    <col min="321" max="321" width="7" bestFit="1" customWidth="1"/>
    <col min="322" max="322" width="5" bestFit="1" customWidth="1"/>
    <col min="323" max="323" width="9.5" bestFit="1" customWidth="1"/>
    <col min="324" max="324" width="7" bestFit="1" customWidth="1"/>
    <col min="325" max="325" width="5" bestFit="1" customWidth="1"/>
    <col min="326" max="326" width="9.5" bestFit="1" customWidth="1"/>
    <col min="327" max="327" width="7" bestFit="1" customWidth="1"/>
    <col min="328" max="328" width="5" bestFit="1" customWidth="1"/>
    <col min="329" max="329" width="9.5" bestFit="1" customWidth="1"/>
    <col min="330" max="330" width="7" bestFit="1" customWidth="1"/>
    <col min="331" max="331" width="5" bestFit="1" customWidth="1"/>
    <col min="332" max="332" width="9.5" bestFit="1" customWidth="1"/>
    <col min="333" max="333" width="7" bestFit="1" customWidth="1"/>
    <col min="334" max="334" width="5" bestFit="1" customWidth="1"/>
    <col min="335" max="335" width="9.5" bestFit="1" customWidth="1"/>
    <col min="336" max="336" width="7" bestFit="1" customWidth="1"/>
    <col min="337" max="337" width="5" bestFit="1" customWidth="1"/>
    <col min="338" max="338" width="9.5" bestFit="1" customWidth="1"/>
    <col min="339" max="339" width="7" bestFit="1" customWidth="1"/>
    <col min="340" max="340" width="5" bestFit="1" customWidth="1"/>
    <col min="341" max="341" width="9.5" bestFit="1" customWidth="1"/>
    <col min="342" max="342" width="7" bestFit="1" customWidth="1"/>
    <col min="343" max="343" width="5" bestFit="1" customWidth="1"/>
    <col min="344" max="344" width="9.5" bestFit="1" customWidth="1"/>
    <col min="345" max="345" width="7" bestFit="1" customWidth="1"/>
    <col min="346" max="346" width="5" bestFit="1" customWidth="1"/>
    <col min="347" max="347" width="9.5" bestFit="1" customWidth="1"/>
    <col min="348" max="348" width="7" bestFit="1" customWidth="1"/>
    <col min="349" max="349" width="5" bestFit="1" customWidth="1"/>
    <col min="350" max="350" width="9.5" bestFit="1" customWidth="1"/>
    <col min="351" max="351" width="7" bestFit="1" customWidth="1"/>
    <col min="352" max="352" width="5" bestFit="1" customWidth="1"/>
    <col min="353" max="353" width="9.5" bestFit="1" customWidth="1"/>
    <col min="354" max="354" width="7" bestFit="1" customWidth="1"/>
    <col min="355" max="355" width="5" bestFit="1" customWidth="1"/>
    <col min="356" max="356" width="9.5" bestFit="1" customWidth="1"/>
    <col min="357" max="357" width="7" bestFit="1" customWidth="1"/>
    <col min="358" max="358" width="5" bestFit="1" customWidth="1"/>
    <col min="359" max="359" width="9.5" bestFit="1" customWidth="1"/>
    <col min="360" max="360" width="7" bestFit="1" customWidth="1"/>
    <col min="361" max="361" width="5" bestFit="1" customWidth="1"/>
    <col min="362" max="362" width="9.5" bestFit="1" customWidth="1"/>
    <col min="363" max="363" width="7" bestFit="1" customWidth="1"/>
    <col min="364" max="364" width="5" bestFit="1" customWidth="1"/>
    <col min="365" max="365" width="9.5" bestFit="1" customWidth="1"/>
    <col min="366" max="366" width="7" bestFit="1" customWidth="1"/>
    <col min="367" max="367" width="5" bestFit="1" customWidth="1"/>
    <col min="368" max="368" width="9.5" bestFit="1" customWidth="1"/>
    <col min="369" max="369" width="7" bestFit="1" customWidth="1"/>
    <col min="370" max="370" width="5" bestFit="1" customWidth="1"/>
    <col min="371" max="371" width="9.5" bestFit="1" customWidth="1"/>
    <col min="372" max="372" width="7" bestFit="1" customWidth="1"/>
    <col min="373" max="373" width="5" bestFit="1" customWidth="1"/>
    <col min="374" max="374" width="9.5" bestFit="1" customWidth="1"/>
    <col min="375" max="375" width="7" bestFit="1" customWidth="1"/>
    <col min="376" max="376" width="5" bestFit="1" customWidth="1"/>
    <col min="377" max="377" width="9.5" bestFit="1" customWidth="1"/>
    <col min="378" max="378" width="7" bestFit="1" customWidth="1"/>
    <col min="379" max="379" width="5" bestFit="1" customWidth="1"/>
    <col min="380" max="380" width="9.5" bestFit="1" customWidth="1"/>
    <col min="381" max="381" width="7" bestFit="1" customWidth="1"/>
    <col min="382" max="382" width="5" bestFit="1" customWidth="1"/>
    <col min="383" max="383" width="9.5" bestFit="1" customWidth="1"/>
    <col min="384" max="384" width="7" bestFit="1" customWidth="1"/>
    <col min="385" max="385" width="5" bestFit="1" customWidth="1"/>
    <col min="386" max="386" width="9.5" bestFit="1" customWidth="1"/>
    <col min="387" max="387" width="7" bestFit="1" customWidth="1"/>
    <col min="388" max="388" width="5" bestFit="1" customWidth="1"/>
    <col min="389" max="389" width="9.5" bestFit="1" customWidth="1"/>
    <col min="390" max="390" width="7" bestFit="1" customWidth="1"/>
    <col min="391" max="391" width="5" bestFit="1" customWidth="1"/>
    <col min="392" max="392" width="9.5" bestFit="1" customWidth="1"/>
    <col min="393" max="393" width="7" bestFit="1" customWidth="1"/>
    <col min="394" max="394" width="5" bestFit="1" customWidth="1"/>
    <col min="395" max="395" width="9.5" bestFit="1" customWidth="1"/>
    <col min="396" max="396" width="7" bestFit="1" customWidth="1"/>
    <col min="397" max="397" width="5" bestFit="1" customWidth="1"/>
    <col min="398" max="398" width="9.5" bestFit="1" customWidth="1"/>
    <col min="399" max="399" width="7" bestFit="1" customWidth="1"/>
    <col min="400" max="400" width="5" bestFit="1" customWidth="1"/>
    <col min="401" max="401" width="9.5" bestFit="1" customWidth="1"/>
    <col min="402" max="402" width="7" bestFit="1" customWidth="1"/>
    <col min="403" max="403" width="5" bestFit="1" customWidth="1"/>
    <col min="404" max="404" width="9.5" bestFit="1" customWidth="1"/>
    <col min="405" max="405" width="7" bestFit="1" customWidth="1"/>
    <col min="406" max="406" width="5" bestFit="1" customWidth="1"/>
    <col min="407" max="407" width="9.5" bestFit="1" customWidth="1"/>
    <col min="408" max="408" width="7" bestFit="1" customWidth="1"/>
    <col min="409" max="409" width="5" bestFit="1" customWidth="1"/>
    <col min="410" max="410" width="9.5" bestFit="1" customWidth="1"/>
    <col min="411" max="411" width="7" bestFit="1" customWidth="1"/>
    <col min="412" max="412" width="5" bestFit="1" customWidth="1"/>
    <col min="413" max="413" width="9.5" bestFit="1" customWidth="1"/>
    <col min="414" max="414" width="7" bestFit="1" customWidth="1"/>
    <col min="415" max="415" width="5" bestFit="1" customWidth="1"/>
    <col min="416" max="416" width="9.5" bestFit="1" customWidth="1"/>
    <col min="417" max="417" width="7" bestFit="1" customWidth="1"/>
    <col min="418" max="418" width="5" bestFit="1" customWidth="1"/>
    <col min="419" max="419" width="9.5" bestFit="1" customWidth="1"/>
    <col min="420" max="420" width="7" bestFit="1" customWidth="1"/>
    <col min="421" max="421" width="5" bestFit="1" customWidth="1"/>
    <col min="422" max="422" width="9.5" bestFit="1" customWidth="1"/>
    <col min="423" max="423" width="7" bestFit="1" customWidth="1"/>
    <col min="424" max="424" width="5" bestFit="1" customWidth="1"/>
    <col min="425" max="425" width="9.5" bestFit="1" customWidth="1"/>
    <col min="426" max="426" width="7" bestFit="1" customWidth="1"/>
    <col min="427" max="427" width="5" bestFit="1" customWidth="1"/>
    <col min="428" max="428" width="9.5" bestFit="1" customWidth="1"/>
    <col min="429" max="429" width="7" bestFit="1" customWidth="1"/>
    <col min="430" max="430" width="5" bestFit="1" customWidth="1"/>
    <col min="431" max="431" width="9.5" bestFit="1" customWidth="1"/>
    <col min="432" max="432" width="7" bestFit="1" customWidth="1"/>
    <col min="433" max="433" width="5" bestFit="1" customWidth="1"/>
    <col min="434" max="434" width="9.5" bestFit="1" customWidth="1"/>
    <col min="435" max="435" width="7" bestFit="1" customWidth="1"/>
    <col min="436" max="436" width="5" bestFit="1" customWidth="1"/>
    <col min="437" max="437" width="9.5" bestFit="1" customWidth="1"/>
    <col min="438" max="438" width="7" bestFit="1" customWidth="1"/>
    <col min="439" max="439" width="5" bestFit="1" customWidth="1"/>
    <col min="440" max="440" width="9.5" bestFit="1" customWidth="1"/>
    <col min="441" max="441" width="7" bestFit="1" customWidth="1"/>
    <col min="442" max="442" width="5" bestFit="1" customWidth="1"/>
    <col min="443" max="443" width="9.5" bestFit="1" customWidth="1"/>
    <col min="444" max="444" width="7" bestFit="1" customWidth="1"/>
    <col min="445" max="445" width="5" bestFit="1" customWidth="1"/>
    <col min="446" max="446" width="9.5" bestFit="1" customWidth="1"/>
    <col min="447" max="447" width="7" bestFit="1" customWidth="1"/>
    <col min="448" max="448" width="5" bestFit="1" customWidth="1"/>
    <col min="449" max="449" width="9.5" bestFit="1" customWidth="1"/>
    <col min="450" max="450" width="7" bestFit="1" customWidth="1"/>
    <col min="451" max="451" width="5" bestFit="1" customWidth="1"/>
    <col min="452" max="452" width="9.5" bestFit="1" customWidth="1"/>
    <col min="453" max="453" width="7" bestFit="1" customWidth="1"/>
    <col min="454" max="454" width="5" bestFit="1" customWidth="1"/>
    <col min="455" max="455" width="9.5" bestFit="1" customWidth="1"/>
    <col min="456" max="456" width="7" bestFit="1" customWidth="1"/>
    <col min="457" max="457" width="5" bestFit="1" customWidth="1"/>
    <col min="458" max="458" width="9.5" bestFit="1" customWidth="1"/>
    <col min="459" max="459" width="7" bestFit="1" customWidth="1"/>
    <col min="460" max="460" width="5" bestFit="1" customWidth="1"/>
    <col min="461" max="461" width="9.5" bestFit="1" customWidth="1"/>
    <col min="462" max="462" width="7" bestFit="1" customWidth="1"/>
    <col min="463" max="463" width="5" bestFit="1" customWidth="1"/>
    <col min="464" max="464" width="9.5" bestFit="1" customWidth="1"/>
    <col min="465" max="465" width="7" bestFit="1" customWidth="1"/>
    <col min="466" max="466" width="5" bestFit="1" customWidth="1"/>
    <col min="467" max="467" width="9.5" bestFit="1" customWidth="1"/>
    <col min="468" max="468" width="7" bestFit="1" customWidth="1"/>
    <col min="469" max="469" width="5" bestFit="1" customWidth="1"/>
    <col min="470" max="470" width="9.5" bestFit="1" customWidth="1"/>
    <col min="471" max="471" width="7" bestFit="1" customWidth="1"/>
    <col min="472" max="472" width="5" bestFit="1" customWidth="1"/>
    <col min="473" max="473" width="9.5" bestFit="1" customWidth="1"/>
    <col min="474" max="474" width="7" bestFit="1" customWidth="1"/>
    <col min="475" max="475" width="5" bestFit="1" customWidth="1"/>
    <col min="476" max="476" width="9.5" bestFit="1" customWidth="1"/>
    <col min="477" max="477" width="7" bestFit="1" customWidth="1"/>
    <col min="478" max="478" width="5" bestFit="1" customWidth="1"/>
    <col min="479" max="479" width="9.5" bestFit="1" customWidth="1"/>
    <col min="480" max="480" width="7" bestFit="1" customWidth="1"/>
    <col min="481" max="481" width="5" bestFit="1" customWidth="1"/>
    <col min="482" max="482" width="9.5" bestFit="1" customWidth="1"/>
    <col min="483" max="483" width="7" bestFit="1" customWidth="1"/>
    <col min="484" max="484" width="5" bestFit="1" customWidth="1"/>
    <col min="485" max="485" width="9.5" bestFit="1" customWidth="1"/>
    <col min="486" max="486" width="7" bestFit="1" customWidth="1"/>
    <col min="487" max="487" width="5" bestFit="1" customWidth="1"/>
    <col min="488" max="488" width="9.5" bestFit="1" customWidth="1"/>
    <col min="489" max="489" width="7" bestFit="1" customWidth="1"/>
    <col min="490" max="490" width="5" bestFit="1" customWidth="1"/>
    <col min="491" max="491" width="9.5" bestFit="1" customWidth="1"/>
    <col min="492" max="492" width="7" bestFit="1" customWidth="1"/>
    <col min="493" max="493" width="5" bestFit="1" customWidth="1"/>
    <col min="494" max="494" width="9.5" bestFit="1" customWidth="1"/>
    <col min="495" max="495" width="7" bestFit="1" customWidth="1"/>
    <col min="496" max="496" width="5" bestFit="1" customWidth="1"/>
    <col min="497" max="497" width="9.5" bestFit="1" customWidth="1"/>
    <col min="498" max="498" width="7" bestFit="1" customWidth="1"/>
    <col min="499" max="499" width="5" bestFit="1" customWidth="1"/>
    <col min="500" max="500" width="9.5" bestFit="1" customWidth="1"/>
    <col min="501" max="501" width="7" bestFit="1" customWidth="1"/>
    <col min="502" max="502" width="5" bestFit="1" customWidth="1"/>
    <col min="503" max="503" width="9.5" bestFit="1" customWidth="1"/>
    <col min="504" max="504" width="7" bestFit="1" customWidth="1"/>
    <col min="505" max="505" width="5" bestFit="1" customWidth="1"/>
    <col min="506" max="506" width="9.5" bestFit="1" customWidth="1"/>
    <col min="507" max="507" width="7" bestFit="1" customWidth="1"/>
    <col min="508" max="508" width="5" bestFit="1" customWidth="1"/>
    <col min="509" max="509" width="9.5" bestFit="1" customWidth="1"/>
    <col min="510" max="510" width="7" bestFit="1" customWidth="1"/>
    <col min="511" max="511" width="5" bestFit="1" customWidth="1"/>
    <col min="512" max="512" width="9.5" bestFit="1" customWidth="1"/>
    <col min="513" max="513" width="7" bestFit="1" customWidth="1"/>
    <col min="514" max="514" width="5" bestFit="1" customWidth="1"/>
    <col min="515" max="515" width="9.5" bestFit="1" customWidth="1"/>
    <col min="516" max="516" width="7" bestFit="1" customWidth="1"/>
    <col min="517" max="517" width="5" bestFit="1" customWidth="1"/>
    <col min="518" max="518" width="9.5" bestFit="1" customWidth="1"/>
    <col min="519" max="519" width="7" bestFit="1" customWidth="1"/>
    <col min="520" max="520" width="5" bestFit="1" customWidth="1"/>
    <col min="521" max="521" width="9.5" bestFit="1" customWidth="1"/>
    <col min="522" max="522" width="7" bestFit="1" customWidth="1"/>
    <col min="523" max="523" width="5" bestFit="1" customWidth="1"/>
    <col min="524" max="524" width="9.5" bestFit="1" customWidth="1"/>
    <col min="525" max="525" width="7" bestFit="1" customWidth="1"/>
    <col min="526" max="526" width="5" bestFit="1" customWidth="1"/>
    <col min="527" max="527" width="9.5" bestFit="1" customWidth="1"/>
    <col min="528" max="528" width="7" bestFit="1" customWidth="1"/>
    <col min="529" max="529" width="5" bestFit="1" customWidth="1"/>
    <col min="530" max="530" width="9.5" bestFit="1" customWidth="1"/>
    <col min="531" max="531" width="7" bestFit="1" customWidth="1"/>
    <col min="532" max="532" width="5" bestFit="1" customWidth="1"/>
    <col min="533" max="533" width="9.5" bestFit="1" customWidth="1"/>
    <col min="534" max="534" width="7" bestFit="1" customWidth="1"/>
    <col min="535" max="535" width="5" bestFit="1" customWidth="1"/>
    <col min="536" max="536" width="9.5" bestFit="1" customWidth="1"/>
    <col min="537" max="537" width="7" bestFit="1" customWidth="1"/>
    <col min="538" max="538" width="5" bestFit="1" customWidth="1"/>
    <col min="539" max="539" width="9.5" bestFit="1" customWidth="1"/>
    <col min="540" max="540" width="7" bestFit="1" customWidth="1"/>
    <col min="541" max="541" width="5" bestFit="1" customWidth="1"/>
    <col min="542" max="542" width="9.5" bestFit="1" customWidth="1"/>
    <col min="543" max="543" width="7" bestFit="1" customWidth="1"/>
    <col min="544" max="544" width="5" bestFit="1" customWidth="1"/>
    <col min="545" max="545" width="9.5" bestFit="1" customWidth="1"/>
    <col min="546" max="546" width="7" bestFit="1" customWidth="1"/>
    <col min="547" max="547" width="5" bestFit="1" customWidth="1"/>
    <col min="548" max="548" width="9.5" bestFit="1" customWidth="1"/>
    <col min="549" max="549" width="7" bestFit="1" customWidth="1"/>
    <col min="550" max="550" width="5" bestFit="1" customWidth="1"/>
    <col min="551" max="551" width="9.5" bestFit="1" customWidth="1"/>
    <col min="552" max="552" width="7" bestFit="1" customWidth="1"/>
    <col min="553" max="553" width="5" bestFit="1" customWidth="1"/>
    <col min="554" max="554" width="9.5" bestFit="1" customWidth="1"/>
    <col min="555" max="555" width="7" bestFit="1" customWidth="1"/>
    <col min="556" max="556" width="5" bestFit="1" customWidth="1"/>
    <col min="557" max="557" width="9.5" bestFit="1" customWidth="1"/>
    <col min="558" max="558" width="7" bestFit="1" customWidth="1"/>
    <col min="559" max="559" width="5" bestFit="1" customWidth="1"/>
    <col min="560" max="560" width="9.5" bestFit="1" customWidth="1"/>
    <col min="561" max="561" width="7" bestFit="1" customWidth="1"/>
    <col min="562" max="562" width="5" bestFit="1" customWidth="1"/>
    <col min="563" max="563" width="9.5" bestFit="1" customWidth="1"/>
    <col min="564" max="564" width="7" bestFit="1" customWidth="1"/>
    <col min="565" max="565" width="5" bestFit="1" customWidth="1"/>
    <col min="566" max="566" width="9.5" bestFit="1" customWidth="1"/>
    <col min="567" max="567" width="7" bestFit="1" customWidth="1"/>
    <col min="568" max="568" width="5" bestFit="1" customWidth="1"/>
    <col min="569" max="569" width="9.5" bestFit="1" customWidth="1"/>
    <col min="570" max="570" width="7" bestFit="1" customWidth="1"/>
    <col min="571" max="571" width="5" bestFit="1" customWidth="1"/>
    <col min="572" max="572" width="9.5" bestFit="1" customWidth="1"/>
    <col min="573" max="573" width="7" bestFit="1" customWidth="1"/>
    <col min="574" max="574" width="5" bestFit="1" customWidth="1"/>
    <col min="575" max="575" width="9.5" bestFit="1" customWidth="1"/>
    <col min="576" max="576" width="7" bestFit="1" customWidth="1"/>
    <col min="577" max="577" width="5" bestFit="1" customWidth="1"/>
    <col min="578" max="578" width="9.5" bestFit="1" customWidth="1"/>
    <col min="579" max="579" width="7" bestFit="1" customWidth="1"/>
    <col min="580" max="580" width="5" bestFit="1" customWidth="1"/>
    <col min="581" max="581" width="9.5" bestFit="1" customWidth="1"/>
    <col min="582" max="582" width="7" bestFit="1" customWidth="1"/>
    <col min="583" max="583" width="5" bestFit="1" customWidth="1"/>
    <col min="584" max="584" width="9.5" bestFit="1" customWidth="1"/>
    <col min="585" max="585" width="7" bestFit="1" customWidth="1"/>
    <col min="586" max="586" width="5" bestFit="1" customWidth="1"/>
    <col min="587" max="587" width="9.5" bestFit="1" customWidth="1"/>
    <col min="588" max="588" width="7" bestFit="1" customWidth="1"/>
    <col min="589" max="589" width="5" bestFit="1" customWidth="1"/>
    <col min="590" max="590" width="9.5" bestFit="1" customWidth="1"/>
    <col min="591" max="591" width="7" bestFit="1" customWidth="1"/>
    <col min="592" max="592" width="5" bestFit="1" customWidth="1"/>
    <col min="593" max="593" width="9.5" bestFit="1" customWidth="1"/>
    <col min="594" max="594" width="7" bestFit="1" customWidth="1"/>
    <col min="595" max="595" width="5" bestFit="1" customWidth="1"/>
    <col min="596" max="596" width="9.5" bestFit="1" customWidth="1"/>
    <col min="597" max="597" width="7" bestFit="1" customWidth="1"/>
    <col min="598" max="598" width="5" bestFit="1" customWidth="1"/>
    <col min="599" max="599" width="9.5" bestFit="1" customWidth="1"/>
    <col min="600" max="600" width="7" bestFit="1" customWidth="1"/>
    <col min="601" max="601" width="5" bestFit="1" customWidth="1"/>
    <col min="602" max="602" width="22" customWidth="1"/>
    <col min="603" max="603" width="10.83203125" customWidth="1"/>
    <col min="604" max="604" width="8" customWidth="1"/>
    <col min="605" max="607" width="9.33203125" customWidth="1"/>
    <col min="608" max="608" width="8" customWidth="1"/>
    <col min="609" max="609" width="12.6640625" customWidth="1"/>
    <col min="611" max="613" width="14.5" customWidth="1"/>
    <col min="614" max="614" width="13.5" customWidth="1"/>
    <col min="616" max="616" width="10.33203125" customWidth="1"/>
    <col min="620" max="620" width="9.1640625" customWidth="1"/>
    <col min="625" max="625" width="16.33203125" customWidth="1"/>
  </cols>
  <sheetData>
    <row r="1" spans="1:628" ht="52" customHeight="1" thickBot="1" x14ac:dyDescent="0.3">
      <c r="A1" s="98" t="s">
        <v>443</v>
      </c>
      <c r="WK1" s="118" t="s">
        <v>453</v>
      </c>
      <c r="WL1" s="118"/>
      <c r="WM1" s="118"/>
      <c r="WN1" s="118"/>
      <c r="WO1" s="118"/>
      <c r="WP1" s="118"/>
      <c r="WQ1" s="118"/>
      <c r="WR1" s="118"/>
      <c r="WS1" s="118"/>
      <c r="WT1" s="118"/>
      <c r="WU1" s="118"/>
    </row>
    <row r="2" spans="1:628" ht="15" customHeight="1" thickBot="1" x14ac:dyDescent="0.25">
      <c r="A2" s="99" t="s">
        <v>211</v>
      </c>
      <c r="B2" s="113" t="s">
        <v>414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2" t="s">
        <v>415</v>
      </c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3" t="s">
        <v>416</v>
      </c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2" t="s">
        <v>418</v>
      </c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  <c r="LY2" s="112"/>
      <c r="LZ2" s="112"/>
      <c r="MA2" s="112"/>
      <c r="MB2" s="112"/>
      <c r="MC2" s="112"/>
      <c r="MD2" s="112"/>
      <c r="ME2" s="112"/>
      <c r="MF2" s="112"/>
      <c r="MG2" s="112"/>
      <c r="MH2" s="112"/>
      <c r="MI2" s="112"/>
      <c r="MJ2" s="112"/>
      <c r="MK2" s="112"/>
      <c r="ML2" s="112"/>
      <c r="MM2" s="112"/>
      <c r="MN2" s="112"/>
      <c r="MO2" s="112"/>
      <c r="MP2" s="112"/>
      <c r="MQ2" s="112"/>
      <c r="MR2" s="112"/>
      <c r="MS2" s="112"/>
      <c r="MT2" s="112"/>
      <c r="MU2" s="112"/>
      <c r="MV2" s="112"/>
      <c r="MW2" s="112"/>
      <c r="MX2" s="112"/>
      <c r="MY2" s="112"/>
      <c r="MZ2" s="112"/>
      <c r="NA2" s="112"/>
      <c r="NB2" s="112"/>
      <c r="NC2" s="112"/>
      <c r="ND2" s="112"/>
      <c r="NE2" s="112"/>
      <c r="NF2" s="112"/>
      <c r="NG2" s="113" t="s">
        <v>419</v>
      </c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4" t="s">
        <v>420</v>
      </c>
      <c r="PA2" s="114"/>
      <c r="PB2" s="114"/>
      <c r="PC2" s="114"/>
      <c r="PD2" s="114"/>
      <c r="PE2" s="114"/>
      <c r="PF2" s="114"/>
      <c r="PG2" s="114"/>
      <c r="PH2" s="114"/>
      <c r="PI2" s="114"/>
      <c r="PJ2" s="114"/>
      <c r="PK2" s="114"/>
      <c r="PL2" s="114"/>
      <c r="PM2" s="114"/>
      <c r="PN2" s="114"/>
      <c r="PO2" s="113" t="s">
        <v>421</v>
      </c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3"/>
      <c r="RW2" s="112" t="s">
        <v>422</v>
      </c>
      <c r="RX2" s="112"/>
      <c r="RY2" s="112"/>
      <c r="RZ2" s="112"/>
      <c r="SA2" s="112"/>
      <c r="SB2" s="112"/>
      <c r="SC2" s="112"/>
      <c r="SD2" s="112"/>
      <c r="SE2" s="112"/>
      <c r="SF2" s="112"/>
      <c r="SG2" s="112"/>
      <c r="SH2" s="112"/>
      <c r="SI2" s="112"/>
      <c r="SJ2" s="112"/>
      <c r="SK2" s="112"/>
      <c r="SL2" s="112"/>
      <c r="SM2" s="112"/>
      <c r="SN2" s="112"/>
      <c r="SO2" s="112"/>
      <c r="SP2" s="112"/>
      <c r="SQ2" s="112"/>
      <c r="SR2" s="112"/>
      <c r="SS2" s="112"/>
      <c r="ST2" s="112"/>
      <c r="SU2" s="112"/>
      <c r="SV2" s="112"/>
      <c r="SW2" s="112"/>
      <c r="SX2" s="112"/>
      <c r="SY2" s="112"/>
      <c r="SZ2" s="112"/>
      <c r="TA2" s="112"/>
      <c r="TB2" s="112"/>
      <c r="TC2" s="112"/>
      <c r="TD2" s="112"/>
      <c r="TE2" s="112"/>
      <c r="TF2" s="112"/>
      <c r="TG2" s="112"/>
      <c r="TH2" s="112"/>
      <c r="TI2" s="112"/>
      <c r="TJ2" s="113" t="s">
        <v>423</v>
      </c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00" t="s">
        <v>454</v>
      </c>
      <c r="WE2" s="101" t="s">
        <v>444</v>
      </c>
      <c r="WF2" s="16"/>
      <c r="WH2" s="16"/>
      <c r="WI2" s="16"/>
      <c r="WJ2" s="16"/>
      <c r="WK2" s="109" t="s">
        <v>455</v>
      </c>
      <c r="WL2" s="119" t="s">
        <v>436</v>
      </c>
      <c r="WM2" s="119" t="s">
        <v>448</v>
      </c>
      <c r="WN2" s="119" t="s">
        <v>449</v>
      </c>
      <c r="WO2" s="119" t="s">
        <v>436</v>
      </c>
      <c r="WP2" s="119" t="s">
        <v>437</v>
      </c>
      <c r="WQ2" s="119" t="s">
        <v>438</v>
      </c>
      <c r="WR2" s="119" t="s">
        <v>439</v>
      </c>
      <c r="WS2" s="119" t="s">
        <v>440</v>
      </c>
      <c r="WT2" s="119" t="s">
        <v>441</v>
      </c>
      <c r="WU2" s="122" t="s">
        <v>442</v>
      </c>
    </row>
    <row r="3" spans="1:628" ht="15" customHeight="1" thickBot="1" x14ac:dyDescent="0.25">
      <c r="A3" s="99"/>
      <c r="B3" s="99" t="s">
        <v>212</v>
      </c>
      <c r="C3" s="99"/>
      <c r="D3" s="99"/>
      <c r="E3" s="99" t="s">
        <v>213</v>
      </c>
      <c r="F3" s="99"/>
      <c r="G3" s="99"/>
      <c r="H3" s="99" t="s">
        <v>214</v>
      </c>
      <c r="I3" s="99"/>
      <c r="J3" s="99"/>
      <c r="K3" s="99" t="s">
        <v>215</v>
      </c>
      <c r="L3" s="99"/>
      <c r="M3" s="99"/>
      <c r="N3" s="99" t="s">
        <v>216</v>
      </c>
      <c r="O3" s="99"/>
      <c r="P3" s="99"/>
      <c r="Q3" s="99" t="s">
        <v>217</v>
      </c>
      <c r="R3" s="99"/>
      <c r="S3" s="99"/>
      <c r="T3" s="99" t="s">
        <v>218</v>
      </c>
      <c r="U3" s="99"/>
      <c r="V3" s="99"/>
      <c r="W3" s="99" t="s">
        <v>219</v>
      </c>
      <c r="X3" s="99"/>
      <c r="Y3" s="99"/>
      <c r="Z3" s="99" t="s">
        <v>220</v>
      </c>
      <c r="AA3" s="99"/>
      <c r="AB3" s="99"/>
      <c r="AC3" s="99" t="s">
        <v>221</v>
      </c>
      <c r="AD3" s="99"/>
      <c r="AE3" s="99"/>
      <c r="AF3" s="99" t="s">
        <v>222</v>
      </c>
      <c r="AG3" s="99"/>
      <c r="AH3" s="99"/>
      <c r="AI3" s="99" t="s">
        <v>223</v>
      </c>
      <c r="AJ3" s="99"/>
      <c r="AK3" s="99"/>
      <c r="AL3" s="99" t="s">
        <v>224</v>
      </c>
      <c r="AM3" s="99"/>
      <c r="AN3" s="99"/>
      <c r="AO3" s="99" t="s">
        <v>225</v>
      </c>
      <c r="AP3" s="99"/>
      <c r="AQ3" s="99"/>
      <c r="AR3" s="99" t="s">
        <v>226</v>
      </c>
      <c r="AS3" s="99"/>
      <c r="AT3" s="99"/>
      <c r="AU3" s="99" t="s">
        <v>227</v>
      </c>
      <c r="AV3" s="99"/>
      <c r="AW3" s="99"/>
      <c r="AX3" s="99" t="s">
        <v>228</v>
      </c>
      <c r="AY3" s="99"/>
      <c r="AZ3" s="99"/>
      <c r="BA3" s="99" t="s">
        <v>229</v>
      </c>
      <c r="BB3" s="99"/>
      <c r="BC3" s="99"/>
      <c r="BD3" s="99" t="s">
        <v>230</v>
      </c>
      <c r="BE3" s="99"/>
      <c r="BF3" s="99"/>
      <c r="BG3" s="99" t="s">
        <v>231</v>
      </c>
      <c r="BH3" s="99"/>
      <c r="BI3" s="99"/>
      <c r="BJ3" s="99" t="s">
        <v>232</v>
      </c>
      <c r="BK3" s="99"/>
      <c r="BL3" s="99"/>
      <c r="BM3" s="99" t="s">
        <v>233</v>
      </c>
      <c r="BN3" s="99"/>
      <c r="BO3" s="99"/>
      <c r="BP3" s="99" t="s">
        <v>234</v>
      </c>
      <c r="BQ3" s="99"/>
      <c r="BR3" s="99"/>
      <c r="BS3" s="99" t="s">
        <v>235</v>
      </c>
      <c r="BT3" s="99"/>
      <c r="BU3" s="99"/>
      <c r="BV3" s="99" t="s">
        <v>236</v>
      </c>
      <c r="BW3" s="99"/>
      <c r="BX3" s="99"/>
      <c r="BY3" s="99" t="s">
        <v>237</v>
      </c>
      <c r="BZ3" s="99"/>
      <c r="CA3" s="99"/>
      <c r="CB3" s="99" t="s">
        <v>238</v>
      </c>
      <c r="CC3" s="99"/>
      <c r="CD3" s="99"/>
      <c r="CE3" s="99" t="s">
        <v>239</v>
      </c>
      <c r="CF3" s="99"/>
      <c r="CG3" s="99"/>
      <c r="CH3" s="99" t="s">
        <v>240</v>
      </c>
      <c r="CI3" s="99"/>
      <c r="CJ3" s="99"/>
      <c r="CK3" s="99" t="s">
        <v>241</v>
      </c>
      <c r="CL3" s="99"/>
      <c r="CM3" s="99"/>
      <c r="CN3" s="99" t="s">
        <v>242</v>
      </c>
      <c r="CO3" s="99"/>
      <c r="CP3" s="99"/>
      <c r="CQ3" s="99" t="s">
        <v>243</v>
      </c>
      <c r="CR3" s="99"/>
      <c r="CS3" s="99"/>
      <c r="CT3" s="99" t="s">
        <v>244</v>
      </c>
      <c r="CU3" s="99"/>
      <c r="CV3" s="99"/>
      <c r="CW3" s="99" t="s">
        <v>245</v>
      </c>
      <c r="CX3" s="99"/>
      <c r="CY3" s="99"/>
      <c r="CZ3" s="99" t="s">
        <v>246</v>
      </c>
      <c r="DA3" s="99"/>
      <c r="DB3" s="99"/>
      <c r="DC3" s="99" t="s">
        <v>247</v>
      </c>
      <c r="DD3" s="99"/>
      <c r="DE3" s="99"/>
      <c r="DF3" s="99" t="s">
        <v>248</v>
      </c>
      <c r="DG3" s="99"/>
      <c r="DH3" s="99"/>
      <c r="DI3" s="99" t="s">
        <v>249</v>
      </c>
      <c r="DJ3" s="99"/>
      <c r="DK3" s="99"/>
      <c r="DL3" s="99" t="s">
        <v>250</v>
      </c>
      <c r="DM3" s="99"/>
      <c r="DN3" s="99"/>
      <c r="DO3" s="99" t="s">
        <v>251</v>
      </c>
      <c r="DP3" s="99"/>
      <c r="DQ3" s="99"/>
      <c r="DR3" s="99" t="s">
        <v>252</v>
      </c>
      <c r="DS3" s="99"/>
      <c r="DT3" s="99"/>
      <c r="DU3" s="99" t="s">
        <v>253</v>
      </c>
      <c r="DV3" s="99"/>
      <c r="DW3" s="99"/>
      <c r="DX3" s="99" t="s">
        <v>254</v>
      </c>
      <c r="DY3" s="99"/>
      <c r="DZ3" s="99"/>
      <c r="EA3" s="99" t="s">
        <v>255</v>
      </c>
      <c r="EB3" s="99"/>
      <c r="EC3" s="99"/>
      <c r="ED3" s="99" t="s">
        <v>256</v>
      </c>
      <c r="EE3" s="99"/>
      <c r="EF3" s="99"/>
      <c r="EG3" s="99" t="s">
        <v>257</v>
      </c>
      <c r="EH3" s="99"/>
      <c r="EI3" s="99"/>
      <c r="EJ3" s="99" t="s">
        <v>258</v>
      </c>
      <c r="EK3" s="99"/>
      <c r="EL3" s="99"/>
      <c r="EM3" s="99" t="s">
        <v>259</v>
      </c>
      <c r="EN3" s="99"/>
      <c r="EO3" s="99"/>
      <c r="EP3" s="99" t="s">
        <v>260</v>
      </c>
      <c r="EQ3" s="99"/>
      <c r="ER3" s="99"/>
      <c r="ES3" s="99" t="s">
        <v>261</v>
      </c>
      <c r="ET3" s="99"/>
      <c r="EU3" s="99"/>
      <c r="EV3" s="99" t="s">
        <v>262</v>
      </c>
      <c r="EW3" s="99"/>
      <c r="EX3" s="99"/>
      <c r="EY3" s="99" t="s">
        <v>263</v>
      </c>
      <c r="EZ3" s="99"/>
      <c r="FA3" s="99"/>
      <c r="FB3" s="99" t="s">
        <v>264</v>
      </c>
      <c r="FC3" s="99"/>
      <c r="FD3" s="99"/>
      <c r="FE3" s="99" t="s">
        <v>265</v>
      </c>
      <c r="FF3" s="99"/>
      <c r="FG3" s="99"/>
      <c r="FH3" s="99" t="s">
        <v>266</v>
      </c>
      <c r="FI3" s="99"/>
      <c r="FJ3" s="99"/>
      <c r="FK3" s="99" t="s">
        <v>267</v>
      </c>
      <c r="FL3" s="99"/>
      <c r="FM3" s="99"/>
      <c r="FN3" s="99" t="s">
        <v>268</v>
      </c>
      <c r="FO3" s="99"/>
      <c r="FP3" s="99"/>
      <c r="FQ3" s="99" t="s">
        <v>269</v>
      </c>
      <c r="FR3" s="99"/>
      <c r="FS3" s="99"/>
      <c r="FT3" s="99" t="s">
        <v>270</v>
      </c>
      <c r="FU3" s="99"/>
      <c r="FV3" s="99"/>
      <c r="FW3" s="99" t="s">
        <v>271</v>
      </c>
      <c r="FX3" s="99"/>
      <c r="FY3" s="99"/>
      <c r="FZ3" s="99" t="s">
        <v>272</v>
      </c>
      <c r="GA3" s="99"/>
      <c r="GB3" s="99"/>
      <c r="GC3" s="99" t="s">
        <v>273</v>
      </c>
      <c r="GD3" s="99"/>
      <c r="GE3" s="99"/>
      <c r="GF3" s="99" t="s">
        <v>274</v>
      </c>
      <c r="GG3" s="99"/>
      <c r="GH3" s="99"/>
      <c r="GI3" s="99" t="s">
        <v>275</v>
      </c>
      <c r="GJ3" s="99"/>
      <c r="GK3" s="99"/>
      <c r="GL3" s="99" t="s">
        <v>276</v>
      </c>
      <c r="GM3" s="99"/>
      <c r="GN3" s="99"/>
      <c r="GO3" s="99" t="s">
        <v>277</v>
      </c>
      <c r="GP3" s="99"/>
      <c r="GQ3" s="99"/>
      <c r="GR3" s="99" t="s">
        <v>278</v>
      </c>
      <c r="GS3" s="99"/>
      <c r="GT3" s="99"/>
      <c r="GU3" s="99" t="s">
        <v>279</v>
      </c>
      <c r="GV3" s="99"/>
      <c r="GW3" s="99"/>
      <c r="GX3" s="99" t="s">
        <v>280</v>
      </c>
      <c r="GY3" s="99"/>
      <c r="GZ3" s="99"/>
      <c r="HA3" s="99" t="s">
        <v>281</v>
      </c>
      <c r="HB3" s="99"/>
      <c r="HC3" s="99"/>
      <c r="HD3" s="99" t="s">
        <v>282</v>
      </c>
      <c r="HE3" s="99"/>
      <c r="HF3" s="99"/>
      <c r="HG3" s="99" t="s">
        <v>283</v>
      </c>
      <c r="HH3" s="99"/>
      <c r="HI3" s="99"/>
      <c r="HJ3" s="99" t="s">
        <v>284</v>
      </c>
      <c r="HK3" s="99"/>
      <c r="HL3" s="99"/>
      <c r="HM3" s="99" t="s">
        <v>285</v>
      </c>
      <c r="HN3" s="99"/>
      <c r="HO3" s="99"/>
      <c r="HP3" s="99" t="s">
        <v>286</v>
      </c>
      <c r="HQ3" s="99"/>
      <c r="HR3" s="99"/>
      <c r="HS3" s="99" t="s">
        <v>287</v>
      </c>
      <c r="HT3" s="99"/>
      <c r="HU3" s="99"/>
      <c r="HV3" s="99" t="s">
        <v>288</v>
      </c>
      <c r="HW3" s="99"/>
      <c r="HX3" s="99"/>
      <c r="HY3" s="99" t="s">
        <v>289</v>
      </c>
      <c r="HZ3" s="99"/>
      <c r="IA3" s="99"/>
      <c r="IB3" s="99" t="s">
        <v>290</v>
      </c>
      <c r="IC3" s="99"/>
      <c r="ID3" s="99"/>
      <c r="IE3" s="99" t="s">
        <v>291</v>
      </c>
      <c r="IF3" s="99"/>
      <c r="IG3" s="99"/>
      <c r="IH3" s="99" t="s">
        <v>292</v>
      </c>
      <c r="II3" s="99"/>
      <c r="IJ3" s="99"/>
      <c r="IK3" s="99" t="s">
        <v>293</v>
      </c>
      <c r="IL3" s="99"/>
      <c r="IM3" s="99"/>
      <c r="IN3" s="99" t="s">
        <v>294</v>
      </c>
      <c r="IO3" s="99"/>
      <c r="IP3" s="99"/>
      <c r="IQ3" s="99" t="s">
        <v>295</v>
      </c>
      <c r="IR3" s="99"/>
      <c r="IS3" s="99"/>
      <c r="IT3" s="99" t="s">
        <v>296</v>
      </c>
      <c r="IU3" s="99"/>
      <c r="IV3" s="99"/>
      <c r="IW3" s="99" t="s">
        <v>297</v>
      </c>
      <c r="IX3" s="99"/>
      <c r="IY3" s="99"/>
      <c r="IZ3" s="99" t="s">
        <v>298</v>
      </c>
      <c r="JA3" s="99"/>
      <c r="JB3" s="99"/>
      <c r="JC3" s="99" t="s">
        <v>299</v>
      </c>
      <c r="JD3" s="99"/>
      <c r="JE3" s="99"/>
      <c r="JF3" s="99" t="s">
        <v>300</v>
      </c>
      <c r="JG3" s="99"/>
      <c r="JH3" s="99"/>
      <c r="JI3" s="99" t="s">
        <v>301</v>
      </c>
      <c r="JJ3" s="99"/>
      <c r="JK3" s="99"/>
      <c r="JL3" s="99" t="s">
        <v>302</v>
      </c>
      <c r="JM3" s="99"/>
      <c r="JN3" s="99"/>
      <c r="JO3" s="99" t="s">
        <v>303</v>
      </c>
      <c r="JP3" s="99"/>
      <c r="JQ3" s="99"/>
      <c r="JR3" s="99" t="s">
        <v>304</v>
      </c>
      <c r="JS3" s="99"/>
      <c r="JT3" s="99"/>
      <c r="JU3" s="99" t="s">
        <v>305</v>
      </c>
      <c r="JV3" s="99"/>
      <c r="JW3" s="99"/>
      <c r="JX3" s="99" t="s">
        <v>306</v>
      </c>
      <c r="JY3" s="99"/>
      <c r="JZ3" s="99"/>
      <c r="KA3" s="99" t="s">
        <v>307</v>
      </c>
      <c r="KB3" s="99"/>
      <c r="KC3" s="99"/>
      <c r="KD3" s="99" t="s">
        <v>308</v>
      </c>
      <c r="KE3" s="99"/>
      <c r="KF3" s="99"/>
      <c r="KG3" s="99" t="s">
        <v>309</v>
      </c>
      <c r="KH3" s="99"/>
      <c r="KI3" s="99"/>
      <c r="KJ3" s="99" t="s">
        <v>310</v>
      </c>
      <c r="KK3" s="99"/>
      <c r="KL3" s="99"/>
      <c r="KM3" s="99" t="s">
        <v>311</v>
      </c>
      <c r="KN3" s="99"/>
      <c r="KO3" s="99"/>
      <c r="KP3" s="99" t="s">
        <v>312</v>
      </c>
      <c r="KQ3" s="99"/>
      <c r="KR3" s="99"/>
      <c r="KS3" s="99" t="s">
        <v>313</v>
      </c>
      <c r="KT3" s="99"/>
      <c r="KU3" s="99"/>
      <c r="KV3" s="99" t="s">
        <v>314</v>
      </c>
      <c r="KW3" s="99"/>
      <c r="KX3" s="99"/>
      <c r="KY3" s="99" t="s">
        <v>315</v>
      </c>
      <c r="KZ3" s="99"/>
      <c r="LA3" s="99"/>
      <c r="LB3" s="99" t="s">
        <v>316</v>
      </c>
      <c r="LC3" s="99"/>
      <c r="LD3" s="99"/>
      <c r="LE3" s="99" t="s">
        <v>317</v>
      </c>
      <c r="LF3" s="99"/>
      <c r="LG3" s="99"/>
      <c r="LH3" s="99" t="s">
        <v>318</v>
      </c>
      <c r="LI3" s="99"/>
      <c r="LJ3" s="99"/>
      <c r="LK3" s="99" t="s">
        <v>319</v>
      </c>
      <c r="LL3" s="99"/>
      <c r="LM3" s="99"/>
      <c r="LN3" s="99" t="s">
        <v>320</v>
      </c>
      <c r="LO3" s="99"/>
      <c r="LP3" s="99"/>
      <c r="LQ3" s="99" t="s">
        <v>321</v>
      </c>
      <c r="LR3" s="99"/>
      <c r="LS3" s="99"/>
      <c r="LT3" s="99" t="s">
        <v>322</v>
      </c>
      <c r="LU3" s="99"/>
      <c r="LV3" s="99"/>
      <c r="LW3" s="99" t="s">
        <v>323</v>
      </c>
      <c r="LX3" s="99"/>
      <c r="LY3" s="99"/>
      <c r="LZ3" s="99" t="s">
        <v>324</v>
      </c>
      <c r="MA3" s="99"/>
      <c r="MB3" s="99"/>
      <c r="MC3" s="99" t="s">
        <v>325</v>
      </c>
      <c r="MD3" s="99"/>
      <c r="ME3" s="99"/>
      <c r="MF3" s="99" t="s">
        <v>326</v>
      </c>
      <c r="MG3" s="99"/>
      <c r="MH3" s="99"/>
      <c r="MI3" s="99" t="s">
        <v>327</v>
      </c>
      <c r="MJ3" s="99"/>
      <c r="MK3" s="99"/>
      <c r="ML3" s="99" t="s">
        <v>328</v>
      </c>
      <c r="MM3" s="99"/>
      <c r="MN3" s="99"/>
      <c r="MO3" s="99" t="s">
        <v>329</v>
      </c>
      <c r="MP3" s="99"/>
      <c r="MQ3" s="99"/>
      <c r="MR3" s="99" t="s">
        <v>330</v>
      </c>
      <c r="MS3" s="99"/>
      <c r="MT3" s="99"/>
      <c r="MU3" s="99" t="s">
        <v>331</v>
      </c>
      <c r="MV3" s="99"/>
      <c r="MW3" s="99"/>
      <c r="MX3" s="99" t="s">
        <v>332</v>
      </c>
      <c r="MY3" s="99"/>
      <c r="MZ3" s="99"/>
      <c r="NA3" s="99" t="s">
        <v>333</v>
      </c>
      <c r="NB3" s="99"/>
      <c r="NC3" s="99"/>
      <c r="ND3" s="99" t="s">
        <v>334</v>
      </c>
      <c r="NE3" s="99"/>
      <c r="NF3" s="99"/>
      <c r="NG3" s="99" t="s">
        <v>335</v>
      </c>
      <c r="NH3" s="99"/>
      <c r="NI3" s="99"/>
      <c r="NJ3" s="99" t="s">
        <v>336</v>
      </c>
      <c r="NK3" s="99"/>
      <c r="NL3" s="99"/>
      <c r="NM3" s="99" t="s">
        <v>337</v>
      </c>
      <c r="NN3" s="99"/>
      <c r="NO3" s="99"/>
      <c r="NP3" s="99" t="s">
        <v>338</v>
      </c>
      <c r="NQ3" s="99"/>
      <c r="NR3" s="99"/>
      <c r="NS3" s="99" t="s">
        <v>339</v>
      </c>
      <c r="NT3" s="99"/>
      <c r="NU3" s="99"/>
      <c r="NV3" s="99" t="s">
        <v>340</v>
      </c>
      <c r="NW3" s="99"/>
      <c r="NX3" s="99"/>
      <c r="NY3" s="99" t="s">
        <v>341</v>
      </c>
      <c r="NZ3" s="99"/>
      <c r="OA3" s="99"/>
      <c r="OB3" s="99" t="s">
        <v>342</v>
      </c>
      <c r="OC3" s="99"/>
      <c r="OD3" s="99"/>
      <c r="OE3" s="99" t="s">
        <v>343</v>
      </c>
      <c r="OF3" s="99"/>
      <c r="OG3" s="99"/>
      <c r="OH3" s="99" t="s">
        <v>344</v>
      </c>
      <c r="OI3" s="99"/>
      <c r="OJ3" s="99"/>
      <c r="OK3" s="99" t="s">
        <v>345</v>
      </c>
      <c r="OL3" s="99"/>
      <c r="OM3" s="99"/>
      <c r="ON3" s="99" t="s">
        <v>346</v>
      </c>
      <c r="OO3" s="99"/>
      <c r="OP3" s="99"/>
      <c r="OQ3" s="99" t="s">
        <v>347</v>
      </c>
      <c r="OR3" s="99"/>
      <c r="OS3" s="99"/>
      <c r="OT3" s="99" t="s">
        <v>348</v>
      </c>
      <c r="OU3" s="99"/>
      <c r="OV3" s="99"/>
      <c r="OW3" s="99" t="s">
        <v>349</v>
      </c>
      <c r="OX3" s="99"/>
      <c r="OY3" s="99"/>
      <c r="OZ3" s="99" t="s">
        <v>350</v>
      </c>
      <c r="PA3" s="99"/>
      <c r="PB3" s="99"/>
      <c r="PC3" s="99" t="s">
        <v>351</v>
      </c>
      <c r="PD3" s="99"/>
      <c r="PE3" s="99"/>
      <c r="PF3" s="99" t="s">
        <v>352</v>
      </c>
      <c r="PG3" s="99"/>
      <c r="PH3" s="99"/>
      <c r="PI3" s="99" t="s">
        <v>353</v>
      </c>
      <c r="PJ3" s="99"/>
      <c r="PK3" s="99"/>
      <c r="PL3" s="99" t="s">
        <v>354</v>
      </c>
      <c r="PM3" s="99"/>
      <c r="PN3" s="99"/>
      <c r="PO3" s="99" t="s">
        <v>355</v>
      </c>
      <c r="PP3" s="99"/>
      <c r="PQ3" s="99"/>
      <c r="PR3" s="99" t="s">
        <v>356</v>
      </c>
      <c r="PS3" s="99"/>
      <c r="PT3" s="99"/>
      <c r="PU3" s="99" t="s">
        <v>357</v>
      </c>
      <c r="PV3" s="99"/>
      <c r="PW3" s="99"/>
      <c r="PX3" s="99" t="s">
        <v>358</v>
      </c>
      <c r="PY3" s="99"/>
      <c r="PZ3" s="99"/>
      <c r="QA3" s="99" t="s">
        <v>359</v>
      </c>
      <c r="QB3" s="99"/>
      <c r="QC3" s="99"/>
      <c r="QD3" s="99" t="s">
        <v>360</v>
      </c>
      <c r="QE3" s="99"/>
      <c r="QF3" s="99"/>
      <c r="QG3" s="99" t="s">
        <v>361</v>
      </c>
      <c r="QH3" s="99"/>
      <c r="QI3" s="99"/>
      <c r="QJ3" s="99" t="s">
        <v>362</v>
      </c>
      <c r="QK3" s="99"/>
      <c r="QL3" s="99"/>
      <c r="QM3" s="99" t="s">
        <v>363</v>
      </c>
      <c r="QN3" s="99"/>
      <c r="QO3" s="99"/>
      <c r="QP3" s="99" t="s">
        <v>364</v>
      </c>
      <c r="QQ3" s="99"/>
      <c r="QR3" s="99"/>
      <c r="QS3" s="99" t="s">
        <v>365</v>
      </c>
      <c r="QT3" s="99"/>
      <c r="QU3" s="99"/>
      <c r="QV3" s="99" t="s">
        <v>366</v>
      </c>
      <c r="QW3" s="99"/>
      <c r="QX3" s="99"/>
      <c r="QY3" s="99" t="s">
        <v>367</v>
      </c>
      <c r="QZ3" s="99"/>
      <c r="RA3" s="99"/>
      <c r="RB3" s="99" t="s">
        <v>368</v>
      </c>
      <c r="RC3" s="99"/>
      <c r="RD3" s="99"/>
      <c r="RE3" s="99" t="s">
        <v>369</v>
      </c>
      <c r="RF3" s="99"/>
      <c r="RG3" s="99"/>
      <c r="RH3" s="99" t="s">
        <v>370</v>
      </c>
      <c r="RI3" s="99"/>
      <c r="RJ3" s="99"/>
      <c r="RK3" s="99" t="s">
        <v>371</v>
      </c>
      <c r="RL3" s="99"/>
      <c r="RM3" s="99"/>
      <c r="RN3" s="99" t="s">
        <v>372</v>
      </c>
      <c r="RO3" s="99"/>
      <c r="RP3" s="99"/>
      <c r="RQ3" s="99" t="s">
        <v>373</v>
      </c>
      <c r="RR3" s="99"/>
      <c r="RS3" s="99"/>
      <c r="RT3" s="99" t="s">
        <v>374</v>
      </c>
      <c r="RU3" s="99"/>
      <c r="RV3" s="99"/>
      <c r="RW3" s="99" t="s">
        <v>375</v>
      </c>
      <c r="RX3" s="99"/>
      <c r="RY3" s="99"/>
      <c r="RZ3" s="99" t="s">
        <v>376</v>
      </c>
      <c r="SA3" s="99"/>
      <c r="SB3" s="99"/>
      <c r="SC3" s="99" t="s">
        <v>377</v>
      </c>
      <c r="SD3" s="99"/>
      <c r="SE3" s="99"/>
      <c r="SF3" s="99" t="s">
        <v>378</v>
      </c>
      <c r="SG3" s="99"/>
      <c r="SH3" s="99"/>
      <c r="SI3" s="99" t="s">
        <v>379</v>
      </c>
      <c r="SJ3" s="99"/>
      <c r="SK3" s="99"/>
      <c r="SL3" s="99" t="s">
        <v>380</v>
      </c>
      <c r="SM3" s="99"/>
      <c r="SN3" s="99"/>
      <c r="SO3" s="99" t="s">
        <v>381</v>
      </c>
      <c r="SP3" s="99"/>
      <c r="SQ3" s="99"/>
      <c r="SR3" s="99" t="s">
        <v>382</v>
      </c>
      <c r="SS3" s="99"/>
      <c r="ST3" s="99"/>
      <c r="SU3" s="99" t="s">
        <v>383</v>
      </c>
      <c r="SV3" s="99"/>
      <c r="SW3" s="99"/>
      <c r="SX3" s="99" t="s">
        <v>384</v>
      </c>
      <c r="SY3" s="99"/>
      <c r="SZ3" s="99"/>
      <c r="TA3" s="99" t="s">
        <v>385</v>
      </c>
      <c r="TB3" s="99"/>
      <c r="TC3" s="99"/>
      <c r="TD3" s="99" t="s">
        <v>386</v>
      </c>
      <c r="TE3" s="99"/>
      <c r="TF3" s="99"/>
      <c r="TG3" s="99" t="s">
        <v>387</v>
      </c>
      <c r="TH3" s="99"/>
      <c r="TI3" s="99"/>
      <c r="TJ3" s="99" t="s">
        <v>388</v>
      </c>
      <c r="TK3" s="99"/>
      <c r="TL3" s="99"/>
      <c r="TM3" s="99" t="s">
        <v>389</v>
      </c>
      <c r="TN3" s="99"/>
      <c r="TO3" s="99"/>
      <c r="TP3" s="99" t="s">
        <v>390</v>
      </c>
      <c r="TQ3" s="99"/>
      <c r="TR3" s="99"/>
      <c r="TS3" s="99" t="s">
        <v>391</v>
      </c>
      <c r="TT3" s="99"/>
      <c r="TU3" s="99"/>
      <c r="TV3" s="99" t="s">
        <v>392</v>
      </c>
      <c r="TW3" s="99"/>
      <c r="TX3" s="99"/>
      <c r="TY3" s="99" t="s">
        <v>393</v>
      </c>
      <c r="TZ3" s="99"/>
      <c r="UA3" s="99"/>
      <c r="UB3" s="99" t="s">
        <v>394</v>
      </c>
      <c r="UC3" s="99"/>
      <c r="UD3" s="99"/>
      <c r="UE3" s="99" t="s">
        <v>395</v>
      </c>
      <c r="UF3" s="99"/>
      <c r="UG3" s="99"/>
      <c r="UH3" s="99" t="s">
        <v>396</v>
      </c>
      <c r="UI3" s="99"/>
      <c r="UJ3" s="99"/>
      <c r="UK3" s="99" t="s">
        <v>397</v>
      </c>
      <c r="UL3" s="99"/>
      <c r="UM3" s="99"/>
      <c r="UN3" s="99" t="s">
        <v>398</v>
      </c>
      <c r="UO3" s="99"/>
      <c r="UP3" s="99"/>
      <c r="UQ3" s="99" t="s">
        <v>399</v>
      </c>
      <c r="UR3" s="99"/>
      <c r="US3" s="99"/>
      <c r="UT3" s="99" t="s">
        <v>400</v>
      </c>
      <c r="UU3" s="99"/>
      <c r="UV3" s="99"/>
      <c r="UW3" s="99" t="s">
        <v>401</v>
      </c>
      <c r="UX3" s="99"/>
      <c r="UY3" s="99"/>
      <c r="UZ3" s="99" t="s">
        <v>402</v>
      </c>
      <c r="VA3" s="99"/>
      <c r="VB3" s="99"/>
      <c r="VC3" s="99" t="s">
        <v>403</v>
      </c>
      <c r="VD3" s="99"/>
      <c r="VE3" s="99"/>
      <c r="VF3" s="99" t="s">
        <v>404</v>
      </c>
      <c r="VG3" s="99"/>
      <c r="VH3" s="99"/>
      <c r="VI3" s="99" t="s">
        <v>405</v>
      </c>
      <c r="VJ3" s="99"/>
      <c r="VK3" s="99"/>
      <c r="VL3" s="99" t="s">
        <v>406</v>
      </c>
      <c r="VM3" s="99"/>
      <c r="VN3" s="99"/>
      <c r="VO3" s="99" t="s">
        <v>407</v>
      </c>
      <c r="VP3" s="99"/>
      <c r="VQ3" s="99"/>
      <c r="VR3" s="99" t="s">
        <v>408</v>
      </c>
      <c r="VS3" s="99"/>
      <c r="VT3" s="99"/>
      <c r="VU3" s="99" t="s">
        <v>409</v>
      </c>
      <c r="VV3" s="99"/>
      <c r="VW3" s="99"/>
      <c r="VX3" s="99" t="s">
        <v>410</v>
      </c>
      <c r="VY3" s="99"/>
      <c r="VZ3" s="99"/>
      <c r="WA3" s="99" t="s">
        <v>411</v>
      </c>
      <c r="WB3" s="99"/>
      <c r="WC3" s="99"/>
      <c r="WD3" s="100"/>
      <c r="WE3" s="102"/>
      <c r="WF3" s="16"/>
      <c r="WG3" s="115" t="s">
        <v>456</v>
      </c>
      <c r="WH3" s="116"/>
      <c r="WI3" s="117"/>
      <c r="WJ3" s="16"/>
      <c r="WK3" s="110"/>
      <c r="WL3" s="120"/>
      <c r="WM3" s="120"/>
      <c r="WN3" s="120"/>
      <c r="WO3" s="120"/>
      <c r="WP3" s="120"/>
      <c r="WQ3" s="120"/>
      <c r="WR3" s="120"/>
      <c r="WS3" s="120"/>
      <c r="WT3" s="120"/>
      <c r="WU3" s="123"/>
      <c r="WW3" s="103" t="s">
        <v>445</v>
      </c>
      <c r="WX3" s="104"/>
      <c r="WY3" s="105"/>
      <c r="XA3" s="106" t="s">
        <v>446</v>
      </c>
      <c r="XB3" s="107"/>
      <c r="XC3" s="107"/>
      <c r="XD3" s="108"/>
    </row>
    <row r="4" spans="1:628" ht="35" customHeight="1" thickBot="1" x14ac:dyDescent="0.25">
      <c r="A4" s="99"/>
      <c r="B4" s="1" t="s">
        <v>412</v>
      </c>
      <c r="C4" s="1" t="s">
        <v>431</v>
      </c>
      <c r="D4" s="1" t="s">
        <v>413</v>
      </c>
      <c r="E4" s="1" t="s">
        <v>412</v>
      </c>
      <c r="F4" s="1" t="s">
        <v>431</v>
      </c>
      <c r="G4" s="1" t="s">
        <v>413</v>
      </c>
      <c r="H4" s="1" t="s">
        <v>412</v>
      </c>
      <c r="I4" s="1" t="s">
        <v>431</v>
      </c>
      <c r="J4" s="1" t="s">
        <v>413</v>
      </c>
      <c r="K4" s="1" t="s">
        <v>412</v>
      </c>
      <c r="L4" s="1" t="s">
        <v>431</v>
      </c>
      <c r="M4" s="1" t="s">
        <v>413</v>
      </c>
      <c r="N4" s="1" t="s">
        <v>412</v>
      </c>
      <c r="O4" s="1" t="s">
        <v>431</v>
      </c>
      <c r="P4" s="1" t="s">
        <v>413</v>
      </c>
      <c r="Q4" s="1" t="s">
        <v>412</v>
      </c>
      <c r="R4" s="1" t="s">
        <v>431</v>
      </c>
      <c r="S4" s="1" t="s">
        <v>413</v>
      </c>
      <c r="T4" s="1" t="s">
        <v>412</v>
      </c>
      <c r="U4" s="1" t="s">
        <v>431</v>
      </c>
      <c r="V4" s="1" t="s">
        <v>413</v>
      </c>
      <c r="W4" s="1" t="s">
        <v>412</v>
      </c>
      <c r="X4" s="1" t="s">
        <v>431</v>
      </c>
      <c r="Y4" s="1" t="s">
        <v>413</v>
      </c>
      <c r="Z4" s="1" t="s">
        <v>412</v>
      </c>
      <c r="AA4" s="1" t="s">
        <v>431</v>
      </c>
      <c r="AB4" s="1" t="s">
        <v>413</v>
      </c>
      <c r="AC4" s="1" t="s">
        <v>412</v>
      </c>
      <c r="AD4" s="1" t="s">
        <v>431</v>
      </c>
      <c r="AE4" s="1" t="s">
        <v>413</v>
      </c>
      <c r="AF4" s="1" t="s">
        <v>412</v>
      </c>
      <c r="AG4" s="1" t="s">
        <v>431</v>
      </c>
      <c r="AH4" s="1" t="s">
        <v>413</v>
      </c>
      <c r="AI4" s="1" t="s">
        <v>412</v>
      </c>
      <c r="AJ4" s="1" t="s">
        <v>431</v>
      </c>
      <c r="AK4" s="1" t="s">
        <v>413</v>
      </c>
      <c r="AL4" s="1" t="s">
        <v>412</v>
      </c>
      <c r="AM4" s="1" t="s">
        <v>431</v>
      </c>
      <c r="AN4" s="1" t="s">
        <v>413</v>
      </c>
      <c r="AO4" s="1" t="s">
        <v>412</v>
      </c>
      <c r="AP4" s="1" t="s">
        <v>431</v>
      </c>
      <c r="AQ4" s="1" t="s">
        <v>413</v>
      </c>
      <c r="AR4" s="1" t="s">
        <v>412</v>
      </c>
      <c r="AS4" s="1" t="s">
        <v>431</v>
      </c>
      <c r="AT4" s="1" t="s">
        <v>413</v>
      </c>
      <c r="AU4" s="1" t="s">
        <v>412</v>
      </c>
      <c r="AV4" s="1" t="s">
        <v>431</v>
      </c>
      <c r="AW4" s="1" t="s">
        <v>413</v>
      </c>
      <c r="AX4" s="1" t="s">
        <v>412</v>
      </c>
      <c r="AY4" s="1" t="s">
        <v>431</v>
      </c>
      <c r="AZ4" s="1" t="s">
        <v>413</v>
      </c>
      <c r="BA4" s="1" t="s">
        <v>412</v>
      </c>
      <c r="BB4" s="1" t="s">
        <v>431</v>
      </c>
      <c r="BC4" s="1" t="s">
        <v>413</v>
      </c>
      <c r="BD4" s="1" t="s">
        <v>412</v>
      </c>
      <c r="BE4" s="1" t="s">
        <v>431</v>
      </c>
      <c r="BF4" s="1" t="s">
        <v>413</v>
      </c>
      <c r="BG4" s="1" t="s">
        <v>412</v>
      </c>
      <c r="BH4" s="1" t="s">
        <v>431</v>
      </c>
      <c r="BI4" s="1" t="s">
        <v>413</v>
      </c>
      <c r="BJ4" s="1" t="s">
        <v>412</v>
      </c>
      <c r="BK4" s="1" t="s">
        <v>431</v>
      </c>
      <c r="BL4" s="1" t="s">
        <v>413</v>
      </c>
      <c r="BM4" s="1" t="s">
        <v>412</v>
      </c>
      <c r="BN4" s="1" t="s">
        <v>431</v>
      </c>
      <c r="BO4" s="1" t="s">
        <v>413</v>
      </c>
      <c r="BP4" s="1" t="s">
        <v>412</v>
      </c>
      <c r="BQ4" s="1" t="s">
        <v>431</v>
      </c>
      <c r="BR4" s="1" t="s">
        <v>413</v>
      </c>
      <c r="BS4" s="1" t="s">
        <v>412</v>
      </c>
      <c r="BT4" s="1" t="s">
        <v>431</v>
      </c>
      <c r="BU4" s="1" t="s">
        <v>413</v>
      </c>
      <c r="BV4" s="1" t="s">
        <v>412</v>
      </c>
      <c r="BW4" s="1" t="s">
        <v>431</v>
      </c>
      <c r="BX4" s="1" t="s">
        <v>413</v>
      </c>
      <c r="BY4" s="1" t="s">
        <v>412</v>
      </c>
      <c r="BZ4" s="1" t="s">
        <v>431</v>
      </c>
      <c r="CA4" s="1" t="s">
        <v>413</v>
      </c>
      <c r="CB4" s="1" t="s">
        <v>412</v>
      </c>
      <c r="CC4" s="1" t="s">
        <v>431</v>
      </c>
      <c r="CD4" s="1" t="s">
        <v>413</v>
      </c>
      <c r="CE4" s="1" t="s">
        <v>412</v>
      </c>
      <c r="CF4" s="1" t="s">
        <v>431</v>
      </c>
      <c r="CG4" s="1" t="s">
        <v>413</v>
      </c>
      <c r="CH4" s="1" t="s">
        <v>412</v>
      </c>
      <c r="CI4" s="1" t="s">
        <v>431</v>
      </c>
      <c r="CJ4" s="1" t="s">
        <v>413</v>
      </c>
      <c r="CK4" s="1" t="s">
        <v>412</v>
      </c>
      <c r="CL4" s="1" t="s">
        <v>431</v>
      </c>
      <c r="CM4" s="1" t="s">
        <v>413</v>
      </c>
      <c r="CN4" s="1" t="s">
        <v>412</v>
      </c>
      <c r="CO4" s="1" t="s">
        <v>431</v>
      </c>
      <c r="CP4" s="1" t="s">
        <v>413</v>
      </c>
      <c r="CQ4" s="1" t="s">
        <v>412</v>
      </c>
      <c r="CR4" s="1" t="s">
        <v>431</v>
      </c>
      <c r="CS4" s="1" t="s">
        <v>413</v>
      </c>
      <c r="CT4" s="1" t="s">
        <v>412</v>
      </c>
      <c r="CU4" s="1" t="s">
        <v>431</v>
      </c>
      <c r="CV4" s="1" t="s">
        <v>413</v>
      </c>
      <c r="CW4" s="1" t="s">
        <v>412</v>
      </c>
      <c r="CX4" s="1" t="s">
        <v>431</v>
      </c>
      <c r="CY4" s="1" t="s">
        <v>413</v>
      </c>
      <c r="CZ4" s="1" t="s">
        <v>412</v>
      </c>
      <c r="DA4" s="1" t="s">
        <v>431</v>
      </c>
      <c r="DB4" s="1" t="s">
        <v>413</v>
      </c>
      <c r="DC4" s="1" t="s">
        <v>412</v>
      </c>
      <c r="DD4" s="1" t="s">
        <v>431</v>
      </c>
      <c r="DE4" s="1" t="s">
        <v>413</v>
      </c>
      <c r="DF4" s="1" t="s">
        <v>412</v>
      </c>
      <c r="DG4" s="1" t="s">
        <v>431</v>
      </c>
      <c r="DH4" s="1" t="s">
        <v>413</v>
      </c>
      <c r="DI4" s="1" t="s">
        <v>412</v>
      </c>
      <c r="DJ4" s="1" t="s">
        <v>431</v>
      </c>
      <c r="DK4" s="1" t="s">
        <v>413</v>
      </c>
      <c r="DL4" s="1" t="s">
        <v>412</v>
      </c>
      <c r="DM4" s="1" t="s">
        <v>431</v>
      </c>
      <c r="DN4" s="1" t="s">
        <v>413</v>
      </c>
      <c r="DO4" s="1" t="s">
        <v>412</v>
      </c>
      <c r="DP4" s="1" t="s">
        <v>431</v>
      </c>
      <c r="DQ4" s="1" t="s">
        <v>413</v>
      </c>
      <c r="DR4" s="1" t="s">
        <v>412</v>
      </c>
      <c r="DS4" s="1" t="s">
        <v>431</v>
      </c>
      <c r="DT4" s="1" t="s">
        <v>413</v>
      </c>
      <c r="DU4" s="1" t="s">
        <v>412</v>
      </c>
      <c r="DV4" s="1" t="s">
        <v>431</v>
      </c>
      <c r="DW4" s="1" t="s">
        <v>413</v>
      </c>
      <c r="DX4" s="1" t="s">
        <v>412</v>
      </c>
      <c r="DY4" s="1" t="s">
        <v>431</v>
      </c>
      <c r="DZ4" s="1" t="s">
        <v>413</v>
      </c>
      <c r="EA4" s="1" t="s">
        <v>412</v>
      </c>
      <c r="EB4" s="1" t="s">
        <v>431</v>
      </c>
      <c r="EC4" s="1" t="s">
        <v>413</v>
      </c>
      <c r="ED4" s="1" t="s">
        <v>412</v>
      </c>
      <c r="EE4" s="1" t="s">
        <v>431</v>
      </c>
      <c r="EF4" s="1" t="s">
        <v>413</v>
      </c>
      <c r="EG4" s="1" t="s">
        <v>412</v>
      </c>
      <c r="EH4" s="1" t="s">
        <v>431</v>
      </c>
      <c r="EI4" s="1" t="s">
        <v>413</v>
      </c>
      <c r="EJ4" s="1" t="s">
        <v>412</v>
      </c>
      <c r="EK4" s="1" t="s">
        <v>431</v>
      </c>
      <c r="EL4" s="1" t="s">
        <v>413</v>
      </c>
      <c r="EM4" s="1" t="s">
        <v>412</v>
      </c>
      <c r="EN4" s="1" t="s">
        <v>431</v>
      </c>
      <c r="EO4" s="1" t="s">
        <v>413</v>
      </c>
      <c r="EP4" s="1" t="s">
        <v>412</v>
      </c>
      <c r="EQ4" s="1" t="s">
        <v>431</v>
      </c>
      <c r="ER4" s="1" t="s">
        <v>413</v>
      </c>
      <c r="ES4" s="1" t="s">
        <v>412</v>
      </c>
      <c r="ET4" s="1" t="s">
        <v>431</v>
      </c>
      <c r="EU4" s="1" t="s">
        <v>413</v>
      </c>
      <c r="EV4" s="1" t="s">
        <v>412</v>
      </c>
      <c r="EW4" s="1" t="s">
        <v>431</v>
      </c>
      <c r="EX4" s="1" t="s">
        <v>413</v>
      </c>
      <c r="EY4" s="1" t="s">
        <v>412</v>
      </c>
      <c r="EZ4" s="1" t="s">
        <v>431</v>
      </c>
      <c r="FA4" s="1" t="s">
        <v>413</v>
      </c>
      <c r="FB4" s="1" t="s">
        <v>412</v>
      </c>
      <c r="FC4" s="1" t="s">
        <v>431</v>
      </c>
      <c r="FD4" s="1" t="s">
        <v>413</v>
      </c>
      <c r="FE4" s="1" t="s">
        <v>412</v>
      </c>
      <c r="FF4" s="1" t="s">
        <v>431</v>
      </c>
      <c r="FG4" s="1" t="s">
        <v>413</v>
      </c>
      <c r="FH4" s="1" t="s">
        <v>412</v>
      </c>
      <c r="FI4" s="1" t="s">
        <v>431</v>
      </c>
      <c r="FJ4" s="1" t="s">
        <v>413</v>
      </c>
      <c r="FK4" s="1" t="s">
        <v>412</v>
      </c>
      <c r="FL4" s="1" t="s">
        <v>431</v>
      </c>
      <c r="FM4" s="1" t="s">
        <v>413</v>
      </c>
      <c r="FN4" s="1" t="s">
        <v>412</v>
      </c>
      <c r="FO4" s="1" t="s">
        <v>431</v>
      </c>
      <c r="FP4" s="1" t="s">
        <v>413</v>
      </c>
      <c r="FQ4" s="1" t="s">
        <v>412</v>
      </c>
      <c r="FR4" s="1" t="s">
        <v>431</v>
      </c>
      <c r="FS4" s="1" t="s">
        <v>413</v>
      </c>
      <c r="FT4" s="1" t="s">
        <v>412</v>
      </c>
      <c r="FU4" s="1" t="s">
        <v>431</v>
      </c>
      <c r="FV4" s="1" t="s">
        <v>413</v>
      </c>
      <c r="FW4" s="1" t="s">
        <v>412</v>
      </c>
      <c r="FX4" s="1" t="s">
        <v>431</v>
      </c>
      <c r="FY4" s="1" t="s">
        <v>413</v>
      </c>
      <c r="FZ4" s="1" t="s">
        <v>412</v>
      </c>
      <c r="GA4" s="1" t="s">
        <v>431</v>
      </c>
      <c r="GB4" s="1" t="s">
        <v>413</v>
      </c>
      <c r="GC4" s="1" t="s">
        <v>412</v>
      </c>
      <c r="GD4" s="1" t="s">
        <v>431</v>
      </c>
      <c r="GE4" s="1" t="s">
        <v>413</v>
      </c>
      <c r="GF4" s="1" t="s">
        <v>412</v>
      </c>
      <c r="GG4" s="1" t="s">
        <v>431</v>
      </c>
      <c r="GH4" s="1" t="s">
        <v>413</v>
      </c>
      <c r="GI4" s="1" t="s">
        <v>412</v>
      </c>
      <c r="GJ4" s="1" t="s">
        <v>431</v>
      </c>
      <c r="GK4" s="1" t="s">
        <v>413</v>
      </c>
      <c r="GL4" s="1" t="s">
        <v>412</v>
      </c>
      <c r="GM4" s="1" t="s">
        <v>431</v>
      </c>
      <c r="GN4" s="1" t="s">
        <v>413</v>
      </c>
      <c r="GO4" s="1" t="s">
        <v>412</v>
      </c>
      <c r="GP4" s="1" t="s">
        <v>431</v>
      </c>
      <c r="GQ4" s="1" t="s">
        <v>413</v>
      </c>
      <c r="GR4" s="1" t="s">
        <v>412</v>
      </c>
      <c r="GS4" s="1" t="s">
        <v>431</v>
      </c>
      <c r="GT4" s="1" t="s">
        <v>413</v>
      </c>
      <c r="GU4" s="1" t="s">
        <v>412</v>
      </c>
      <c r="GV4" s="1" t="s">
        <v>431</v>
      </c>
      <c r="GW4" s="1" t="s">
        <v>413</v>
      </c>
      <c r="GX4" s="1" t="s">
        <v>412</v>
      </c>
      <c r="GY4" s="1" t="s">
        <v>431</v>
      </c>
      <c r="GZ4" s="1" t="s">
        <v>413</v>
      </c>
      <c r="HA4" s="1" t="s">
        <v>412</v>
      </c>
      <c r="HB4" s="1" t="s">
        <v>431</v>
      </c>
      <c r="HC4" s="1" t="s">
        <v>413</v>
      </c>
      <c r="HD4" s="1" t="s">
        <v>412</v>
      </c>
      <c r="HE4" s="1" t="s">
        <v>431</v>
      </c>
      <c r="HF4" s="1" t="s">
        <v>413</v>
      </c>
      <c r="HG4" s="1" t="s">
        <v>412</v>
      </c>
      <c r="HH4" s="1" t="s">
        <v>431</v>
      </c>
      <c r="HI4" s="1" t="s">
        <v>413</v>
      </c>
      <c r="HJ4" s="1" t="s">
        <v>412</v>
      </c>
      <c r="HK4" s="1" t="s">
        <v>431</v>
      </c>
      <c r="HL4" s="1" t="s">
        <v>413</v>
      </c>
      <c r="HM4" s="1" t="s">
        <v>412</v>
      </c>
      <c r="HN4" s="1" t="s">
        <v>431</v>
      </c>
      <c r="HO4" s="1" t="s">
        <v>413</v>
      </c>
      <c r="HP4" s="1" t="s">
        <v>412</v>
      </c>
      <c r="HQ4" s="1" t="s">
        <v>431</v>
      </c>
      <c r="HR4" s="1" t="s">
        <v>413</v>
      </c>
      <c r="HS4" s="1" t="s">
        <v>412</v>
      </c>
      <c r="HT4" s="1" t="s">
        <v>431</v>
      </c>
      <c r="HU4" s="1" t="s">
        <v>413</v>
      </c>
      <c r="HV4" s="1" t="s">
        <v>412</v>
      </c>
      <c r="HW4" s="1" t="s">
        <v>431</v>
      </c>
      <c r="HX4" s="1" t="s">
        <v>413</v>
      </c>
      <c r="HY4" s="1" t="s">
        <v>412</v>
      </c>
      <c r="HZ4" s="1" t="s">
        <v>431</v>
      </c>
      <c r="IA4" s="1" t="s">
        <v>413</v>
      </c>
      <c r="IB4" s="1" t="s">
        <v>412</v>
      </c>
      <c r="IC4" s="1" t="s">
        <v>431</v>
      </c>
      <c r="ID4" s="1" t="s">
        <v>413</v>
      </c>
      <c r="IE4" s="1" t="s">
        <v>412</v>
      </c>
      <c r="IF4" s="1" t="s">
        <v>431</v>
      </c>
      <c r="IG4" s="1" t="s">
        <v>413</v>
      </c>
      <c r="IH4" s="1" t="s">
        <v>412</v>
      </c>
      <c r="II4" s="1" t="s">
        <v>431</v>
      </c>
      <c r="IJ4" s="1" t="s">
        <v>413</v>
      </c>
      <c r="IK4" s="1" t="s">
        <v>412</v>
      </c>
      <c r="IL4" s="1" t="s">
        <v>431</v>
      </c>
      <c r="IM4" s="1" t="s">
        <v>413</v>
      </c>
      <c r="IN4" s="1" t="s">
        <v>412</v>
      </c>
      <c r="IO4" s="1" t="s">
        <v>431</v>
      </c>
      <c r="IP4" s="1" t="s">
        <v>413</v>
      </c>
      <c r="IQ4" s="1" t="s">
        <v>412</v>
      </c>
      <c r="IR4" s="1" t="s">
        <v>431</v>
      </c>
      <c r="IS4" s="1" t="s">
        <v>413</v>
      </c>
      <c r="IT4" s="1" t="s">
        <v>412</v>
      </c>
      <c r="IU4" s="1" t="s">
        <v>431</v>
      </c>
      <c r="IV4" s="1" t="s">
        <v>413</v>
      </c>
      <c r="IW4" s="1" t="s">
        <v>412</v>
      </c>
      <c r="IX4" s="1" t="s">
        <v>431</v>
      </c>
      <c r="IY4" s="1" t="s">
        <v>413</v>
      </c>
      <c r="IZ4" s="1" t="s">
        <v>412</v>
      </c>
      <c r="JA4" s="1" t="s">
        <v>431</v>
      </c>
      <c r="JB4" s="1" t="s">
        <v>413</v>
      </c>
      <c r="JC4" s="1" t="s">
        <v>412</v>
      </c>
      <c r="JD4" s="1" t="s">
        <v>431</v>
      </c>
      <c r="JE4" s="1" t="s">
        <v>413</v>
      </c>
      <c r="JF4" s="1" t="s">
        <v>412</v>
      </c>
      <c r="JG4" s="1" t="s">
        <v>431</v>
      </c>
      <c r="JH4" s="1" t="s">
        <v>413</v>
      </c>
      <c r="JI4" s="1" t="s">
        <v>412</v>
      </c>
      <c r="JJ4" s="1" t="s">
        <v>431</v>
      </c>
      <c r="JK4" s="1" t="s">
        <v>413</v>
      </c>
      <c r="JL4" s="1" t="s">
        <v>412</v>
      </c>
      <c r="JM4" s="1" t="s">
        <v>431</v>
      </c>
      <c r="JN4" s="1" t="s">
        <v>413</v>
      </c>
      <c r="JO4" s="1" t="s">
        <v>412</v>
      </c>
      <c r="JP4" s="1" t="s">
        <v>431</v>
      </c>
      <c r="JQ4" s="1" t="s">
        <v>413</v>
      </c>
      <c r="JR4" s="1" t="s">
        <v>412</v>
      </c>
      <c r="JS4" s="1" t="s">
        <v>431</v>
      </c>
      <c r="JT4" s="1" t="s">
        <v>413</v>
      </c>
      <c r="JU4" s="1" t="s">
        <v>412</v>
      </c>
      <c r="JV4" s="1" t="s">
        <v>431</v>
      </c>
      <c r="JW4" s="1" t="s">
        <v>413</v>
      </c>
      <c r="JX4" s="1" t="s">
        <v>412</v>
      </c>
      <c r="JY4" s="1" t="s">
        <v>431</v>
      </c>
      <c r="JZ4" s="1" t="s">
        <v>413</v>
      </c>
      <c r="KA4" s="1" t="s">
        <v>412</v>
      </c>
      <c r="KB4" s="1" t="s">
        <v>431</v>
      </c>
      <c r="KC4" s="1" t="s">
        <v>413</v>
      </c>
      <c r="KD4" s="1" t="s">
        <v>412</v>
      </c>
      <c r="KE4" s="1" t="s">
        <v>431</v>
      </c>
      <c r="KF4" s="1" t="s">
        <v>413</v>
      </c>
      <c r="KG4" s="1" t="s">
        <v>412</v>
      </c>
      <c r="KH4" s="1" t="s">
        <v>431</v>
      </c>
      <c r="KI4" s="1" t="s">
        <v>413</v>
      </c>
      <c r="KJ4" s="1" t="s">
        <v>412</v>
      </c>
      <c r="KK4" s="1" t="s">
        <v>431</v>
      </c>
      <c r="KL4" s="1" t="s">
        <v>413</v>
      </c>
      <c r="KM4" s="1" t="s">
        <v>412</v>
      </c>
      <c r="KN4" s="1" t="s">
        <v>431</v>
      </c>
      <c r="KO4" s="1" t="s">
        <v>413</v>
      </c>
      <c r="KP4" s="1" t="s">
        <v>412</v>
      </c>
      <c r="KQ4" s="1" t="s">
        <v>431</v>
      </c>
      <c r="KR4" s="1" t="s">
        <v>413</v>
      </c>
      <c r="KS4" s="1" t="s">
        <v>412</v>
      </c>
      <c r="KT4" s="1" t="s">
        <v>431</v>
      </c>
      <c r="KU4" s="1" t="s">
        <v>413</v>
      </c>
      <c r="KV4" s="1" t="s">
        <v>412</v>
      </c>
      <c r="KW4" s="1" t="s">
        <v>431</v>
      </c>
      <c r="KX4" s="1" t="s">
        <v>413</v>
      </c>
      <c r="KY4" s="1" t="s">
        <v>412</v>
      </c>
      <c r="KZ4" s="1" t="s">
        <v>431</v>
      </c>
      <c r="LA4" s="1" t="s">
        <v>413</v>
      </c>
      <c r="LB4" s="1" t="s">
        <v>412</v>
      </c>
      <c r="LC4" s="1" t="s">
        <v>431</v>
      </c>
      <c r="LD4" s="1" t="s">
        <v>413</v>
      </c>
      <c r="LE4" s="1" t="s">
        <v>412</v>
      </c>
      <c r="LF4" s="1" t="s">
        <v>431</v>
      </c>
      <c r="LG4" s="1" t="s">
        <v>413</v>
      </c>
      <c r="LH4" s="1" t="s">
        <v>412</v>
      </c>
      <c r="LI4" s="1" t="s">
        <v>431</v>
      </c>
      <c r="LJ4" s="1" t="s">
        <v>413</v>
      </c>
      <c r="LK4" s="1" t="s">
        <v>412</v>
      </c>
      <c r="LL4" s="1" t="s">
        <v>431</v>
      </c>
      <c r="LM4" s="1" t="s">
        <v>413</v>
      </c>
      <c r="LN4" s="1" t="s">
        <v>412</v>
      </c>
      <c r="LO4" s="1" t="s">
        <v>431</v>
      </c>
      <c r="LP4" s="1" t="s">
        <v>413</v>
      </c>
      <c r="LQ4" s="1" t="s">
        <v>412</v>
      </c>
      <c r="LR4" s="1" t="s">
        <v>431</v>
      </c>
      <c r="LS4" s="1" t="s">
        <v>413</v>
      </c>
      <c r="LT4" s="1" t="s">
        <v>412</v>
      </c>
      <c r="LU4" s="1" t="s">
        <v>431</v>
      </c>
      <c r="LV4" s="1" t="s">
        <v>413</v>
      </c>
      <c r="LW4" s="1" t="s">
        <v>412</v>
      </c>
      <c r="LX4" s="1" t="s">
        <v>431</v>
      </c>
      <c r="LY4" s="1" t="s">
        <v>413</v>
      </c>
      <c r="LZ4" s="1" t="s">
        <v>412</v>
      </c>
      <c r="MA4" s="1" t="s">
        <v>431</v>
      </c>
      <c r="MB4" s="1" t="s">
        <v>413</v>
      </c>
      <c r="MC4" s="1" t="s">
        <v>412</v>
      </c>
      <c r="MD4" s="1" t="s">
        <v>431</v>
      </c>
      <c r="ME4" s="1" t="s">
        <v>413</v>
      </c>
      <c r="MF4" s="1" t="s">
        <v>412</v>
      </c>
      <c r="MG4" s="1" t="s">
        <v>431</v>
      </c>
      <c r="MH4" s="1" t="s">
        <v>413</v>
      </c>
      <c r="MI4" s="1" t="s">
        <v>412</v>
      </c>
      <c r="MJ4" s="1" t="s">
        <v>431</v>
      </c>
      <c r="MK4" s="1" t="s">
        <v>413</v>
      </c>
      <c r="ML4" s="1" t="s">
        <v>412</v>
      </c>
      <c r="MM4" s="1" t="s">
        <v>431</v>
      </c>
      <c r="MN4" s="1" t="s">
        <v>413</v>
      </c>
      <c r="MO4" s="1" t="s">
        <v>412</v>
      </c>
      <c r="MP4" s="1" t="s">
        <v>431</v>
      </c>
      <c r="MQ4" s="1" t="s">
        <v>413</v>
      </c>
      <c r="MR4" s="1" t="s">
        <v>412</v>
      </c>
      <c r="MS4" s="1" t="s">
        <v>431</v>
      </c>
      <c r="MT4" s="1" t="s">
        <v>413</v>
      </c>
      <c r="MU4" s="1" t="s">
        <v>412</v>
      </c>
      <c r="MV4" s="1" t="s">
        <v>431</v>
      </c>
      <c r="MW4" s="1" t="s">
        <v>413</v>
      </c>
      <c r="MX4" s="1" t="s">
        <v>412</v>
      </c>
      <c r="MY4" s="1" t="s">
        <v>431</v>
      </c>
      <c r="MZ4" s="1" t="s">
        <v>413</v>
      </c>
      <c r="NA4" s="1" t="s">
        <v>412</v>
      </c>
      <c r="NB4" s="1" t="s">
        <v>431</v>
      </c>
      <c r="NC4" s="1" t="s">
        <v>413</v>
      </c>
      <c r="ND4" s="1" t="s">
        <v>412</v>
      </c>
      <c r="NE4" s="1" t="s">
        <v>431</v>
      </c>
      <c r="NF4" s="1" t="s">
        <v>413</v>
      </c>
      <c r="NG4" s="1" t="s">
        <v>412</v>
      </c>
      <c r="NH4" s="1" t="s">
        <v>431</v>
      </c>
      <c r="NI4" s="1" t="s">
        <v>413</v>
      </c>
      <c r="NJ4" s="1" t="s">
        <v>412</v>
      </c>
      <c r="NK4" s="1" t="s">
        <v>431</v>
      </c>
      <c r="NL4" s="1" t="s">
        <v>413</v>
      </c>
      <c r="NM4" s="1" t="s">
        <v>412</v>
      </c>
      <c r="NN4" s="1" t="s">
        <v>431</v>
      </c>
      <c r="NO4" s="1" t="s">
        <v>413</v>
      </c>
      <c r="NP4" s="1" t="s">
        <v>412</v>
      </c>
      <c r="NQ4" s="1" t="s">
        <v>431</v>
      </c>
      <c r="NR4" s="1" t="s">
        <v>413</v>
      </c>
      <c r="NS4" s="1" t="s">
        <v>412</v>
      </c>
      <c r="NT4" s="1" t="s">
        <v>431</v>
      </c>
      <c r="NU4" s="1" t="s">
        <v>413</v>
      </c>
      <c r="NV4" s="1" t="s">
        <v>412</v>
      </c>
      <c r="NW4" s="1" t="s">
        <v>431</v>
      </c>
      <c r="NX4" s="1" t="s">
        <v>413</v>
      </c>
      <c r="NY4" s="1" t="s">
        <v>412</v>
      </c>
      <c r="NZ4" s="1" t="s">
        <v>431</v>
      </c>
      <c r="OA4" s="1" t="s">
        <v>413</v>
      </c>
      <c r="OB4" s="1" t="s">
        <v>412</v>
      </c>
      <c r="OC4" s="1" t="s">
        <v>431</v>
      </c>
      <c r="OD4" s="1" t="s">
        <v>413</v>
      </c>
      <c r="OE4" s="1" t="s">
        <v>412</v>
      </c>
      <c r="OF4" s="1" t="s">
        <v>431</v>
      </c>
      <c r="OG4" s="1" t="s">
        <v>413</v>
      </c>
      <c r="OH4" s="1" t="s">
        <v>412</v>
      </c>
      <c r="OI4" s="1" t="s">
        <v>431</v>
      </c>
      <c r="OJ4" s="1" t="s">
        <v>413</v>
      </c>
      <c r="OK4" s="1" t="s">
        <v>412</v>
      </c>
      <c r="OL4" s="1" t="s">
        <v>431</v>
      </c>
      <c r="OM4" s="1" t="s">
        <v>413</v>
      </c>
      <c r="ON4" s="1" t="s">
        <v>412</v>
      </c>
      <c r="OO4" s="1" t="s">
        <v>431</v>
      </c>
      <c r="OP4" s="1" t="s">
        <v>413</v>
      </c>
      <c r="OQ4" s="1" t="s">
        <v>412</v>
      </c>
      <c r="OR4" s="1" t="s">
        <v>431</v>
      </c>
      <c r="OS4" s="1" t="s">
        <v>413</v>
      </c>
      <c r="OT4" s="1" t="s">
        <v>412</v>
      </c>
      <c r="OU4" s="1" t="s">
        <v>431</v>
      </c>
      <c r="OV4" s="1" t="s">
        <v>413</v>
      </c>
      <c r="OW4" s="1" t="s">
        <v>412</v>
      </c>
      <c r="OX4" s="1" t="s">
        <v>431</v>
      </c>
      <c r="OY4" s="1" t="s">
        <v>413</v>
      </c>
      <c r="OZ4" s="1" t="s">
        <v>412</v>
      </c>
      <c r="PA4" s="1" t="s">
        <v>431</v>
      </c>
      <c r="PB4" s="1" t="s">
        <v>413</v>
      </c>
      <c r="PC4" s="1" t="s">
        <v>412</v>
      </c>
      <c r="PD4" s="1" t="s">
        <v>431</v>
      </c>
      <c r="PE4" s="1" t="s">
        <v>413</v>
      </c>
      <c r="PF4" s="1" t="s">
        <v>412</v>
      </c>
      <c r="PG4" s="1" t="s">
        <v>431</v>
      </c>
      <c r="PH4" s="1" t="s">
        <v>413</v>
      </c>
      <c r="PI4" s="1" t="s">
        <v>412</v>
      </c>
      <c r="PJ4" s="1" t="s">
        <v>431</v>
      </c>
      <c r="PK4" s="1" t="s">
        <v>413</v>
      </c>
      <c r="PL4" s="1" t="s">
        <v>412</v>
      </c>
      <c r="PM4" s="1" t="s">
        <v>431</v>
      </c>
      <c r="PN4" s="1" t="s">
        <v>413</v>
      </c>
      <c r="PO4" s="1" t="s">
        <v>412</v>
      </c>
      <c r="PP4" s="1" t="s">
        <v>431</v>
      </c>
      <c r="PQ4" s="1" t="s">
        <v>413</v>
      </c>
      <c r="PR4" s="1" t="s">
        <v>412</v>
      </c>
      <c r="PS4" s="1" t="s">
        <v>431</v>
      </c>
      <c r="PT4" s="1" t="s">
        <v>413</v>
      </c>
      <c r="PU4" s="1" t="s">
        <v>412</v>
      </c>
      <c r="PV4" s="1" t="s">
        <v>431</v>
      </c>
      <c r="PW4" s="1" t="s">
        <v>413</v>
      </c>
      <c r="PX4" s="1" t="s">
        <v>412</v>
      </c>
      <c r="PY4" s="1" t="s">
        <v>431</v>
      </c>
      <c r="PZ4" s="1" t="s">
        <v>413</v>
      </c>
      <c r="QA4" s="1" t="s">
        <v>412</v>
      </c>
      <c r="QB4" s="1" t="s">
        <v>431</v>
      </c>
      <c r="QC4" s="1" t="s">
        <v>413</v>
      </c>
      <c r="QD4" s="1" t="s">
        <v>412</v>
      </c>
      <c r="QE4" s="1" t="s">
        <v>431</v>
      </c>
      <c r="QF4" s="1" t="s">
        <v>413</v>
      </c>
      <c r="QG4" s="1" t="s">
        <v>412</v>
      </c>
      <c r="QH4" s="1" t="s">
        <v>431</v>
      </c>
      <c r="QI4" s="1" t="s">
        <v>413</v>
      </c>
      <c r="QJ4" s="1" t="s">
        <v>412</v>
      </c>
      <c r="QK4" s="1" t="s">
        <v>431</v>
      </c>
      <c r="QL4" s="1" t="s">
        <v>413</v>
      </c>
      <c r="QM4" s="1" t="s">
        <v>412</v>
      </c>
      <c r="QN4" s="1" t="s">
        <v>431</v>
      </c>
      <c r="QO4" s="1" t="s">
        <v>413</v>
      </c>
      <c r="QP4" s="1" t="s">
        <v>412</v>
      </c>
      <c r="QQ4" s="1" t="s">
        <v>431</v>
      </c>
      <c r="QR4" s="1" t="s">
        <v>413</v>
      </c>
      <c r="QS4" s="1" t="s">
        <v>412</v>
      </c>
      <c r="QT4" s="1" t="s">
        <v>431</v>
      </c>
      <c r="QU4" s="1" t="s">
        <v>413</v>
      </c>
      <c r="QV4" s="1" t="s">
        <v>412</v>
      </c>
      <c r="QW4" s="1" t="s">
        <v>431</v>
      </c>
      <c r="QX4" s="1" t="s">
        <v>413</v>
      </c>
      <c r="QY4" s="1" t="s">
        <v>412</v>
      </c>
      <c r="QZ4" s="1" t="s">
        <v>431</v>
      </c>
      <c r="RA4" s="1" t="s">
        <v>413</v>
      </c>
      <c r="RB4" s="1" t="s">
        <v>412</v>
      </c>
      <c r="RC4" s="1" t="s">
        <v>431</v>
      </c>
      <c r="RD4" s="1" t="s">
        <v>413</v>
      </c>
      <c r="RE4" s="1" t="s">
        <v>412</v>
      </c>
      <c r="RF4" s="1" t="s">
        <v>431</v>
      </c>
      <c r="RG4" s="1" t="s">
        <v>413</v>
      </c>
      <c r="RH4" s="1" t="s">
        <v>412</v>
      </c>
      <c r="RI4" s="1" t="s">
        <v>431</v>
      </c>
      <c r="RJ4" s="1" t="s">
        <v>413</v>
      </c>
      <c r="RK4" s="1" t="s">
        <v>412</v>
      </c>
      <c r="RL4" s="1" t="s">
        <v>431</v>
      </c>
      <c r="RM4" s="1" t="s">
        <v>413</v>
      </c>
      <c r="RN4" s="1" t="s">
        <v>412</v>
      </c>
      <c r="RO4" s="1" t="s">
        <v>431</v>
      </c>
      <c r="RP4" s="1" t="s">
        <v>413</v>
      </c>
      <c r="RQ4" s="1" t="s">
        <v>412</v>
      </c>
      <c r="RR4" s="1" t="s">
        <v>431</v>
      </c>
      <c r="RS4" s="1" t="s">
        <v>413</v>
      </c>
      <c r="RT4" s="1" t="s">
        <v>412</v>
      </c>
      <c r="RU4" s="1" t="s">
        <v>431</v>
      </c>
      <c r="RV4" s="1" t="s">
        <v>413</v>
      </c>
      <c r="RW4" s="1" t="s">
        <v>412</v>
      </c>
      <c r="RX4" s="1" t="s">
        <v>431</v>
      </c>
      <c r="RY4" s="1" t="s">
        <v>413</v>
      </c>
      <c r="RZ4" s="1" t="s">
        <v>412</v>
      </c>
      <c r="SA4" s="1" t="s">
        <v>431</v>
      </c>
      <c r="SB4" s="1" t="s">
        <v>413</v>
      </c>
      <c r="SC4" s="1" t="s">
        <v>412</v>
      </c>
      <c r="SD4" s="1" t="s">
        <v>431</v>
      </c>
      <c r="SE4" s="1" t="s">
        <v>413</v>
      </c>
      <c r="SF4" s="1" t="s">
        <v>412</v>
      </c>
      <c r="SG4" s="1" t="s">
        <v>431</v>
      </c>
      <c r="SH4" s="1" t="s">
        <v>413</v>
      </c>
      <c r="SI4" s="1" t="s">
        <v>412</v>
      </c>
      <c r="SJ4" s="1" t="s">
        <v>431</v>
      </c>
      <c r="SK4" s="1" t="s">
        <v>413</v>
      </c>
      <c r="SL4" s="1" t="s">
        <v>412</v>
      </c>
      <c r="SM4" s="1" t="s">
        <v>431</v>
      </c>
      <c r="SN4" s="1" t="s">
        <v>413</v>
      </c>
      <c r="SO4" s="1" t="s">
        <v>412</v>
      </c>
      <c r="SP4" s="1" t="s">
        <v>431</v>
      </c>
      <c r="SQ4" s="1" t="s">
        <v>413</v>
      </c>
      <c r="SR4" s="1" t="s">
        <v>412</v>
      </c>
      <c r="SS4" s="1" t="s">
        <v>431</v>
      </c>
      <c r="ST4" s="1" t="s">
        <v>413</v>
      </c>
      <c r="SU4" s="1" t="s">
        <v>412</v>
      </c>
      <c r="SV4" s="1" t="s">
        <v>431</v>
      </c>
      <c r="SW4" s="1" t="s">
        <v>413</v>
      </c>
      <c r="SX4" s="1" t="s">
        <v>412</v>
      </c>
      <c r="SY4" s="1" t="s">
        <v>431</v>
      </c>
      <c r="SZ4" s="1" t="s">
        <v>413</v>
      </c>
      <c r="TA4" s="1" t="s">
        <v>412</v>
      </c>
      <c r="TB4" s="1" t="s">
        <v>431</v>
      </c>
      <c r="TC4" s="1" t="s">
        <v>413</v>
      </c>
      <c r="TD4" s="1" t="s">
        <v>412</v>
      </c>
      <c r="TE4" s="1" t="s">
        <v>431</v>
      </c>
      <c r="TF4" s="1" t="s">
        <v>413</v>
      </c>
      <c r="TG4" s="1" t="s">
        <v>412</v>
      </c>
      <c r="TH4" s="1" t="s">
        <v>431</v>
      </c>
      <c r="TI4" s="1" t="s">
        <v>413</v>
      </c>
      <c r="TJ4" s="1" t="s">
        <v>412</v>
      </c>
      <c r="TK4" s="1" t="s">
        <v>431</v>
      </c>
      <c r="TL4" s="1" t="s">
        <v>413</v>
      </c>
      <c r="TM4" s="1" t="s">
        <v>412</v>
      </c>
      <c r="TN4" s="1" t="s">
        <v>431</v>
      </c>
      <c r="TO4" s="1" t="s">
        <v>413</v>
      </c>
      <c r="TP4" s="1" t="s">
        <v>412</v>
      </c>
      <c r="TQ4" s="1" t="s">
        <v>431</v>
      </c>
      <c r="TR4" s="1" t="s">
        <v>413</v>
      </c>
      <c r="TS4" s="1" t="s">
        <v>412</v>
      </c>
      <c r="TT4" s="1" t="s">
        <v>431</v>
      </c>
      <c r="TU4" s="1" t="s">
        <v>413</v>
      </c>
      <c r="TV4" s="1" t="s">
        <v>412</v>
      </c>
      <c r="TW4" s="1" t="s">
        <v>431</v>
      </c>
      <c r="TX4" s="1" t="s">
        <v>413</v>
      </c>
      <c r="TY4" s="1" t="s">
        <v>412</v>
      </c>
      <c r="TZ4" s="1" t="s">
        <v>431</v>
      </c>
      <c r="UA4" s="1" t="s">
        <v>413</v>
      </c>
      <c r="UB4" s="1" t="s">
        <v>412</v>
      </c>
      <c r="UC4" s="1" t="s">
        <v>431</v>
      </c>
      <c r="UD4" s="1" t="s">
        <v>413</v>
      </c>
      <c r="UE4" s="1" t="s">
        <v>412</v>
      </c>
      <c r="UF4" s="1" t="s">
        <v>431</v>
      </c>
      <c r="UG4" s="1" t="s">
        <v>413</v>
      </c>
      <c r="UH4" s="1" t="s">
        <v>412</v>
      </c>
      <c r="UI4" s="1" t="s">
        <v>431</v>
      </c>
      <c r="UJ4" s="1" t="s">
        <v>413</v>
      </c>
      <c r="UK4" s="1" t="s">
        <v>412</v>
      </c>
      <c r="UL4" s="1" t="s">
        <v>431</v>
      </c>
      <c r="UM4" s="1" t="s">
        <v>413</v>
      </c>
      <c r="UN4" s="1" t="s">
        <v>412</v>
      </c>
      <c r="UO4" s="1" t="s">
        <v>431</v>
      </c>
      <c r="UP4" s="1" t="s">
        <v>413</v>
      </c>
      <c r="UQ4" s="1" t="s">
        <v>412</v>
      </c>
      <c r="UR4" s="1" t="s">
        <v>431</v>
      </c>
      <c r="US4" s="1" t="s">
        <v>413</v>
      </c>
      <c r="UT4" s="1" t="s">
        <v>412</v>
      </c>
      <c r="UU4" s="1" t="s">
        <v>431</v>
      </c>
      <c r="UV4" s="1" t="s">
        <v>413</v>
      </c>
      <c r="UW4" s="1" t="s">
        <v>412</v>
      </c>
      <c r="UX4" s="1" t="s">
        <v>431</v>
      </c>
      <c r="UY4" s="1" t="s">
        <v>413</v>
      </c>
      <c r="UZ4" s="1" t="s">
        <v>412</v>
      </c>
      <c r="VA4" s="1" t="s">
        <v>431</v>
      </c>
      <c r="VB4" s="1" t="s">
        <v>413</v>
      </c>
      <c r="VC4" s="1" t="s">
        <v>412</v>
      </c>
      <c r="VD4" s="1" t="s">
        <v>431</v>
      </c>
      <c r="VE4" s="1" t="s">
        <v>413</v>
      </c>
      <c r="VF4" s="1" t="s">
        <v>412</v>
      </c>
      <c r="VG4" s="1" t="s">
        <v>431</v>
      </c>
      <c r="VH4" s="1" t="s">
        <v>413</v>
      </c>
      <c r="VI4" s="1" t="s">
        <v>412</v>
      </c>
      <c r="VJ4" s="1" t="s">
        <v>431</v>
      </c>
      <c r="VK4" s="1" t="s">
        <v>413</v>
      </c>
      <c r="VL4" s="1" t="s">
        <v>412</v>
      </c>
      <c r="VM4" s="1" t="s">
        <v>431</v>
      </c>
      <c r="VN4" s="1" t="s">
        <v>413</v>
      </c>
      <c r="VO4" s="1" t="s">
        <v>412</v>
      </c>
      <c r="VP4" s="1" t="s">
        <v>431</v>
      </c>
      <c r="VQ4" s="1" t="s">
        <v>413</v>
      </c>
      <c r="VR4" s="1" t="s">
        <v>412</v>
      </c>
      <c r="VS4" s="1" t="s">
        <v>431</v>
      </c>
      <c r="VT4" s="1" t="s">
        <v>413</v>
      </c>
      <c r="VU4" s="1" t="s">
        <v>412</v>
      </c>
      <c r="VV4" s="1" t="s">
        <v>431</v>
      </c>
      <c r="VW4" s="1" t="s">
        <v>413</v>
      </c>
      <c r="VX4" s="1" t="s">
        <v>412</v>
      </c>
      <c r="VY4" s="1" t="s">
        <v>431</v>
      </c>
      <c r="VZ4" s="1" t="s">
        <v>413</v>
      </c>
      <c r="WA4" s="1" t="s">
        <v>412</v>
      </c>
      <c r="WB4" s="1" t="s">
        <v>431</v>
      </c>
      <c r="WC4" s="1" t="s">
        <v>413</v>
      </c>
      <c r="WD4" s="100"/>
      <c r="WE4" s="102"/>
      <c r="WF4" s="16"/>
      <c r="WG4" s="70" t="s">
        <v>434</v>
      </c>
      <c r="WH4" s="71" t="s">
        <v>431</v>
      </c>
      <c r="WI4" s="72" t="s">
        <v>430</v>
      </c>
      <c r="WJ4" s="16"/>
      <c r="WK4" s="111"/>
      <c r="WL4" s="121"/>
      <c r="WM4" s="121"/>
      <c r="WN4" s="121"/>
      <c r="WO4" s="121"/>
      <c r="WP4" s="121"/>
      <c r="WQ4" s="121"/>
      <c r="WR4" s="121"/>
      <c r="WS4" s="121"/>
      <c r="WT4" s="121"/>
      <c r="WU4" s="124"/>
      <c r="WW4" s="34" t="s">
        <v>431</v>
      </c>
      <c r="WX4" s="35" t="s">
        <v>434</v>
      </c>
      <c r="WY4" s="36" t="s">
        <v>430</v>
      </c>
      <c r="XA4" s="37" t="s">
        <v>447</v>
      </c>
      <c r="XB4" s="35" t="s">
        <v>431</v>
      </c>
      <c r="XC4" s="35" t="s">
        <v>434</v>
      </c>
      <c r="XD4" s="36" t="s">
        <v>430</v>
      </c>
    </row>
    <row r="5" spans="1:628" ht="15" customHeight="1" x14ac:dyDescent="0.2">
      <c r="A5" s="49" t="s">
        <v>457</v>
      </c>
      <c r="B5" s="2">
        <v>0</v>
      </c>
      <c r="C5" s="74" t="str">
        <f t="shared" ref="C5:C36" si="0">IF(D5=1, B5/B$63,"" )</f>
        <v/>
      </c>
      <c r="D5" s="2">
        <f>IF(RANK(B5, B$5:B$62)+COUNTIF(B$5:B5, B5)-1=1, 1, 0)</f>
        <v>0</v>
      </c>
      <c r="E5" s="2">
        <v>0</v>
      </c>
      <c r="F5" s="74" t="str">
        <f t="shared" ref="F5:F36" si="1">IF(G5=1, E5/E$63,"" )</f>
        <v/>
      </c>
      <c r="G5" s="2">
        <f>IF(RANK(E5, E$5:E$62)+COUNTIF(E$5:E5, E5)-1=1, 1, 0)</f>
        <v>0</v>
      </c>
      <c r="H5" s="69">
        <v>0</v>
      </c>
      <c r="I5" s="74" t="str">
        <f t="shared" ref="I5:I36" si="2">IF(J5=1, H5/H$63,"" )</f>
        <v/>
      </c>
      <c r="J5" s="2">
        <f>IF(RANK(H5, H$5:H$62)+COUNTIF(H$5:H5, H5)-1=1, 1, 0)</f>
        <v>0</v>
      </c>
      <c r="K5" s="2">
        <v>0</v>
      </c>
      <c r="L5" s="74" t="str">
        <f t="shared" ref="L5:L36" si="3">IF(M5=1, K5/K$63,"" )</f>
        <v/>
      </c>
      <c r="M5" s="2">
        <f>IF(RANK(K5, K$5:K$62)+COUNTIF(K$5:K5, K5)-1=1, 1, 0)</f>
        <v>0</v>
      </c>
      <c r="N5" s="2">
        <v>0</v>
      </c>
      <c r="O5" s="74" t="str">
        <f t="shared" ref="O5:O36" si="4">IF(P5=1, N5/N$63,"" )</f>
        <v/>
      </c>
      <c r="P5" s="2">
        <f>IF(RANK(N5, N$5:N$62)+COUNTIF(N$5:N5, N5)-1=1, 1, 0)</f>
        <v>0</v>
      </c>
      <c r="Q5" s="2">
        <v>0</v>
      </c>
      <c r="R5" s="74" t="str">
        <f t="shared" ref="R5:R36" si="5">IF(S5=1, Q5/Q$63,"" )</f>
        <v/>
      </c>
      <c r="S5" s="2">
        <f>IF(RANK(Q5, Q$5:Q$62)+COUNTIF(Q$5:Q5, Q5)-1=1, 1, 0)</f>
        <v>0</v>
      </c>
      <c r="T5" s="2">
        <v>0</v>
      </c>
      <c r="U5" s="74" t="str">
        <f t="shared" ref="U5:U36" si="6">IF(V5=1, T5/T$63,"" )</f>
        <v/>
      </c>
      <c r="V5" s="2">
        <f>IF(RANK(T5, T$5:T$62)+COUNTIF(T$5:T5, T5)-1=1, 1, 0)</f>
        <v>0</v>
      </c>
      <c r="W5" s="2">
        <v>0</v>
      </c>
      <c r="X5" s="74" t="str">
        <f t="shared" ref="X5:X36" si="7">IF(Y5=1, W5/W$63,"" )</f>
        <v/>
      </c>
      <c r="Y5" s="2">
        <f>IF(RANK(W5, W$5:W$62)+COUNTIF(W$5:W5, W5)-1=1, 1, 0)</f>
        <v>0</v>
      </c>
      <c r="Z5" s="2">
        <v>0</v>
      </c>
      <c r="AA5" s="74" t="str">
        <f t="shared" ref="AA5:AA36" si="8">IF(AB5=1, Z5/Z$63,"" )</f>
        <v/>
      </c>
      <c r="AB5" s="2">
        <f>IF(RANK(Z5, Z$5:Z$62)+COUNTIF(Z$5:Z5, Z5)-1=1, 1, 0)</f>
        <v>0</v>
      </c>
      <c r="AC5" s="2">
        <v>0</v>
      </c>
      <c r="AD5" s="74" t="str">
        <f t="shared" ref="AD5:AD36" si="9">IF(AE5=1, AC5/AC$63,"" )</f>
        <v/>
      </c>
      <c r="AE5" s="2">
        <f>IF(RANK(AC5, AC$5:AC$62)+COUNTIF(AC$5:AC5, AC5)-1=1, 1, 0)</f>
        <v>0</v>
      </c>
      <c r="AF5" s="2">
        <v>0</v>
      </c>
      <c r="AG5" s="74" t="str">
        <f t="shared" ref="AG5:AG36" si="10">IF(AH5=1, AF5/AF$63,"" )</f>
        <v/>
      </c>
      <c r="AH5" s="2">
        <f>IF(RANK(AF5, AF$5:AF$62)+COUNTIF(AF$5:AF5, AF5)-1=1, 1, 0)</f>
        <v>0</v>
      </c>
      <c r="AI5" s="2">
        <v>0</v>
      </c>
      <c r="AJ5" s="74" t="str">
        <f t="shared" ref="AJ5:AJ36" si="11">IF(AK5=1, AI5/AI$63,"" )</f>
        <v/>
      </c>
      <c r="AK5" s="2">
        <f>IF(RANK(AI5, AI$5:AI$62)+COUNTIF(AI$5:AI5, AI5)-1=1, 1, 0)</f>
        <v>0</v>
      </c>
      <c r="AL5" s="2">
        <v>0</v>
      </c>
      <c r="AM5" s="74" t="str">
        <f t="shared" ref="AM5:AM36" si="12">IF(AN5=1, AL5/AL$63,"" )</f>
        <v/>
      </c>
      <c r="AN5" s="2">
        <f>IF(RANK(AL5, AL$5:AL$62)+COUNTIF(AL$5:AL5, AL5)-1=1, 1, 0)</f>
        <v>0</v>
      </c>
      <c r="AO5" s="2">
        <v>0</v>
      </c>
      <c r="AP5" s="74" t="str">
        <f t="shared" ref="AP5:AP36" si="13">IF(AQ5=1, AO5/AO$63,"" )</f>
        <v/>
      </c>
      <c r="AQ5" s="2">
        <f>IF(RANK(AO5, AO$5:AO$62)+COUNTIF(AO$5:AO5, AO5)-1=1, 1, 0)</f>
        <v>0</v>
      </c>
      <c r="AR5" s="2">
        <v>0</v>
      </c>
      <c r="AS5" s="74" t="str">
        <f t="shared" ref="AS5:AS36" si="14">IF(AT5=1, AR5/AR$63,"" )</f>
        <v/>
      </c>
      <c r="AT5" s="2">
        <f>IF(RANK(AR5, AR$5:AR$62)+COUNTIF(AR$5:AR5, AR5)-1=1, 1, 0)</f>
        <v>0</v>
      </c>
      <c r="AU5" s="2">
        <v>0</v>
      </c>
      <c r="AV5" s="74" t="str">
        <f t="shared" ref="AV5:AV36" si="15">IF(AW5=1, AU5/AU$63,"" )</f>
        <v/>
      </c>
      <c r="AW5" s="2">
        <f>IF(RANK(AU5, AU$5:AU$62)+COUNTIF(AU$5:AU5, AU5)-1=1, 1, 0)</f>
        <v>0</v>
      </c>
      <c r="AX5" s="2">
        <v>0</v>
      </c>
      <c r="AY5" s="74" t="str">
        <f t="shared" ref="AY5:AY36" si="16">IF(AZ5=1, AX5/AX$63,"" )</f>
        <v/>
      </c>
      <c r="AZ5" s="2">
        <f>IF(RANK(AX5, AX$5:AX$62)+COUNTIF(AX$5:AX5, AX5)-1=1, 1, 0)</f>
        <v>0</v>
      </c>
      <c r="BA5" s="2">
        <v>0</v>
      </c>
      <c r="BB5" s="74" t="str">
        <f t="shared" ref="BB5:BB36" si="17">IF(BC5=1, BA5/BA$63,"" )</f>
        <v/>
      </c>
      <c r="BC5" s="2">
        <f>IF(RANK(BA5, BA$5:BA$62)+COUNTIF(BA$5:BA5, BA5)-1=1, 1, 0)</f>
        <v>0</v>
      </c>
      <c r="BD5" s="2">
        <v>0</v>
      </c>
      <c r="BE5" s="74" t="str">
        <f t="shared" ref="BE5:BE36" si="18">IF(BF5=1, BD5/BD$63,"" )</f>
        <v/>
      </c>
      <c r="BF5" s="2">
        <f>IF(RANK(BD5, BD$5:BD$62)+COUNTIF(BD$5:BD5, BD5)-1=1, 1, 0)</f>
        <v>0</v>
      </c>
      <c r="BG5" s="2">
        <v>0</v>
      </c>
      <c r="BH5" s="74" t="str">
        <f t="shared" ref="BH5:BH36" si="19">IF(BI5=1, BG5/BG$63,"" )</f>
        <v/>
      </c>
      <c r="BI5" s="2">
        <f>IF(RANK(BG5, BG$5:BG$62)+COUNTIF(BG$5:BG5, BG5)-1=1, 1, 0)</f>
        <v>0</v>
      </c>
      <c r="BJ5" s="2">
        <v>0</v>
      </c>
      <c r="BK5" s="74" t="str">
        <f t="shared" ref="BK5:BK36" si="20">IF(BL5=1, BJ5/BJ$63,"" )</f>
        <v/>
      </c>
      <c r="BL5" s="2">
        <f>IF(RANK(BJ5, BJ$5:BJ$62)+COUNTIF(BJ$5:BJ5, BJ5)-1=1, 1, 0)</f>
        <v>0</v>
      </c>
      <c r="BM5" s="2">
        <v>0</v>
      </c>
      <c r="BN5" s="74" t="str">
        <f t="shared" ref="BN5:BN36" si="21">IF(BO5=1, BM5/BM$63,"" )</f>
        <v/>
      </c>
      <c r="BO5" s="2">
        <f>IF(RANK(BM5, BM$5:BM$62)+COUNTIF(BM$5:BM5, BM5)-1=1, 1, 0)</f>
        <v>0</v>
      </c>
      <c r="BP5" s="2">
        <v>0</v>
      </c>
      <c r="BQ5" s="74" t="str">
        <f t="shared" ref="BQ5:BQ36" si="22">IF(BR5=1, BP5/BP$63,"" )</f>
        <v/>
      </c>
      <c r="BR5" s="2">
        <f>IF(RANK(BP5, BP$5:BP$62)+COUNTIF(BP$5:BP5, BP5)-1=1, 1, 0)</f>
        <v>0</v>
      </c>
      <c r="BS5" s="2">
        <v>0</v>
      </c>
      <c r="BT5" s="74" t="str">
        <f t="shared" ref="BT5:BT36" si="23">IF(BU5=1, BS5/BS$63,"" )</f>
        <v/>
      </c>
      <c r="BU5" s="2">
        <f>IF(RANK(BS5, BS$5:BS$62)+COUNTIF(BS$5:BS5, BS5)-1=1, 1, 0)</f>
        <v>0</v>
      </c>
      <c r="BV5" s="2">
        <v>0</v>
      </c>
      <c r="BW5" s="74" t="str">
        <f t="shared" ref="BW5:BW36" si="24">IF(BX5=1, BV5/BV$63,"" )</f>
        <v/>
      </c>
      <c r="BX5" s="2">
        <f>IF(RANK(BV5, BV$5:BV$62)+COUNTIF(BV$5:BV5, BV5)-1=1, 1, 0)</f>
        <v>0</v>
      </c>
      <c r="BY5" s="3">
        <v>98</v>
      </c>
      <c r="BZ5" s="11" t="str">
        <f t="shared" ref="BZ5:BZ36" si="25">IF(CA5=1, BY5/BY$63,"" )</f>
        <v/>
      </c>
      <c r="CA5" s="3">
        <f>IF(RANK(BY5, BY$5:BY$62)+COUNTIF(BY$5:BY5, BY5)-1=1, 1, 0)</f>
        <v>0</v>
      </c>
      <c r="CB5" s="3">
        <v>47</v>
      </c>
      <c r="CC5" s="11" t="str">
        <f t="shared" ref="CC5:CC36" si="26">IF(CD5=1, CB5/CB$63,"" )</f>
        <v/>
      </c>
      <c r="CD5" s="3">
        <f>IF(RANK(CB5, CB$5:CB$62)+COUNTIF(CB$5:CB5, CB5)-1=1, 1, 0)</f>
        <v>0</v>
      </c>
      <c r="CE5" s="3">
        <v>38</v>
      </c>
      <c r="CF5" s="11" t="str">
        <f t="shared" ref="CF5:CF36" si="27">IF(CG5=1, CE5/CE$63,"" )</f>
        <v/>
      </c>
      <c r="CG5" s="3">
        <f>IF(RANK(CE5, CE$5:CE$62)+COUNTIF(CE$5:CE5, CE5)-1=1, 1, 0)</f>
        <v>0</v>
      </c>
      <c r="CH5" s="3">
        <v>111</v>
      </c>
      <c r="CI5" s="11" t="str">
        <f t="shared" ref="CI5:CI36" si="28">IF(CJ5=1, CH5/CH$63,"" )</f>
        <v/>
      </c>
      <c r="CJ5" s="3">
        <f>IF(RANK(CH5, CH$5:CH$62)+COUNTIF(CH$5:CH5, CH5)-1=1, 1, 0)</f>
        <v>0</v>
      </c>
      <c r="CK5" s="3">
        <v>57</v>
      </c>
      <c r="CL5" s="11" t="str">
        <f t="shared" ref="CL5:CL36" si="29">IF(CM5=1, CK5/CK$63,"" )</f>
        <v/>
      </c>
      <c r="CM5" s="3">
        <f>IF(RANK(CK5, CK$5:CK$62)+COUNTIF(CK$5:CK5, CK5)-1=1, 1, 0)</f>
        <v>0</v>
      </c>
      <c r="CN5" s="3">
        <v>734</v>
      </c>
      <c r="CO5" s="11" t="str">
        <f t="shared" ref="CO5:CO36" si="30">IF(CP5=1, CN5/CN$63,"" )</f>
        <v/>
      </c>
      <c r="CP5" s="3">
        <f>IF(RANK(CN5, CN$5:CN$62)+COUNTIF(CN$5:CN5, CN5)-1=1, 1, 0)</f>
        <v>0</v>
      </c>
      <c r="CQ5" s="3">
        <v>64</v>
      </c>
      <c r="CR5" s="11" t="str">
        <f t="shared" ref="CR5:CR36" si="31">IF(CS5=1, CQ5/CQ$63,"" )</f>
        <v/>
      </c>
      <c r="CS5" s="3">
        <f>IF(RANK(CQ5, CQ$5:CQ$62)+COUNTIF(CQ$5:CQ5, CQ5)-1=1, 1, 0)</f>
        <v>0</v>
      </c>
      <c r="CT5" s="3">
        <v>97</v>
      </c>
      <c r="CU5" s="11" t="str">
        <f t="shared" ref="CU5:CU36" si="32">IF(CV5=1, CT5/CT$63,"" )</f>
        <v/>
      </c>
      <c r="CV5" s="3">
        <f>IF(RANK(CT5, CT$5:CT$62)+COUNTIF(CT$5:CT5, CT5)-1=1, 1, 0)</f>
        <v>0</v>
      </c>
      <c r="CW5" s="3">
        <v>174</v>
      </c>
      <c r="CX5" s="11" t="str">
        <f t="shared" ref="CX5:CX36" si="33">IF(CY5=1, CW5/CW$63,"" )</f>
        <v/>
      </c>
      <c r="CY5" s="3">
        <f>IF(RANK(CW5, CW$5:CW$62)+COUNTIF(CW$5:CW5, CW5)-1=1, 1, 0)</f>
        <v>0</v>
      </c>
      <c r="CZ5" s="3">
        <v>3197</v>
      </c>
      <c r="DA5" s="11" t="str">
        <f t="shared" ref="DA5:DA36" si="34">IF(DB5=1, CZ5/CZ$63,"" )</f>
        <v/>
      </c>
      <c r="DB5" s="3">
        <f>IF(RANK(CZ5, CZ$5:CZ$62)+COUNTIF(CZ$5:CZ5, CZ5)-1=1, 1, 0)</f>
        <v>0</v>
      </c>
      <c r="DC5" s="2">
        <v>0</v>
      </c>
      <c r="DD5" s="74" t="str">
        <f t="shared" ref="DD5:DD36" si="35">IF(DE5=1, DC5/DC$63,"" )</f>
        <v/>
      </c>
      <c r="DE5" s="2">
        <f>IF(RANK(DC5, DC$5:DC$62)+COUNTIF(DC$5:DC5, DC5)-1=1, 1, 0)</f>
        <v>0</v>
      </c>
      <c r="DF5" s="2">
        <v>0</v>
      </c>
      <c r="DG5" s="74" t="str">
        <f t="shared" ref="DG5:DG36" si="36">IF(DH5=1, DF5/DF$63,"" )</f>
        <v/>
      </c>
      <c r="DH5" s="2">
        <f>IF(RANK(DF5, DF$5:DF$62)+COUNTIF(DF$5:DF5, DF5)-1=1, 1, 0)</f>
        <v>0</v>
      </c>
      <c r="DI5" s="2">
        <v>0</v>
      </c>
      <c r="DJ5" s="74" t="str">
        <f t="shared" ref="DJ5:DJ36" si="37">IF(DK5=1, DI5/DI$63,"" )</f>
        <v/>
      </c>
      <c r="DK5" s="2">
        <f>IF(RANK(DI5, DI$5:DI$62)+COUNTIF(DI$5:DI5, DI5)-1=1, 1, 0)</f>
        <v>0</v>
      </c>
      <c r="DL5" s="2">
        <v>0</v>
      </c>
      <c r="DM5" s="74" t="str">
        <f t="shared" ref="DM5:DM36" si="38">IF(DN5=1, DL5/DL$63,"" )</f>
        <v/>
      </c>
      <c r="DN5" s="2">
        <f>IF(RANK(DL5, DL$5:DL$62)+COUNTIF(DL$5:DL5, DL5)-1=1, 1, 0)</f>
        <v>0</v>
      </c>
      <c r="DO5" s="2">
        <v>0</v>
      </c>
      <c r="DP5" s="74" t="str">
        <f t="shared" ref="DP5:DP36" si="39">IF(DQ5=1, DO5/DO$63,"" )</f>
        <v/>
      </c>
      <c r="DQ5" s="2">
        <f>IF(RANK(DO5, DO$5:DO$62)+COUNTIF(DO$5:DO5, DO5)-1=1, 1, 0)</f>
        <v>0</v>
      </c>
      <c r="DR5" s="2">
        <v>0</v>
      </c>
      <c r="DS5" s="74" t="str">
        <f t="shared" ref="DS5:DS36" si="40">IF(DT5=1, DR5/DR$63,"" )</f>
        <v/>
      </c>
      <c r="DT5" s="2">
        <f>IF(RANK(DR5, DR$5:DR$62)+COUNTIF(DR$5:DR5, DR5)-1=1, 1, 0)</f>
        <v>0</v>
      </c>
      <c r="DU5" s="2">
        <v>0</v>
      </c>
      <c r="DV5" s="74" t="str">
        <f t="shared" ref="DV5:DV36" si="41">IF(DW5=1, DU5/DU$63,"" )</f>
        <v/>
      </c>
      <c r="DW5" s="2">
        <f>IF(RANK(DU5, DU$5:DU$62)+COUNTIF(DU$5:DU5, DU5)-1=1, 1, 0)</f>
        <v>0</v>
      </c>
      <c r="DX5" s="2">
        <v>0</v>
      </c>
      <c r="DY5" s="74" t="str">
        <f t="shared" ref="DY5:DY36" si="42">IF(DZ5=1, DX5/DX$63,"" )</f>
        <v/>
      </c>
      <c r="DZ5" s="2">
        <f>IF(RANK(DX5, DX$5:DX$62)+COUNTIF(DX$5:DX5, DX5)-1=1, 1, 0)</f>
        <v>0</v>
      </c>
      <c r="EA5" s="2">
        <v>0</v>
      </c>
      <c r="EB5" s="74" t="str">
        <f t="shared" ref="EB5:EB36" si="43">IF(EC5=1, EA5/EA$63,"" )</f>
        <v/>
      </c>
      <c r="EC5" s="2">
        <f>IF(RANK(EA5, EA$5:EA$62)+COUNTIF(EA$5:EA5, EA5)-1=1, 1, 0)</f>
        <v>0</v>
      </c>
      <c r="ED5" s="2">
        <v>0</v>
      </c>
      <c r="EE5" s="74" t="str">
        <f t="shared" ref="EE5:EE36" si="44">IF(EF5=1, ED5/ED$63,"" )</f>
        <v/>
      </c>
      <c r="EF5" s="2">
        <f>IF(RANK(ED5, ED$5:ED$62)+COUNTIF(ED$5:ED5, ED5)-1=1, 1, 0)</f>
        <v>0</v>
      </c>
      <c r="EG5" s="2">
        <v>0</v>
      </c>
      <c r="EH5" s="74" t="str">
        <f t="shared" ref="EH5:EH36" si="45">IF(EI5=1, EG5/EG$63,"" )</f>
        <v/>
      </c>
      <c r="EI5" s="2">
        <f>IF(RANK(EG5, EG$5:EG$62)+COUNTIF(EG$5:EG5, EG5)-1=1, 1, 0)</f>
        <v>0</v>
      </c>
      <c r="EJ5" s="2">
        <v>0</v>
      </c>
      <c r="EK5" s="74" t="str">
        <f t="shared" ref="EK5:EK36" si="46">IF(EL5=1, EJ5/EJ$63,"" )</f>
        <v/>
      </c>
      <c r="EL5" s="2">
        <f>IF(RANK(EJ5, EJ$5:EJ$62)+COUNTIF(EJ$5:EJ5, EJ5)-1=1, 1, 0)</f>
        <v>0</v>
      </c>
      <c r="EM5" s="2">
        <v>0</v>
      </c>
      <c r="EN5" s="74" t="str">
        <f t="shared" ref="EN5:EN36" si="47">IF(EO5=1, EM5/EM$63,"" )</f>
        <v/>
      </c>
      <c r="EO5" s="2">
        <f>IF(RANK(EM5, EM$5:EM$62)+COUNTIF(EM$5:EM5, EM5)-1=1, 1, 0)</f>
        <v>0</v>
      </c>
      <c r="EP5" s="2">
        <v>0</v>
      </c>
      <c r="EQ5" s="74" t="str">
        <f t="shared" ref="EQ5:EQ36" si="48">IF(ER5=1, EP5/EP$63,"" )</f>
        <v/>
      </c>
      <c r="ER5" s="2">
        <f>IF(RANK(EP5, EP$5:EP$62)+COUNTIF(EP$5:EP5, EP5)-1=1, 1, 0)</f>
        <v>0</v>
      </c>
      <c r="ES5" s="2">
        <v>0</v>
      </c>
      <c r="ET5" s="74" t="str">
        <f t="shared" ref="ET5:ET36" si="49">IF(EU5=1, ES5/ES$63,"" )</f>
        <v/>
      </c>
      <c r="EU5" s="2">
        <f>IF(RANK(ES5, ES$5:ES$62)+COUNTIF(ES$5:ES5, ES5)-1=1, 1, 0)</f>
        <v>0</v>
      </c>
      <c r="EV5" s="2">
        <v>0</v>
      </c>
      <c r="EW5" s="74" t="str">
        <f t="shared" ref="EW5:EW36" si="50">IF(EX5=1, EV5/EV$63,"" )</f>
        <v/>
      </c>
      <c r="EX5" s="2">
        <f>IF(RANK(EV5, EV$5:EV$62)+COUNTIF(EV$5:EV5, EV5)-1=1, 1, 0)</f>
        <v>0</v>
      </c>
      <c r="EY5" s="2">
        <v>0</v>
      </c>
      <c r="EZ5" s="74" t="str">
        <f t="shared" ref="EZ5:EZ36" si="51">IF(FA5=1, EY5/EY$63,"" )</f>
        <v/>
      </c>
      <c r="FA5" s="2">
        <f>IF(RANK(EY5, EY$5:EY$62)+COUNTIF(EY$5:EY5, EY5)-1=1, 1, 0)</f>
        <v>0</v>
      </c>
      <c r="FB5" s="2">
        <v>0</v>
      </c>
      <c r="FC5" s="74" t="str">
        <f t="shared" ref="FC5:FC36" si="52">IF(FD5=1, FB5/FB$63,"" )</f>
        <v/>
      </c>
      <c r="FD5" s="2">
        <f>IF(RANK(FB5, FB$5:FB$62)+COUNTIF(FB$5:FB5, FB5)-1=1, 1, 0)</f>
        <v>0</v>
      </c>
      <c r="FE5" s="2">
        <v>0</v>
      </c>
      <c r="FF5" s="74" t="str">
        <f t="shared" ref="FF5:FF36" si="53">IF(FG5=1, FE5/FE$63,"" )</f>
        <v/>
      </c>
      <c r="FG5" s="2">
        <f>IF(RANK(FE5, FE$5:FE$62)+COUNTIF(FE$5:FE5, FE5)-1=1, 1, 0)</f>
        <v>0</v>
      </c>
      <c r="FH5" s="2">
        <v>0</v>
      </c>
      <c r="FI5" s="74" t="str">
        <f t="shared" ref="FI5:FI36" si="54">IF(FJ5=1, FH5/FH$63,"" )</f>
        <v/>
      </c>
      <c r="FJ5" s="2">
        <f>IF(RANK(FH5, FH$5:FH$62)+COUNTIF(FH$5:FH5, FH5)-1=1, 1, 0)</f>
        <v>0</v>
      </c>
      <c r="FK5" s="2">
        <v>0</v>
      </c>
      <c r="FL5" s="74" t="str">
        <f t="shared" ref="FL5:FL36" si="55">IF(FM5=1, FK5/FK$63,"" )</f>
        <v/>
      </c>
      <c r="FM5" s="2">
        <f>IF(RANK(FK5, FK$5:FK$62)+COUNTIF(FK$5:FK5, FK5)-1=1, 1, 0)</f>
        <v>0</v>
      </c>
      <c r="FN5" s="2">
        <v>0</v>
      </c>
      <c r="FO5" s="74" t="str">
        <f t="shared" ref="FO5:FO36" si="56">IF(FP5=1, FN5/FN$63,"" )</f>
        <v/>
      </c>
      <c r="FP5" s="2">
        <f>IF(RANK(FN5, FN$5:FN$62)+COUNTIF(FN$5:FN5, FN5)-1=1, 1, 0)</f>
        <v>0</v>
      </c>
      <c r="FQ5" s="2">
        <v>0</v>
      </c>
      <c r="FR5" s="74" t="str">
        <f t="shared" ref="FR5:FR36" si="57">IF(FS5=1, FQ5/FQ$63,"" )</f>
        <v/>
      </c>
      <c r="FS5" s="2">
        <f>IF(RANK(FQ5, FQ$5:FQ$62)+COUNTIF(FQ$5:FQ5, FQ5)-1=1, 1, 0)</f>
        <v>0</v>
      </c>
      <c r="FT5" s="2">
        <v>0</v>
      </c>
      <c r="FU5" s="74" t="str">
        <f t="shared" ref="FU5:FU36" si="58">IF(FV5=1, FT5/FT$63,"" )</f>
        <v/>
      </c>
      <c r="FV5" s="2">
        <f>IF(RANK(FT5, FT$5:FT$62)+COUNTIF(FT$5:FT5, FT5)-1=1, 1, 0)</f>
        <v>0</v>
      </c>
      <c r="FW5" s="2">
        <v>0</v>
      </c>
      <c r="FX5" s="74" t="str">
        <f t="shared" ref="FX5:FX36" si="59">IF(FY5=1, FW5/FW$63,"" )</f>
        <v/>
      </c>
      <c r="FY5" s="2">
        <f>IF(RANK(FW5, FW$5:FW$62)+COUNTIF(FW$5:FW5, FW5)-1=1, 1, 0)</f>
        <v>0</v>
      </c>
      <c r="FZ5" s="2">
        <v>0</v>
      </c>
      <c r="GA5" s="74" t="str">
        <f t="shared" ref="GA5:GA36" si="60">IF(GB5=1, FZ5/FZ$63,"" )</f>
        <v/>
      </c>
      <c r="GB5" s="2">
        <f>IF(RANK(FZ5, FZ$5:FZ$62)+COUNTIF(FZ$5:FZ5, FZ5)-1=1, 1, 0)</f>
        <v>0</v>
      </c>
      <c r="GC5" s="2">
        <v>0</v>
      </c>
      <c r="GD5" s="74" t="str">
        <f t="shared" ref="GD5:GD36" si="61">IF(GE5=1, GC5/GC$63,"" )</f>
        <v/>
      </c>
      <c r="GE5" s="2">
        <f>IF(RANK(GC5, GC$5:GC$62)+COUNTIF(GC$5:GC5, GC5)-1=1, 1, 0)</f>
        <v>0</v>
      </c>
      <c r="GF5" s="2">
        <v>0</v>
      </c>
      <c r="GG5" s="74" t="str">
        <f t="shared" ref="GG5:GG36" si="62">IF(GH5=1, GF5/GF$63,"" )</f>
        <v/>
      </c>
      <c r="GH5" s="2">
        <f>IF(RANK(GF5, GF$5:GF$62)+COUNTIF(GF$5:GF5, GF5)-1=1, 1, 0)</f>
        <v>0</v>
      </c>
      <c r="GI5" s="2">
        <v>0</v>
      </c>
      <c r="GJ5" s="74" t="str">
        <f t="shared" ref="GJ5:GJ36" si="63">IF(GK5=1, GI5/GI$63,"" )</f>
        <v/>
      </c>
      <c r="GK5" s="2">
        <f>IF(RANK(GI5, GI$5:GI$62)+COUNTIF(GI$5:GI5, GI5)-1=1, 1, 0)</f>
        <v>0</v>
      </c>
      <c r="GL5" s="2">
        <v>0</v>
      </c>
      <c r="GM5" s="74" t="str">
        <f t="shared" ref="GM5:GM36" si="64">IF(GN5=1, GL5/GL$63,"" )</f>
        <v/>
      </c>
      <c r="GN5" s="2">
        <f>IF(RANK(GL5, GL$5:GL$62)+COUNTIF(GL$5:GL5, GL5)-1=1, 1, 0)</f>
        <v>0</v>
      </c>
      <c r="GO5" s="2">
        <v>0</v>
      </c>
      <c r="GP5" s="74" t="str">
        <f t="shared" ref="GP5:GP36" si="65">IF(GQ5=1, GO5/GO$63,"" )</f>
        <v/>
      </c>
      <c r="GQ5" s="2">
        <f>IF(RANK(GO5, GO$5:GO$62)+COUNTIF(GO$5:GO5, GO5)-1=1, 1, 0)</f>
        <v>0</v>
      </c>
      <c r="GR5" s="2">
        <v>0</v>
      </c>
      <c r="GS5" s="74" t="str">
        <f t="shared" ref="GS5:GS36" si="66">IF(GT5=1, GR5/GR$63,"" )</f>
        <v/>
      </c>
      <c r="GT5" s="2">
        <f>IF(RANK(GR5, GR$5:GR$62)+COUNTIF(GR$5:GR5, GR5)-1=1, 1, 0)</f>
        <v>0</v>
      </c>
      <c r="GU5" s="2">
        <v>0</v>
      </c>
      <c r="GV5" s="74" t="str">
        <f t="shared" ref="GV5:GV36" si="67">IF(GW5=1, GU5/GU$63,"" )</f>
        <v/>
      </c>
      <c r="GW5" s="2">
        <f>IF(RANK(GU5, GU$5:GU$62)+COUNTIF(GU$5:GU5, GU5)-1=1, 1, 0)</f>
        <v>0</v>
      </c>
      <c r="GX5" s="2">
        <v>0</v>
      </c>
      <c r="GY5" s="74" t="str">
        <f t="shared" ref="GY5:GY36" si="68">IF(GZ5=1, GX5/GX$63,"" )</f>
        <v/>
      </c>
      <c r="GZ5" s="2">
        <f>IF(RANK(GX5, GX$5:GX$62)+COUNTIF(GX$5:GX5, GX5)-1=1, 1, 0)</f>
        <v>0</v>
      </c>
      <c r="HA5" s="2">
        <v>0</v>
      </c>
      <c r="HB5" s="74" t="str">
        <f t="shared" ref="HB5:HB36" si="69">IF(HC5=1, HA5/HA$63,"" )</f>
        <v/>
      </c>
      <c r="HC5" s="2">
        <f>IF(RANK(HA5, HA$5:HA$62)+COUNTIF(HA$5:HA5, HA5)-1=1, 1, 0)</f>
        <v>0</v>
      </c>
      <c r="HD5" s="2">
        <v>0</v>
      </c>
      <c r="HE5" s="74" t="str">
        <f t="shared" ref="HE5:HE36" si="70">IF(HF5=1, HD5/HD$63,"" )</f>
        <v/>
      </c>
      <c r="HF5" s="2">
        <f>IF(RANK(HD5, HD$5:HD$62)+COUNTIF(HD$5:HD5, HD5)-1=1, 1, 0)</f>
        <v>0</v>
      </c>
      <c r="HG5" s="2">
        <v>0</v>
      </c>
      <c r="HH5" s="74" t="str">
        <f t="shared" ref="HH5:HH36" si="71">IF(HI5=1, HG5/HG$63,"" )</f>
        <v/>
      </c>
      <c r="HI5" s="2">
        <f>IF(RANK(HG5, HG$5:HG$62)+COUNTIF(HG$5:HG5, HG5)-1=1, 1, 0)</f>
        <v>0</v>
      </c>
      <c r="HJ5" s="2">
        <v>0</v>
      </c>
      <c r="HK5" s="74" t="str">
        <f t="shared" ref="HK5:HK36" si="72">IF(HL5=1, HJ5/HJ$63,"" )</f>
        <v/>
      </c>
      <c r="HL5" s="2">
        <f>IF(RANK(HJ5, HJ$5:HJ$62)+COUNTIF(HJ$5:HJ5, HJ5)-1=1, 1, 0)</f>
        <v>0</v>
      </c>
      <c r="HM5" s="2">
        <v>0</v>
      </c>
      <c r="HN5" s="74" t="str">
        <f t="shared" ref="HN5:HN36" si="73">IF(HO5=1, HM5/HM$63,"" )</f>
        <v/>
      </c>
      <c r="HO5" s="2">
        <f>IF(RANK(HM5, HM$5:HM$62)+COUNTIF(HM$5:HM5, HM5)-1=1, 1, 0)</f>
        <v>0</v>
      </c>
      <c r="HP5" s="2">
        <v>0</v>
      </c>
      <c r="HQ5" s="74" t="str">
        <f t="shared" ref="HQ5:HQ36" si="74">IF(HR5=1, HP5/HP$63,"" )</f>
        <v/>
      </c>
      <c r="HR5" s="2">
        <f>IF(RANK(HP5, HP$5:HP$62)+COUNTIF(HP$5:HP5, HP5)-1=1, 1, 0)</f>
        <v>0</v>
      </c>
      <c r="HS5" s="2">
        <v>0</v>
      </c>
      <c r="HT5" s="74" t="str">
        <f t="shared" ref="HT5:HT36" si="75">IF(HU5=1, HS5/HS$63,"" )</f>
        <v/>
      </c>
      <c r="HU5" s="2">
        <f>IF(RANK(HS5, HS$5:HS$62)+COUNTIF(HS$5:HS5, HS5)-1=1, 1, 0)</f>
        <v>0</v>
      </c>
      <c r="HV5" s="2">
        <v>0</v>
      </c>
      <c r="HW5" s="74" t="str">
        <f t="shared" ref="HW5:HW36" si="76">IF(HX5=1, HV5/HV$63,"" )</f>
        <v/>
      </c>
      <c r="HX5" s="2">
        <f>IF(RANK(HV5, HV$5:HV$62)+COUNTIF(HV$5:HV5, HV5)-1=1, 1, 0)</f>
        <v>0</v>
      </c>
      <c r="HY5" s="2">
        <v>0</v>
      </c>
      <c r="HZ5" s="74" t="str">
        <f t="shared" ref="HZ5:HZ36" si="77">IF(IA5=1, HY5/HY$63,"" )</f>
        <v/>
      </c>
      <c r="IA5" s="2">
        <f>IF(RANK(HY5, HY$5:HY$62)+COUNTIF(HY$5:HY5, HY5)-1=1, 1, 0)</f>
        <v>0</v>
      </c>
      <c r="IB5" s="2">
        <v>0</v>
      </c>
      <c r="IC5" s="74" t="str">
        <f t="shared" ref="IC5:IC36" si="78">IF(ID5=1, IB5/IB$63,"" )</f>
        <v/>
      </c>
      <c r="ID5" s="2">
        <f>IF(RANK(IB5, IB$5:IB$62)+COUNTIF(IB$5:IB5, IB5)-1=1, 1, 0)</f>
        <v>0</v>
      </c>
      <c r="IE5" s="2">
        <v>0</v>
      </c>
      <c r="IF5" s="74" t="str">
        <f t="shared" ref="IF5:IF36" si="79">IF(IG5=1, IE5/IE$63,"" )</f>
        <v/>
      </c>
      <c r="IG5" s="2">
        <f>IF(RANK(IE5, IE$5:IE$62)+COUNTIF(IE$5:IE5, IE5)-1=1, 1, 0)</f>
        <v>0</v>
      </c>
      <c r="IH5" s="2">
        <v>0</v>
      </c>
      <c r="II5" s="74" t="str">
        <f t="shared" ref="II5:II36" si="80">IF(IJ5=1, IH5/IH$63,"" )</f>
        <v/>
      </c>
      <c r="IJ5" s="2">
        <f>IF(RANK(IH5, IH$5:IH$62)+COUNTIF(IH$5:IH5, IH5)-1=1, 1, 0)</f>
        <v>0</v>
      </c>
      <c r="IK5" s="2">
        <v>0</v>
      </c>
      <c r="IL5" s="74" t="str">
        <f t="shared" ref="IL5:IL36" si="81">IF(IM5=1, IK5/IK$63,"" )</f>
        <v/>
      </c>
      <c r="IM5" s="2">
        <f>IF(RANK(IK5, IK$5:IK$62)+COUNTIF(IK$5:IK5, IK5)-1=1, 1, 0)</f>
        <v>0</v>
      </c>
      <c r="IN5" s="2">
        <v>0</v>
      </c>
      <c r="IO5" s="74" t="str">
        <f t="shared" ref="IO5:IO36" si="82">IF(IP5=1, IN5/IN$63,"" )</f>
        <v/>
      </c>
      <c r="IP5" s="2">
        <f>IF(RANK(IN5, IN$5:IN$62)+COUNTIF(IN$5:IN5, IN5)-1=1, 1, 0)</f>
        <v>0</v>
      </c>
      <c r="IQ5" s="2">
        <v>0</v>
      </c>
      <c r="IR5" s="74" t="str">
        <f t="shared" ref="IR5:IR36" si="83">IF(IS5=1, IQ5/IQ$63,"" )</f>
        <v/>
      </c>
      <c r="IS5" s="2">
        <f>IF(RANK(IQ5, IQ$5:IQ$62)+COUNTIF(IQ$5:IQ5, IQ5)-1=1, 1, 0)</f>
        <v>0</v>
      </c>
      <c r="IT5" s="2">
        <v>0</v>
      </c>
      <c r="IU5" s="74" t="str">
        <f t="shared" ref="IU5:IU36" si="84">IF(IV5=1, IT5/IT$63,"" )</f>
        <v/>
      </c>
      <c r="IV5" s="2">
        <f>IF(RANK(IT5, IT$5:IT$62)+COUNTIF(IT$5:IT5, IT5)-1=1, 1, 0)</f>
        <v>0</v>
      </c>
      <c r="IW5" s="2">
        <v>0</v>
      </c>
      <c r="IX5" s="74" t="str">
        <f t="shared" ref="IX5:IX36" si="85">IF(IY5=1, IW5/IW$63,"" )</f>
        <v/>
      </c>
      <c r="IY5" s="2">
        <f>IF(RANK(IW5, IW$5:IW$62)+COUNTIF(IW$5:IW5, IW5)-1=1, 1, 0)</f>
        <v>0</v>
      </c>
      <c r="IZ5" s="2">
        <v>0</v>
      </c>
      <c r="JA5" s="74" t="str">
        <f t="shared" ref="JA5:JA36" si="86">IF(JB5=1, IZ5/IZ$63,"" )</f>
        <v/>
      </c>
      <c r="JB5" s="2">
        <f>IF(RANK(IZ5, IZ$5:IZ$62)+COUNTIF(IZ$5:IZ5, IZ5)-1=1, 1, 0)</f>
        <v>0</v>
      </c>
      <c r="JC5" s="2">
        <v>0</v>
      </c>
      <c r="JD5" s="74" t="str">
        <f t="shared" ref="JD5:JD36" si="87">IF(JE5=1, JC5/JC$63,"" )</f>
        <v/>
      </c>
      <c r="JE5" s="2">
        <f>IF(RANK(JC5, JC$5:JC$62)+COUNTIF(JC$5:JC5, JC5)-1=1, 1, 0)</f>
        <v>0</v>
      </c>
      <c r="JF5" s="2">
        <v>0</v>
      </c>
      <c r="JG5" s="74" t="str">
        <f t="shared" ref="JG5:JG36" si="88">IF(JH5=1, JF5/JF$63,"" )</f>
        <v/>
      </c>
      <c r="JH5" s="2">
        <f>IF(RANK(JF5, JF$5:JF$62)+COUNTIF(JF$5:JF5, JF5)-1=1, 1, 0)</f>
        <v>0</v>
      </c>
      <c r="JI5" s="2">
        <v>0</v>
      </c>
      <c r="JJ5" s="74" t="str">
        <f t="shared" ref="JJ5:JJ36" si="89">IF(JK5=1, JI5/JI$63,"" )</f>
        <v/>
      </c>
      <c r="JK5" s="2">
        <f>IF(RANK(JI5, JI$5:JI$62)+COUNTIF(JI$5:JI5, JI5)-1=1, 1, 0)</f>
        <v>0</v>
      </c>
      <c r="JL5" s="2">
        <v>0</v>
      </c>
      <c r="JM5" s="74" t="str">
        <f t="shared" ref="JM5:JM36" si="90">IF(JN5=1, JL5/JL$63,"" )</f>
        <v/>
      </c>
      <c r="JN5" s="2">
        <f>IF(RANK(JL5, JL$5:JL$62)+COUNTIF(JL$5:JL5, JL5)-1=1, 1, 0)</f>
        <v>0</v>
      </c>
      <c r="JO5" s="2">
        <v>0</v>
      </c>
      <c r="JP5" s="74" t="str">
        <f t="shared" ref="JP5:JP36" si="91">IF(JQ5=1, JO5/JO$63,"" )</f>
        <v/>
      </c>
      <c r="JQ5" s="2">
        <f>IF(RANK(JO5, JO$5:JO$62)+COUNTIF(JO$5:JO5, JO5)-1=1, 1, 0)</f>
        <v>0</v>
      </c>
      <c r="JR5" s="2">
        <v>0</v>
      </c>
      <c r="JS5" s="74" t="str">
        <f t="shared" ref="JS5:JS36" si="92">IF(JT5=1, JR5/JR$63,"" )</f>
        <v/>
      </c>
      <c r="JT5" s="2">
        <f>IF(RANK(JR5, JR$5:JR$62)+COUNTIF(JR$5:JR5, JR5)-1=1, 1, 0)</f>
        <v>0</v>
      </c>
      <c r="JU5" s="2">
        <v>0</v>
      </c>
      <c r="JV5" s="74" t="str">
        <f t="shared" ref="JV5:JV36" si="93">IF(JW5=1, JU5/JU$63,"" )</f>
        <v/>
      </c>
      <c r="JW5" s="2">
        <f>IF(RANK(JU5, JU$5:JU$62)+COUNTIF(JU$5:JU5, JU5)-1=1, 1, 0)</f>
        <v>0</v>
      </c>
      <c r="JX5" s="2">
        <v>0</v>
      </c>
      <c r="JY5" s="74" t="str">
        <f t="shared" ref="JY5:JY36" si="94">IF(JZ5=1, JX5/JX$63,"" )</f>
        <v/>
      </c>
      <c r="JZ5" s="2">
        <f>IF(RANK(JX5, JX$5:JX$62)+COUNTIF(JX$5:JX5, JX5)-1=1, 1, 0)</f>
        <v>0</v>
      </c>
      <c r="KA5" s="2">
        <v>0</v>
      </c>
      <c r="KB5" s="74" t="str">
        <f t="shared" ref="KB5:KB36" si="95">IF(KC5=1, KA5/KA$63,"" )</f>
        <v/>
      </c>
      <c r="KC5" s="2">
        <f>IF(RANK(KA5, KA$5:KA$62)+COUNTIF(KA$5:KA5, KA5)-1=1, 1, 0)</f>
        <v>0</v>
      </c>
      <c r="KD5" s="2">
        <v>0</v>
      </c>
      <c r="KE5" s="74" t="str">
        <f t="shared" ref="KE5:KE36" si="96">IF(KF5=1, KD5/KD$63,"" )</f>
        <v/>
      </c>
      <c r="KF5" s="2">
        <f>IF(RANK(KD5, KD$5:KD$62)+COUNTIF(KD$5:KD5, KD5)-1=1, 1, 0)</f>
        <v>0</v>
      </c>
      <c r="KG5" s="2">
        <v>0</v>
      </c>
      <c r="KH5" s="74" t="str">
        <f t="shared" ref="KH5:KH36" si="97">IF(KI5=1, KG5/KG$63,"" )</f>
        <v/>
      </c>
      <c r="KI5" s="2">
        <f>IF(RANK(KG5, KG$5:KG$62)+COUNTIF(KG$5:KG5, KG5)-1=1, 1, 0)</f>
        <v>0</v>
      </c>
      <c r="KJ5" s="2">
        <v>0</v>
      </c>
      <c r="KK5" s="74" t="str">
        <f t="shared" ref="KK5:KK36" si="98">IF(KL5=1, KJ5/KJ$63,"" )</f>
        <v/>
      </c>
      <c r="KL5" s="2">
        <f>IF(RANK(KJ5, KJ$5:KJ$62)+COUNTIF(KJ$5:KJ5, KJ5)-1=1, 1, 0)</f>
        <v>0</v>
      </c>
      <c r="KM5" s="2">
        <v>0</v>
      </c>
      <c r="KN5" s="74" t="str">
        <f t="shared" ref="KN5:KN36" si="99">IF(KO5=1, KM5/KM$63,"" )</f>
        <v/>
      </c>
      <c r="KO5" s="2">
        <f>IF(RANK(KM5, KM$5:KM$62)+COUNTIF(KM$5:KM5, KM5)-1=1, 1, 0)</f>
        <v>0</v>
      </c>
      <c r="KP5" s="2">
        <v>0</v>
      </c>
      <c r="KQ5" s="74" t="str">
        <f t="shared" ref="KQ5:KQ36" si="100">IF(KR5=1, KP5/KP$63,"" )</f>
        <v/>
      </c>
      <c r="KR5" s="2">
        <f>IF(RANK(KP5, KP$5:KP$62)+COUNTIF(KP$5:KP5, KP5)-1=1, 1, 0)</f>
        <v>0</v>
      </c>
      <c r="KS5" s="2">
        <v>0</v>
      </c>
      <c r="KT5" s="74" t="str">
        <f t="shared" ref="KT5:KT36" si="101">IF(KU5=1, KS5/KS$63,"" )</f>
        <v/>
      </c>
      <c r="KU5" s="2">
        <f>IF(RANK(KS5, KS$5:KS$62)+COUNTIF(KS$5:KS5, KS5)-1=1, 1, 0)</f>
        <v>0</v>
      </c>
      <c r="KV5" s="2">
        <v>0</v>
      </c>
      <c r="KW5" s="74" t="str">
        <f t="shared" ref="KW5:KW36" si="102">IF(KX5=1, KV5/KV$63,"" )</f>
        <v/>
      </c>
      <c r="KX5" s="2">
        <f>IF(RANK(KV5, KV$5:KV$62)+COUNTIF(KV$5:KV5, KV5)-1=1, 1, 0)</f>
        <v>0</v>
      </c>
      <c r="KY5" s="2">
        <v>0</v>
      </c>
      <c r="KZ5" s="74" t="str">
        <f t="shared" ref="KZ5:KZ36" si="103">IF(LA5=1, KY5/KY$63,"" )</f>
        <v/>
      </c>
      <c r="LA5" s="2">
        <f>IF(RANK(KY5, KY$5:KY$62)+COUNTIF(KY$5:KY5, KY5)-1=1, 1, 0)</f>
        <v>0</v>
      </c>
      <c r="LB5" s="2">
        <v>0</v>
      </c>
      <c r="LC5" s="74" t="str">
        <f t="shared" ref="LC5:LC36" si="104">IF(LD5=1, LB5/LB$63,"" )</f>
        <v/>
      </c>
      <c r="LD5" s="2">
        <f>IF(RANK(LB5, LB$5:LB$62)+COUNTIF(LB$5:LB5, LB5)-1=1, 1, 0)</f>
        <v>0</v>
      </c>
      <c r="LE5" s="2">
        <v>0</v>
      </c>
      <c r="LF5" s="74" t="str">
        <f t="shared" ref="LF5:LF36" si="105">IF(LG5=1, LE5/LE$63,"" )</f>
        <v/>
      </c>
      <c r="LG5" s="2">
        <f>IF(RANK(LE5, LE$5:LE$62)+COUNTIF(LE$5:LE5, LE5)-1=1, 1, 0)</f>
        <v>0</v>
      </c>
      <c r="LH5" s="2">
        <v>0</v>
      </c>
      <c r="LI5" s="74" t="str">
        <f t="shared" ref="LI5:LI36" si="106">IF(LJ5=1, LH5/LH$63,"" )</f>
        <v/>
      </c>
      <c r="LJ5" s="2">
        <f>IF(RANK(LH5, LH$5:LH$62)+COUNTIF(LH$5:LH5, LH5)-1=1, 1, 0)</f>
        <v>0</v>
      </c>
      <c r="LK5" s="2">
        <v>0</v>
      </c>
      <c r="LL5" s="74" t="str">
        <f t="shared" ref="LL5:LL36" si="107">IF(LM5=1, LK5/LK$63,"" )</f>
        <v/>
      </c>
      <c r="LM5" s="2">
        <f>IF(RANK(LK5, LK$5:LK$62)+COUNTIF(LK$5:LK5, LK5)-1=1, 1, 0)</f>
        <v>0</v>
      </c>
      <c r="LN5" s="2">
        <v>0</v>
      </c>
      <c r="LO5" s="74" t="str">
        <f t="shared" ref="LO5:LO36" si="108">IF(LP5=1, LN5/LN$63,"" )</f>
        <v/>
      </c>
      <c r="LP5" s="2">
        <f>IF(RANK(LN5, LN$5:LN$62)+COUNTIF(LN$5:LN5, LN5)-1=1, 1, 0)</f>
        <v>0</v>
      </c>
      <c r="LQ5" s="2">
        <v>0</v>
      </c>
      <c r="LR5" s="74" t="str">
        <f t="shared" ref="LR5:LR36" si="109">IF(LS5=1, LQ5/LQ$63,"" )</f>
        <v/>
      </c>
      <c r="LS5" s="2">
        <f>IF(RANK(LQ5, LQ$5:LQ$62)+COUNTIF(LQ$5:LQ5, LQ5)-1=1, 1, 0)</f>
        <v>0</v>
      </c>
      <c r="LT5" s="2">
        <v>0</v>
      </c>
      <c r="LU5" s="74" t="str">
        <f t="shared" ref="LU5:LU36" si="110">IF(LV5=1, LT5/LT$63,"" )</f>
        <v/>
      </c>
      <c r="LV5" s="2">
        <f>IF(RANK(LT5, LT$5:LT$62)+COUNTIF(LT$5:LT5, LT5)-1=1, 1, 0)</f>
        <v>0</v>
      </c>
      <c r="LW5" s="2">
        <v>0</v>
      </c>
      <c r="LX5" s="74" t="str">
        <f t="shared" ref="LX5:LX36" si="111">IF(LY5=1, LW5/LW$63,"" )</f>
        <v/>
      </c>
      <c r="LY5" s="2">
        <f>IF(RANK(LW5, LW$5:LW$62)+COUNTIF(LW$5:LW5, LW5)-1=1, 1, 0)</f>
        <v>0</v>
      </c>
      <c r="LZ5" s="2">
        <v>0</v>
      </c>
      <c r="MA5" s="74" t="str">
        <f t="shared" ref="MA5:MA36" si="112">IF(MB5=1, LZ5/LZ$63,"" )</f>
        <v/>
      </c>
      <c r="MB5" s="2">
        <f>IF(RANK(LZ5, LZ$5:LZ$62)+COUNTIF(LZ$5:LZ5, LZ5)-1=1, 1, 0)</f>
        <v>0</v>
      </c>
      <c r="MC5" s="2">
        <v>0</v>
      </c>
      <c r="MD5" s="74" t="str">
        <f t="shared" ref="MD5:MD36" si="113">IF(ME5=1, MC5/MC$63,"" )</f>
        <v/>
      </c>
      <c r="ME5" s="2">
        <f>IF(RANK(MC5, MC$5:MC$62)+COUNTIF(MC$5:MC5, MC5)-1=1, 1, 0)</f>
        <v>0</v>
      </c>
      <c r="MF5" s="2">
        <v>0</v>
      </c>
      <c r="MG5" s="74" t="str">
        <f t="shared" ref="MG5:MG36" si="114">IF(MH5=1, MF5/MF$63,"" )</f>
        <v/>
      </c>
      <c r="MH5" s="2">
        <f>IF(RANK(MF5, MF$5:MF$62)+COUNTIF(MF$5:MF5, MF5)-1=1, 1, 0)</f>
        <v>0</v>
      </c>
      <c r="MI5" s="2">
        <v>0</v>
      </c>
      <c r="MJ5" s="74" t="str">
        <f t="shared" ref="MJ5:MJ36" si="115">IF(MK5=1, MI5/MI$63,"" )</f>
        <v/>
      </c>
      <c r="MK5" s="2">
        <f>IF(RANK(MI5, MI$5:MI$62)+COUNTIF(MI$5:MI5, MI5)-1=1, 1, 0)</f>
        <v>0</v>
      </c>
      <c r="ML5" s="2">
        <v>0</v>
      </c>
      <c r="MM5" s="74" t="str">
        <f t="shared" ref="MM5:MM36" si="116">IF(MN5=1, ML5/ML$63,"" )</f>
        <v/>
      </c>
      <c r="MN5" s="2">
        <f>IF(RANK(ML5, ML$5:ML$62)+COUNTIF(ML$5:ML5, ML5)-1=1, 1, 0)</f>
        <v>0</v>
      </c>
      <c r="MO5" s="2">
        <v>0</v>
      </c>
      <c r="MP5" s="74" t="str">
        <f t="shared" ref="MP5:MP36" si="117">IF(MQ5=1, MO5/MO$63,"" )</f>
        <v/>
      </c>
      <c r="MQ5" s="2">
        <f>IF(RANK(MO5, MO$5:MO$62)+COUNTIF(MO$5:MO5, MO5)-1=1, 1, 0)</f>
        <v>0</v>
      </c>
      <c r="MR5" s="2">
        <v>0</v>
      </c>
      <c r="MS5" s="74" t="str">
        <f t="shared" ref="MS5:MS36" si="118">IF(MT5=1, MR5/MR$63,"" )</f>
        <v/>
      </c>
      <c r="MT5" s="2">
        <f>IF(RANK(MR5, MR$5:MR$62)+COUNTIF(MR$5:MR5, MR5)-1=1, 1, 0)</f>
        <v>0</v>
      </c>
      <c r="MU5" s="2">
        <v>0</v>
      </c>
      <c r="MV5" s="74" t="str">
        <f t="shared" ref="MV5:MV36" si="119">IF(MW5=1, MU5/MU$63,"" )</f>
        <v/>
      </c>
      <c r="MW5" s="2">
        <f>IF(RANK(MU5, MU$5:MU$62)+COUNTIF(MU$5:MU5, MU5)-1=1, 1, 0)</f>
        <v>0</v>
      </c>
      <c r="MX5" s="2">
        <v>0</v>
      </c>
      <c r="MY5" s="74" t="str">
        <f t="shared" ref="MY5:MY36" si="120">IF(MZ5=1, MX5/MX$63,"" )</f>
        <v/>
      </c>
      <c r="MZ5" s="2">
        <f>IF(RANK(MX5, MX$5:MX$62)+COUNTIF(MX$5:MX5, MX5)-1=1, 1, 0)</f>
        <v>0</v>
      </c>
      <c r="NA5" s="2">
        <v>0</v>
      </c>
      <c r="NB5" s="74" t="str">
        <f t="shared" ref="NB5:NB36" si="121">IF(NC5=1, NA5/NA$63,"" )</f>
        <v/>
      </c>
      <c r="NC5" s="2">
        <f>IF(RANK(NA5, NA$5:NA$62)+COUNTIF(NA$5:NA5, NA5)-1=1, 1, 0)</f>
        <v>0</v>
      </c>
      <c r="ND5" s="2">
        <v>0</v>
      </c>
      <c r="NE5" s="74" t="str">
        <f t="shared" ref="NE5:NE36" si="122">IF(NF5=1, ND5/ND$63,"" )</f>
        <v/>
      </c>
      <c r="NF5" s="2">
        <f>IF(RANK(ND5, ND$5:ND$62)+COUNTIF(ND$5:ND5, ND5)-1=1, 1, 0)</f>
        <v>0</v>
      </c>
      <c r="NG5" s="2">
        <v>0</v>
      </c>
      <c r="NH5" s="74" t="str">
        <f t="shared" ref="NH5:NH36" si="123">IF(NI5=1, NG5/NG$63,"" )</f>
        <v/>
      </c>
      <c r="NI5" s="2">
        <f>IF(RANK(NG5, NG$5:NG$62)+COUNTIF(NG$5:NG5, NG5)-1=1, 1, 0)</f>
        <v>0</v>
      </c>
      <c r="NJ5" s="2">
        <v>0</v>
      </c>
      <c r="NK5" s="74" t="str">
        <f t="shared" ref="NK5:NK36" si="124">IF(NL5=1, NJ5/NJ$63,"" )</f>
        <v/>
      </c>
      <c r="NL5" s="2">
        <f>IF(RANK(NJ5, NJ$5:NJ$62)+COUNTIF(NJ$5:NJ5, NJ5)-1=1, 1, 0)</f>
        <v>0</v>
      </c>
      <c r="NM5" s="2">
        <v>0</v>
      </c>
      <c r="NN5" s="74" t="str">
        <f t="shared" ref="NN5:NN36" si="125">IF(NO5=1, NM5/NM$63,"" )</f>
        <v/>
      </c>
      <c r="NO5" s="2">
        <f>IF(RANK(NM5, NM$5:NM$62)+COUNTIF(NM$5:NM5, NM5)-1=1, 1, 0)</f>
        <v>0</v>
      </c>
      <c r="NP5" s="2">
        <v>0</v>
      </c>
      <c r="NQ5" s="74" t="str">
        <f t="shared" ref="NQ5:NQ36" si="126">IF(NR5=1, NP5/NP$63,"" )</f>
        <v/>
      </c>
      <c r="NR5" s="2">
        <f>IF(RANK(NP5, NP$5:NP$62)+COUNTIF(NP$5:NP5, NP5)-1=1, 1, 0)</f>
        <v>0</v>
      </c>
      <c r="NS5" s="2">
        <v>0</v>
      </c>
      <c r="NT5" s="74" t="str">
        <f t="shared" ref="NT5:NT36" si="127">IF(NU5=1, NS5/NS$63,"" )</f>
        <v/>
      </c>
      <c r="NU5" s="2">
        <f>IF(RANK(NS5, NS$5:NS$62)+COUNTIF(NS$5:NS5, NS5)-1=1, 1, 0)</f>
        <v>0</v>
      </c>
      <c r="NV5" s="2">
        <v>0</v>
      </c>
      <c r="NW5" s="74" t="str">
        <f t="shared" ref="NW5:NW36" si="128">IF(NX5=1, NV5/NV$63,"" )</f>
        <v/>
      </c>
      <c r="NX5" s="2">
        <f>IF(RANK(NV5, NV$5:NV$62)+COUNTIF(NV$5:NV5, NV5)-1=1, 1, 0)</f>
        <v>0</v>
      </c>
      <c r="NY5" s="2">
        <v>0</v>
      </c>
      <c r="NZ5" s="74" t="str">
        <f t="shared" ref="NZ5:NZ36" si="129">IF(OA5=1, NY5/NY$63,"" )</f>
        <v/>
      </c>
      <c r="OA5" s="2">
        <f>IF(RANK(NY5, NY$5:NY$62)+COUNTIF(NY$5:NY5, NY5)-1=1, 1, 0)</f>
        <v>0</v>
      </c>
      <c r="OB5" s="2">
        <v>0</v>
      </c>
      <c r="OC5" s="74" t="str">
        <f t="shared" ref="OC5:OC36" si="130">IF(OD5=1, OB5/OB$63,"" )</f>
        <v/>
      </c>
      <c r="OD5" s="2">
        <f>IF(RANK(OB5, OB$5:OB$62)+COUNTIF(OB$5:OB5, OB5)-1=1, 1, 0)</f>
        <v>0</v>
      </c>
      <c r="OE5" s="2">
        <v>0</v>
      </c>
      <c r="OF5" s="74" t="str">
        <f t="shared" ref="OF5:OF36" si="131">IF(OG5=1, OE5/OE$63,"" )</f>
        <v/>
      </c>
      <c r="OG5" s="2">
        <f>IF(RANK(OE5, OE$5:OE$62)+COUNTIF(OE$5:OE5, OE5)-1=1, 1, 0)</f>
        <v>0</v>
      </c>
      <c r="OH5" s="2">
        <v>0</v>
      </c>
      <c r="OI5" s="74" t="str">
        <f t="shared" ref="OI5:OI36" si="132">IF(OJ5=1, OH5/OH$63,"" )</f>
        <v/>
      </c>
      <c r="OJ5" s="2">
        <f>IF(RANK(OH5, OH$5:OH$62)+COUNTIF(OH$5:OH5, OH5)-1=1, 1, 0)</f>
        <v>0</v>
      </c>
      <c r="OK5" s="2">
        <v>0</v>
      </c>
      <c r="OL5" s="74" t="str">
        <f t="shared" ref="OL5:OL36" si="133">IF(OM5=1, OK5/OK$63,"" )</f>
        <v/>
      </c>
      <c r="OM5" s="2">
        <f>IF(RANK(OK5, OK$5:OK$62)+COUNTIF(OK$5:OK5, OK5)-1=1, 1, 0)</f>
        <v>0</v>
      </c>
      <c r="ON5" s="2">
        <v>0</v>
      </c>
      <c r="OO5" s="74" t="str">
        <f t="shared" ref="OO5:OO36" si="134">IF(OP5=1, ON5/ON$63,"" )</f>
        <v/>
      </c>
      <c r="OP5" s="2">
        <f>IF(RANK(ON5, ON$5:ON$62)+COUNTIF(ON$5:ON5, ON5)-1=1, 1, 0)</f>
        <v>0</v>
      </c>
      <c r="OQ5" s="2">
        <v>0</v>
      </c>
      <c r="OR5" s="74" t="str">
        <f t="shared" ref="OR5:OR36" si="135">IF(OS5=1, OQ5/OQ$63,"" )</f>
        <v/>
      </c>
      <c r="OS5" s="2">
        <f>IF(RANK(OQ5, OQ$5:OQ$62)+COUNTIF(OQ$5:OQ5, OQ5)-1=1, 1, 0)</f>
        <v>0</v>
      </c>
      <c r="OT5" s="2">
        <v>0</v>
      </c>
      <c r="OU5" s="74" t="str">
        <f t="shared" ref="OU5:OU36" si="136">IF(OV5=1, OT5/OT$63,"" )</f>
        <v/>
      </c>
      <c r="OV5" s="2">
        <f>IF(RANK(OT5, OT$5:OT$62)+COUNTIF(OT$5:OT5, OT5)-1=1, 1, 0)</f>
        <v>0</v>
      </c>
      <c r="OW5" s="2">
        <v>0</v>
      </c>
      <c r="OX5" s="74" t="str">
        <f t="shared" ref="OX5:OX36" si="137">IF(OY5=1, OW5/OW$63,"" )</f>
        <v/>
      </c>
      <c r="OY5" s="2">
        <f>IF(RANK(OW5, OW$5:OW$62)+COUNTIF(OW$5:OW5, OW5)-1=1, 1, 0)</f>
        <v>0</v>
      </c>
      <c r="OZ5" s="2">
        <v>0</v>
      </c>
      <c r="PA5" s="74" t="str">
        <f t="shared" ref="PA5:PA36" si="138">IF(PB5=1, OZ5/OZ$63,"" )</f>
        <v/>
      </c>
      <c r="PB5" s="2">
        <f>IF(RANK(OZ5, OZ$5:OZ$62)+COUNTIF(OZ$5:OZ5, OZ5)-1=1, 1, 0)</f>
        <v>0</v>
      </c>
      <c r="PC5" s="2">
        <v>0</v>
      </c>
      <c r="PD5" s="74" t="str">
        <f t="shared" ref="PD5:PD36" si="139">IF(PE5=1, PC5/PC$63,"" )</f>
        <v/>
      </c>
      <c r="PE5" s="2">
        <f>IF(RANK(PC5, PC$5:PC$62)+COUNTIF(PC$5:PC5, PC5)-1=1, 1, 0)</f>
        <v>0</v>
      </c>
      <c r="PF5" s="2">
        <v>0</v>
      </c>
      <c r="PG5" s="74" t="str">
        <f t="shared" ref="PG5:PG36" si="140">IF(PH5=1, PF5/PF$63,"" )</f>
        <v/>
      </c>
      <c r="PH5" s="2">
        <f>IF(RANK(PF5, PF$5:PF$62)+COUNTIF(PF$5:PF5, PF5)-1=1, 1, 0)</f>
        <v>0</v>
      </c>
      <c r="PI5" s="2">
        <v>0</v>
      </c>
      <c r="PJ5" s="74" t="str">
        <f t="shared" ref="PJ5:PJ36" si="141">IF(PK5=1, PI5/PI$63,"" )</f>
        <v/>
      </c>
      <c r="PK5" s="2">
        <f>IF(RANK(PI5, PI$5:PI$62)+COUNTIF(PI$5:PI5, PI5)-1=1, 1, 0)</f>
        <v>0</v>
      </c>
      <c r="PL5" s="2">
        <v>0</v>
      </c>
      <c r="PM5" s="74" t="str">
        <f t="shared" ref="PM5:PM36" si="142">IF(PN5=1, PL5/PL$63,"" )</f>
        <v/>
      </c>
      <c r="PN5" s="2">
        <f>IF(RANK(PL5, PL$5:PL$62)+COUNTIF(PL$5:PL5, PL5)-1=1, 1, 0)</f>
        <v>0</v>
      </c>
      <c r="PO5" s="2">
        <v>0</v>
      </c>
      <c r="PP5" s="74" t="str">
        <f t="shared" ref="PP5:PP36" si="143">IF(PQ5=1, PO5/PO$63,"" )</f>
        <v/>
      </c>
      <c r="PQ5" s="2">
        <f>IF(RANK(PO5, PO$5:PO$62)+COUNTIF(PO$5:PO5, PO5)-1=1, 1, 0)</f>
        <v>0</v>
      </c>
      <c r="PR5" s="2">
        <v>0</v>
      </c>
      <c r="PS5" s="74" t="str">
        <f t="shared" ref="PS5:PS36" si="144">IF(PT5=1, PR5/PR$63,"" )</f>
        <v/>
      </c>
      <c r="PT5" s="2">
        <f>IF(RANK(PR5, PR$5:PR$62)+COUNTIF(PR$5:PR5, PR5)-1=1, 1, 0)</f>
        <v>0</v>
      </c>
      <c r="PU5" s="2">
        <v>0</v>
      </c>
      <c r="PV5" s="74" t="str">
        <f t="shared" ref="PV5:PV36" si="145">IF(PW5=1, PU5/PU$63,"" )</f>
        <v/>
      </c>
      <c r="PW5" s="2">
        <f>IF(RANK(PU5, PU$5:PU$62)+COUNTIF(PU$5:PU5, PU5)-1=1, 1, 0)</f>
        <v>0</v>
      </c>
      <c r="PX5" s="2">
        <v>0</v>
      </c>
      <c r="PY5" s="74" t="str">
        <f t="shared" ref="PY5:PY36" si="146">IF(PZ5=1, PX5/PX$63,"" )</f>
        <v/>
      </c>
      <c r="PZ5" s="2">
        <f>IF(RANK(PX5, PX$5:PX$62)+COUNTIF(PX$5:PX5, PX5)-1=1, 1, 0)</f>
        <v>0</v>
      </c>
      <c r="QA5" s="2">
        <v>0</v>
      </c>
      <c r="QB5" s="74" t="str">
        <f t="shared" ref="QB5:QB36" si="147">IF(QC5=1, QA5/QA$63,"" )</f>
        <v/>
      </c>
      <c r="QC5" s="2">
        <f>IF(RANK(QA5, QA$5:QA$62)+COUNTIF(QA$5:QA5, QA5)-1=1, 1, 0)</f>
        <v>0</v>
      </c>
      <c r="QD5" s="2">
        <v>0</v>
      </c>
      <c r="QE5" s="74" t="str">
        <f t="shared" ref="QE5:QE36" si="148">IF(QF5=1, QD5/QD$63,"" )</f>
        <v/>
      </c>
      <c r="QF5" s="2">
        <f>IF(RANK(QD5, QD$5:QD$62)+COUNTIF(QD$5:QD5, QD5)-1=1, 1, 0)</f>
        <v>0</v>
      </c>
      <c r="QG5" s="2">
        <v>0</v>
      </c>
      <c r="QH5" s="74" t="str">
        <f t="shared" ref="QH5:QH36" si="149">IF(QI5=1, QG5/QG$63,"" )</f>
        <v/>
      </c>
      <c r="QI5" s="2">
        <f>IF(RANK(QG5, QG$5:QG$62)+COUNTIF(QG$5:QG5, QG5)-1=1, 1, 0)</f>
        <v>0</v>
      </c>
      <c r="QJ5" s="2">
        <v>0</v>
      </c>
      <c r="QK5" s="74" t="str">
        <f t="shared" ref="QK5:QK36" si="150">IF(QL5=1, QJ5/QJ$63,"" )</f>
        <v/>
      </c>
      <c r="QL5" s="2">
        <f>IF(RANK(QJ5, QJ$5:QJ$62)+COUNTIF(QJ$5:QJ5, QJ5)-1=1, 1, 0)</f>
        <v>0</v>
      </c>
      <c r="QM5" s="2">
        <v>0</v>
      </c>
      <c r="QN5" s="74" t="str">
        <f t="shared" ref="QN5:QN36" si="151">IF(QO5=1, QM5/QM$63,"" )</f>
        <v/>
      </c>
      <c r="QO5" s="2">
        <f>IF(RANK(QM5, QM$5:QM$62)+COUNTIF(QM$5:QM5, QM5)-1=1, 1, 0)</f>
        <v>0</v>
      </c>
      <c r="QP5" s="2">
        <v>0</v>
      </c>
      <c r="QQ5" s="74" t="str">
        <f t="shared" ref="QQ5:QQ36" si="152">IF(QR5=1, QP5/QP$63,"" )</f>
        <v/>
      </c>
      <c r="QR5" s="2">
        <f>IF(RANK(QP5, QP$5:QP$62)+COUNTIF(QP$5:QP5, QP5)-1=1, 1, 0)</f>
        <v>0</v>
      </c>
      <c r="QS5" s="2">
        <v>0</v>
      </c>
      <c r="QT5" s="74" t="str">
        <f t="shared" ref="QT5:QT36" si="153">IF(QU5=1, QS5/QS$63,"" )</f>
        <v/>
      </c>
      <c r="QU5" s="2">
        <f>IF(RANK(QS5, QS$5:QS$62)+COUNTIF(QS$5:QS5, QS5)-1=1, 1, 0)</f>
        <v>0</v>
      </c>
      <c r="QV5" s="2">
        <v>0</v>
      </c>
      <c r="QW5" s="74" t="str">
        <f t="shared" ref="QW5:QW36" si="154">IF(QX5=1, QV5/QV$63,"" )</f>
        <v/>
      </c>
      <c r="QX5" s="2">
        <f>IF(RANK(QV5, QV$5:QV$62)+COUNTIF(QV$5:QV5, QV5)-1=1, 1, 0)</f>
        <v>0</v>
      </c>
      <c r="QY5" s="2">
        <v>0</v>
      </c>
      <c r="QZ5" s="74" t="str">
        <f t="shared" ref="QZ5:QZ36" si="155">IF(RA5=1, QY5/QY$63,"" )</f>
        <v/>
      </c>
      <c r="RA5" s="2">
        <f>IF(RANK(QY5, QY$5:QY$62)+COUNTIF(QY$5:QY5, QY5)-1=1, 1, 0)</f>
        <v>0</v>
      </c>
      <c r="RB5" s="2">
        <v>0</v>
      </c>
      <c r="RC5" s="74" t="str">
        <f t="shared" ref="RC5:RC36" si="156">IF(RD5=1, RB5/RB$63,"" )</f>
        <v/>
      </c>
      <c r="RD5" s="2">
        <f>IF(RANK(RB5, RB$5:RB$62)+COUNTIF(RB$5:RB5, RB5)-1=1, 1, 0)</f>
        <v>0</v>
      </c>
      <c r="RE5" s="2">
        <v>0</v>
      </c>
      <c r="RF5" s="74" t="str">
        <f t="shared" ref="RF5:RF36" si="157">IF(RG5=1, RE5/RE$63,"" )</f>
        <v/>
      </c>
      <c r="RG5" s="2">
        <f>IF(RANK(RE5, RE$5:RE$62)+COUNTIF(RE$5:RE5, RE5)-1=1, 1, 0)</f>
        <v>0</v>
      </c>
      <c r="RH5" s="2">
        <v>0</v>
      </c>
      <c r="RI5" s="74" t="str">
        <f t="shared" ref="RI5:RI36" si="158">IF(RJ5=1, RH5/RH$63,"" )</f>
        <v/>
      </c>
      <c r="RJ5" s="2">
        <f>IF(RANK(RH5, RH$5:RH$62)+COUNTIF(RH$5:RH5, RH5)-1=1, 1, 0)</f>
        <v>0</v>
      </c>
      <c r="RK5" s="2">
        <v>0</v>
      </c>
      <c r="RL5" s="74" t="str">
        <f t="shared" ref="RL5:RL36" si="159">IF(RM5=1, RK5/RK$63,"" )</f>
        <v/>
      </c>
      <c r="RM5" s="2">
        <f>IF(RANK(RK5, RK$5:RK$62)+COUNTIF(RK$5:RK5, RK5)-1=1, 1, 0)</f>
        <v>0</v>
      </c>
      <c r="RN5" s="2">
        <v>0</v>
      </c>
      <c r="RO5" s="74" t="str">
        <f t="shared" ref="RO5:RO36" si="160">IF(RP5=1, RN5/RN$63,"" )</f>
        <v/>
      </c>
      <c r="RP5" s="2">
        <f>IF(RANK(RN5, RN$5:RN$62)+COUNTIF(RN$5:RN5, RN5)-1=1, 1, 0)</f>
        <v>0</v>
      </c>
      <c r="RQ5" s="2">
        <v>0</v>
      </c>
      <c r="RR5" s="74" t="str">
        <f t="shared" ref="RR5:RR36" si="161">IF(RS5=1, RQ5/RQ$63,"" )</f>
        <v/>
      </c>
      <c r="RS5" s="2">
        <f>IF(RANK(RQ5, RQ$5:RQ$62)+COUNTIF(RQ$5:RQ5, RQ5)-1=1, 1, 0)</f>
        <v>0</v>
      </c>
      <c r="RT5" s="2">
        <v>0</v>
      </c>
      <c r="RU5" s="74" t="str">
        <f t="shared" ref="RU5:RU36" si="162">IF(RV5=1, RT5/RT$63,"" )</f>
        <v/>
      </c>
      <c r="RV5" s="2">
        <f>IF(RANK(RT5, RT$5:RT$62)+COUNTIF(RT$5:RT5, RT5)-1=1, 1, 0)</f>
        <v>0</v>
      </c>
      <c r="RW5" s="2">
        <v>0</v>
      </c>
      <c r="RX5" s="74" t="str">
        <f t="shared" ref="RX5:RX36" si="163">IF(RY5=1, RW5/RW$63,"" )</f>
        <v/>
      </c>
      <c r="RY5" s="2">
        <f>IF(RANK(RW5, RW$5:RW$62)+COUNTIF(RW$5:RW5, RW5)-1=1, 1, 0)</f>
        <v>0</v>
      </c>
      <c r="RZ5" s="2">
        <v>0</v>
      </c>
      <c r="SA5" s="74" t="str">
        <f t="shared" ref="SA5:SA36" si="164">IF(SB5=1, RZ5/RZ$63,"" )</f>
        <v/>
      </c>
      <c r="SB5" s="2">
        <f>IF(RANK(RZ5, RZ$5:RZ$62)+COUNTIF(RZ$5:RZ5, RZ5)-1=1, 1, 0)</f>
        <v>0</v>
      </c>
      <c r="SC5" s="2">
        <v>0</v>
      </c>
      <c r="SD5" s="74" t="str">
        <f t="shared" ref="SD5:SD36" si="165">IF(SE5=1, SC5/SC$63,"" )</f>
        <v/>
      </c>
      <c r="SE5" s="2">
        <f>IF(RANK(SC5, SC$5:SC$62)+COUNTIF(SC$5:SC5, SC5)-1=1, 1, 0)</f>
        <v>0</v>
      </c>
      <c r="SF5" s="2">
        <v>0</v>
      </c>
      <c r="SG5" s="74" t="str">
        <f t="shared" ref="SG5:SG36" si="166">IF(SH5=1, SF5/SF$63,"" )</f>
        <v/>
      </c>
      <c r="SH5" s="2">
        <f>IF(RANK(SF5, SF$5:SF$62)+COUNTIF(SF$5:SF5, SF5)-1=1, 1, 0)</f>
        <v>0</v>
      </c>
      <c r="SI5" s="2">
        <v>0</v>
      </c>
      <c r="SJ5" s="74" t="str">
        <f t="shared" ref="SJ5:SJ36" si="167">IF(SK5=1, SI5/SI$63,"" )</f>
        <v/>
      </c>
      <c r="SK5" s="2">
        <f>IF(RANK(SI5, SI$5:SI$62)+COUNTIF(SI$5:SI5, SI5)-1=1, 1, 0)</f>
        <v>0</v>
      </c>
      <c r="SL5" s="2">
        <v>0</v>
      </c>
      <c r="SM5" s="74" t="str">
        <f t="shared" ref="SM5:SM36" si="168">IF(SN5=1, SL5/SL$63,"" )</f>
        <v/>
      </c>
      <c r="SN5" s="2">
        <f>IF(RANK(SL5, SL$5:SL$62)+COUNTIF(SL$5:SL5, SL5)-1=1, 1, 0)</f>
        <v>0</v>
      </c>
      <c r="SO5" s="2">
        <v>0</v>
      </c>
      <c r="SP5" s="74" t="str">
        <f t="shared" ref="SP5:SP36" si="169">IF(SQ5=1, SO5/SO$63,"" )</f>
        <v/>
      </c>
      <c r="SQ5" s="2">
        <f>IF(RANK(SO5, SO$5:SO$62)+COUNTIF(SO$5:SO5, SO5)-1=1, 1, 0)</f>
        <v>0</v>
      </c>
      <c r="SR5" s="2">
        <v>0</v>
      </c>
      <c r="SS5" s="74" t="str">
        <f t="shared" ref="SS5:SS36" si="170">IF(ST5=1, SR5/SR$63,"" )</f>
        <v/>
      </c>
      <c r="ST5" s="2">
        <f>IF(RANK(SR5, SR$5:SR$62)+COUNTIF(SR$5:SR5, SR5)-1=1, 1, 0)</f>
        <v>0</v>
      </c>
      <c r="SU5" s="2">
        <v>0</v>
      </c>
      <c r="SV5" s="74" t="str">
        <f t="shared" ref="SV5:SV36" si="171">IF(SW5=1, SU5/SU$63,"" )</f>
        <v/>
      </c>
      <c r="SW5" s="2">
        <f>IF(RANK(SU5, SU$5:SU$62)+COUNTIF(SU$5:SU5, SU5)-1=1, 1, 0)</f>
        <v>0</v>
      </c>
      <c r="SX5" s="2">
        <v>0</v>
      </c>
      <c r="SY5" s="74" t="str">
        <f t="shared" ref="SY5:SY36" si="172">IF(SZ5=1, SX5/SX$63,"" )</f>
        <v/>
      </c>
      <c r="SZ5" s="2">
        <f>IF(RANK(SX5, SX$5:SX$62)+COUNTIF(SX$5:SX5, SX5)-1=1, 1, 0)</f>
        <v>0</v>
      </c>
      <c r="TA5" s="2">
        <v>0</v>
      </c>
      <c r="TB5" s="74" t="str">
        <f t="shared" ref="TB5:TB36" si="173">IF(TC5=1, TA5/TA$63,"" )</f>
        <v/>
      </c>
      <c r="TC5" s="2">
        <f>IF(RANK(TA5, TA$5:TA$62)+COUNTIF(TA$5:TA5, TA5)-1=1, 1, 0)</f>
        <v>0</v>
      </c>
      <c r="TD5" s="2">
        <v>0</v>
      </c>
      <c r="TE5" s="74" t="str">
        <f t="shared" ref="TE5:TE36" si="174">IF(TF5=1, TD5/TD$63,"" )</f>
        <v/>
      </c>
      <c r="TF5" s="2">
        <f>IF(RANK(TD5, TD$5:TD$62)+COUNTIF(TD$5:TD5, TD5)-1=1, 1, 0)</f>
        <v>0</v>
      </c>
      <c r="TG5" s="2">
        <v>0</v>
      </c>
      <c r="TH5" s="74" t="str">
        <f t="shared" ref="TH5:TH36" si="175">IF(TI5=1, TG5/TG$63,"" )</f>
        <v/>
      </c>
      <c r="TI5" s="2">
        <f>IF(RANK(TG5, TG$5:TG$62)+COUNTIF(TG$5:TG5, TG5)-1=1, 1, 0)</f>
        <v>0</v>
      </c>
      <c r="TJ5" s="2">
        <v>0</v>
      </c>
      <c r="TK5" s="74" t="str">
        <f t="shared" ref="TK5:TK36" si="176">IF(TL5=1, TJ5/TJ$63,"" )</f>
        <v/>
      </c>
      <c r="TL5" s="2">
        <f>IF(RANK(TJ5, TJ$5:TJ$62)+COUNTIF(TJ$5:TJ5, TJ5)-1=1, 1, 0)</f>
        <v>0</v>
      </c>
      <c r="TM5" s="2">
        <v>0</v>
      </c>
      <c r="TN5" s="74" t="str">
        <f t="shared" ref="TN5:TN36" si="177">IF(TO5=1, TM5/TM$63,"" )</f>
        <v/>
      </c>
      <c r="TO5" s="2">
        <f>IF(RANK(TM5, TM$5:TM$62)+COUNTIF(TM$5:TM5, TM5)-1=1, 1, 0)</f>
        <v>0</v>
      </c>
      <c r="TP5" s="2">
        <v>0</v>
      </c>
      <c r="TQ5" s="74" t="str">
        <f t="shared" ref="TQ5:TQ36" si="178">IF(TR5=1, TP5/TP$63,"" )</f>
        <v/>
      </c>
      <c r="TR5" s="2">
        <f>IF(RANK(TP5, TP$5:TP$62)+COUNTIF(TP$5:TP5, TP5)-1=1, 1, 0)</f>
        <v>0</v>
      </c>
      <c r="TS5" s="2">
        <v>0</v>
      </c>
      <c r="TT5" s="74" t="str">
        <f t="shared" ref="TT5:TT36" si="179">IF(TU5=1, TS5/TS$63,"" )</f>
        <v/>
      </c>
      <c r="TU5" s="2">
        <f>IF(RANK(TS5, TS$5:TS$62)+COUNTIF(TS$5:TS5, TS5)-1=1, 1, 0)</f>
        <v>0</v>
      </c>
      <c r="TV5" s="2">
        <v>0</v>
      </c>
      <c r="TW5" s="74" t="str">
        <f t="shared" ref="TW5:TW36" si="180">IF(TX5=1, TV5/TV$63,"" )</f>
        <v/>
      </c>
      <c r="TX5" s="2">
        <f>IF(RANK(TV5, TV$5:TV$62)+COUNTIF(TV$5:TV5, TV5)-1=1, 1, 0)</f>
        <v>0</v>
      </c>
      <c r="TY5" s="2">
        <v>0</v>
      </c>
      <c r="TZ5" s="74" t="str">
        <f t="shared" ref="TZ5:TZ36" si="181">IF(UA5=1, TY5/TY$63,"" )</f>
        <v/>
      </c>
      <c r="UA5" s="2">
        <f>IF(RANK(TY5, TY$5:TY$62)+COUNTIF(TY$5:TY5, TY5)-1=1, 1, 0)</f>
        <v>0</v>
      </c>
      <c r="UB5" s="2">
        <v>0</v>
      </c>
      <c r="UC5" s="74" t="str">
        <f t="shared" ref="UC5:UC36" si="182">IF(UD5=1, UB5/UB$63,"" )</f>
        <v/>
      </c>
      <c r="UD5" s="2">
        <f>IF(RANK(UB5, UB$5:UB$62)+COUNTIF(UB$5:UB5, UB5)-1=1, 1, 0)</f>
        <v>0</v>
      </c>
      <c r="UE5" s="2">
        <v>0</v>
      </c>
      <c r="UF5" s="74" t="str">
        <f t="shared" ref="UF5:UF36" si="183">IF(UG5=1, UE5/UE$63,"" )</f>
        <v/>
      </c>
      <c r="UG5" s="2">
        <f>IF(RANK(UE5, UE$5:UE$62)+COUNTIF(UE$5:UE5, UE5)-1=1, 1, 0)</f>
        <v>0</v>
      </c>
      <c r="UH5" s="2">
        <v>0</v>
      </c>
      <c r="UI5" s="74" t="str">
        <f t="shared" ref="UI5:UI36" si="184">IF(UJ5=1, UH5/UH$63,"" )</f>
        <v/>
      </c>
      <c r="UJ5" s="2">
        <f>IF(RANK(UH5, UH$5:UH$62)+COUNTIF(UH$5:UH5, UH5)-1=1, 1, 0)</f>
        <v>0</v>
      </c>
      <c r="UK5" s="2">
        <v>0</v>
      </c>
      <c r="UL5" s="74" t="str">
        <f t="shared" ref="UL5:UL36" si="185">IF(UM5=1, UK5/UK$63,"" )</f>
        <v/>
      </c>
      <c r="UM5" s="2">
        <f>IF(RANK(UK5, UK$5:UK$62)+COUNTIF(UK$5:UK5, UK5)-1=1, 1, 0)</f>
        <v>0</v>
      </c>
      <c r="UN5" s="2">
        <v>0</v>
      </c>
      <c r="UO5" s="74" t="str">
        <f t="shared" ref="UO5:UO36" si="186">IF(UP5=1, UN5/UN$63,"" )</f>
        <v/>
      </c>
      <c r="UP5" s="2">
        <f>IF(RANK(UN5, UN$5:UN$62)+COUNTIF(UN$5:UN5, UN5)-1=1, 1, 0)</f>
        <v>0</v>
      </c>
      <c r="UQ5" s="2">
        <v>0</v>
      </c>
      <c r="UR5" s="74" t="str">
        <f t="shared" ref="UR5:UR36" si="187">IF(US5=1, UQ5/UQ$63,"" )</f>
        <v/>
      </c>
      <c r="US5" s="2">
        <f>IF(RANK(UQ5, UQ$5:UQ$62)+COUNTIF(UQ$5:UQ5, UQ5)-1=1, 1, 0)</f>
        <v>0</v>
      </c>
      <c r="UT5" s="2">
        <v>0</v>
      </c>
      <c r="UU5" s="74" t="str">
        <f t="shared" ref="UU5:UU36" si="188">IF(UV5=1, UT5/UT$63,"" )</f>
        <v/>
      </c>
      <c r="UV5" s="2">
        <f>IF(RANK(UT5, UT$5:UT$62)+COUNTIF(UT$5:UT5, UT5)-1=1, 1, 0)</f>
        <v>0</v>
      </c>
      <c r="UW5" s="2">
        <v>0</v>
      </c>
      <c r="UX5" s="74" t="str">
        <f t="shared" ref="UX5:UX36" si="189">IF(UY5=1, UW5/UW$63,"" )</f>
        <v/>
      </c>
      <c r="UY5" s="2">
        <f>IF(RANK(UW5, UW$5:UW$62)+COUNTIF(UW$5:UW5, UW5)-1=1, 1, 0)</f>
        <v>0</v>
      </c>
      <c r="UZ5" s="2">
        <v>0</v>
      </c>
      <c r="VA5" s="74" t="str">
        <f t="shared" ref="VA5:VA36" si="190">IF(VB5=1, UZ5/UZ$63,"" )</f>
        <v/>
      </c>
      <c r="VB5" s="2">
        <f>IF(RANK(UZ5, UZ$5:UZ$62)+COUNTIF(UZ$5:UZ5, UZ5)-1=1, 1, 0)</f>
        <v>0</v>
      </c>
      <c r="VC5" s="2">
        <v>0</v>
      </c>
      <c r="VD5" s="74" t="str">
        <f t="shared" ref="VD5:VD36" si="191">IF(VE5=1, VC5/VC$63,"" )</f>
        <v/>
      </c>
      <c r="VE5" s="2">
        <f>IF(RANK(VC5, VC$5:VC$62)+COUNTIF(VC$5:VC5, VC5)-1=1, 1, 0)</f>
        <v>0</v>
      </c>
      <c r="VF5" s="2">
        <v>0</v>
      </c>
      <c r="VG5" s="74" t="str">
        <f t="shared" ref="VG5:VG36" si="192">IF(VH5=1, VF5/VF$63,"" )</f>
        <v/>
      </c>
      <c r="VH5" s="2">
        <f>IF(RANK(VF5, VF$5:VF$62)+COUNTIF(VF$5:VF5, VF5)-1=1, 1, 0)</f>
        <v>0</v>
      </c>
      <c r="VI5" s="2">
        <v>0</v>
      </c>
      <c r="VJ5" s="74" t="str">
        <f t="shared" ref="VJ5:VJ36" si="193">IF(VK5=1, VI5/VI$63,"" )</f>
        <v/>
      </c>
      <c r="VK5" s="2">
        <f>IF(RANK(VI5, VI$5:VI$62)+COUNTIF(VI$5:VI5, VI5)-1=1, 1, 0)</f>
        <v>0</v>
      </c>
      <c r="VL5" s="2">
        <v>0</v>
      </c>
      <c r="VM5" s="74" t="str">
        <f t="shared" ref="VM5:VM36" si="194">IF(VN5=1, VL5/VL$63,"" )</f>
        <v/>
      </c>
      <c r="VN5" s="2">
        <f>IF(RANK(VL5, VL$5:VL$62)+COUNTIF(VL$5:VL5, VL5)-1=1, 1, 0)</f>
        <v>0</v>
      </c>
      <c r="VO5" s="2">
        <v>0</v>
      </c>
      <c r="VP5" s="74" t="str">
        <f t="shared" ref="VP5:VP36" si="195">IF(VQ5=1, VO5/VO$63,"" )</f>
        <v/>
      </c>
      <c r="VQ5" s="2">
        <f>IF(RANK(VO5, VO$5:VO$62)+COUNTIF(VO$5:VO5, VO5)-1=1, 1, 0)</f>
        <v>0</v>
      </c>
      <c r="VR5" s="2">
        <v>0</v>
      </c>
      <c r="VS5" s="74" t="str">
        <f t="shared" ref="VS5:VS36" si="196">IF(VT5=1, VR5/VR$63,"" )</f>
        <v/>
      </c>
      <c r="VT5" s="2">
        <f>IF(RANK(VR5, VR$5:VR$62)+COUNTIF(VR$5:VR5, VR5)-1=1, 1, 0)</f>
        <v>0</v>
      </c>
      <c r="VU5" s="2">
        <v>0</v>
      </c>
      <c r="VV5" s="74" t="str">
        <f t="shared" ref="VV5:VV36" si="197">IF(VW5=1, VU5/VU$63,"" )</f>
        <v/>
      </c>
      <c r="VW5" s="2">
        <f>IF(RANK(VU5, VU$5:VU$62)+COUNTIF(VU$5:VU5, VU5)-1=1, 1, 0)</f>
        <v>0</v>
      </c>
      <c r="VX5" s="2">
        <v>0</v>
      </c>
      <c r="VY5" s="74" t="str">
        <f t="shared" ref="VY5:VY36" si="198">IF(VZ5=1, VX5/VX$63,"" )</f>
        <v/>
      </c>
      <c r="VZ5" s="2">
        <f>IF(RANK(VX5, VX$5:VX$62)+COUNTIF(VX$5:VX5, VX5)-1=1, 1, 0)</f>
        <v>0</v>
      </c>
      <c r="WA5" s="2">
        <v>0</v>
      </c>
      <c r="WB5" s="74" t="str">
        <f t="shared" ref="WB5:WB36" si="199">IF(WC5=1, WA5/WA$63,"" )</f>
        <v/>
      </c>
      <c r="WC5" s="2">
        <f>IF(RANK(WA5, WA$5:WA$62)+COUNTIF(WA$5:WA5, WA5)-1=1, 1, 0)</f>
        <v>0</v>
      </c>
      <c r="WD5" s="4">
        <f t="shared" ref="WD5:WD36" si="200">B5+E5+H5+K5+N5+Q5+T5+W5+Z5+AC5+AF5+AI5+AL5+AO5+AR5+AU5+AX5+BA5+BD5+BG5+BJ5+BM5+BP5+BS5+BV5+BY5+CB5+CE5+CH5+CK5+CN5+CQ5+CT5+CW5+CZ5+DC5+DF5+DI5+DL5+DO5+DR5+DU5+DX5+EA5+ED5+EG5+EJ5+EM5+EP5+ES5+EV5+EY5+FB5+FE5+FH5+FK5+FN5+FQ5+FT5+FW5+FZ5+GC5+GF5+GI5+GL5+GO5+GR5+GU5+GX5+HA5+HD5+HG5+HJ5+HM5+HP5+HS5+HV5+HY5+IB5+IE5+IH5+IK5+IN5+IQ5+IT5+IW5+IZ5+JC5+JF5+JI5+JL5+JO5+JR5+JU5+JX5+KA5+KD5+KG5+KJ5+KM5+KP5+KS5+KV5+KY5+LB5+LE5+LH5+LK5+LN5+LQ5+LT5+LW5+LZ5+MC5+MF5+MI5+ML5+MO5+MR5+MU5+MX5+NA5+ND5+NG5+NJ5+NM5+NP5+NS5+NV5+NY5+OB5+OE5+OH5+OK5+ON5+OQ5+OT5+OW5+OZ5+PC5+PF5+PI5+PL5+PO5+PR5+PU5+PX5+QA5+QD5+QG5+QJ5+QM5+QP5+QS5+QV5+QY5+RB5+RE5+RH5+RK5+RN5+RQ5+RT5+RW5+RZ5+SC5+SF5+SI5+SL5+SO5+SR5+SU5+SX5+TA5+TD5+TG5+TJ5+TM5+TP5+TS5+TV5+TY5+UB5+UE5+UH5+UK5+UN5+UQ5+UT5+UW5+UZ5+VC5+VF5+VI5+VL5+VO5+VR5+VU5+VX5+WA5</f>
        <v>4617</v>
      </c>
      <c r="WE5" s="50" t="str">
        <f>IF(WC5+VZ5+VW5+VT5+VQ5+VN5+VK5+VH5+VE5+VB5+UY5+UV5+US5+UP5+UM5+UJ5+UG5+UD5+UA5+TX5+TU5+TR5+TO5+TL5+TI5+TF5+TC5+SZ5+SW5+ST5+SQ5+SN5+SK5+SH5+SE5+SB5+RY5+RV5+RS5+RP5+RM5+RJ5+RG5+RD5+RA5+QX5+QU5+QR5+QO5+QL5+QI5+QF5+QC5+PZ5+PW5+PT5+PQ5+PN5+PK5+PH5+PE5+PB5+OY5+OV5+OS5+OP5+OM5+OJ5+OG5+OD5+OA5+NX5+NU5+NR5+NO5+NL5+NI5+NF5+NC5+MZ5+MW5+MT5+MQ5+MN5+MK5+MH5+ME5+MB5+LY5+LV5+LS5+LP5+LM5+LJ5+LG5+LD5+LA5+KX5+KU5+KR5+KO5+KL5+KI5+KF5+KC5+JZ5+JW5+JT5+JQ5+JN5+JK5+JH5+JE5+JB5+IY5+IV5+IS5+IP5+IM5+IJ5+IG5+ID5+IA5+HX5+HU5+HR5+HO5+HL5+HI5+HF5+HC5+GZ5+GW5+GT5+GQ5+GN5+GK5+GH5+GE5+GB5+FY5+FV5+FS5+FP5+FM5+FJ5+FG5+FD5+FA5+EX5+EU5+ER5+EO5+EL5+EI5+EF5+EC5+DZ5+DW5+DT5+DQ5+DN5+DK5+DH5+DE5+DB5+CY5+CV5+CS5+CP5+CM5+CJ5+CG5+CD5+CA5+BX5+BU5+BR5+BO5+BL5+BI5+BF5+BC5+AZ5+AW5+AT5+AQ5+AN5+AK5+AH5+AE5+AB5+Y5+V5+S5+P5+M5+J5+G5+D5&lt;&gt;0, WC5+VZ5+VW5+VT5+VQ5+VN5+VK5+VH5+VE5+VB5+UY5+UV5+US5+UP5+UM5+UJ5+UG5+UD5+UA5+TX5+TU5+TR5+TO5+TL5+TI5+TF5+TC5+SZ5+SW5+ST5+SQ5+SN5+SK5+SH5+SE5+SB5+RY5+RV5+RS5+RP5+RM5+RJ5+RG5+RD5+RA5+QX5+QU5+QR5+QO5+QL5+QI5+QF5+QC5+PZ5+PW5+PT5+PQ5+PN5+PK5+PH5+PE5+PB5+OY5+OV5+OS5+OP5+OM5+OJ5+OG5+OD5+OA5+NX5+NU5+NR5+NO5+NL5+NI5+NF5+NC5+MZ5+MW5+MT5+MQ5+MN5+MK5+MH5+ME5+MB5+LY5+LV5+LS5+LP5+LM5+LJ5+LG5+LD5+LA5+KX5+KU5+KR5+KO5+KL5+KI5+KF5+KC5+JZ5+JW5+JT5+JQ5+JN5+JK5+JH5+JE5+JB5+IY5+IV5+IS5+IP5+IM5+IJ5+IG5+ID5+IA5+HX5+HU5+HR5+HO5+HL5+HI5+HF5+HC5+GZ5+GW5+GT5+GQ5+GN5+GK5+GH5+GE5+GB5+FY5+FV5+FS5+FP5+FM5+FJ5+FG5+FD5+FA5+EX5+EU5+ER5+EO5+EL5+EI5+EF5+EC5+DZ5+DW5+DT5+DQ5+DN5+DK5+DH5+DE5+DB5+CY5+CV5+CS5+CP5+CM5+CJ5+CG5+CD5+CA5+BX5+BU5+BR5+BO5+BL5+BI5+BF5+BC5+AZ5+AW5+AT5+AQ5+AN5+AK5+AH5+AE5+AB5+Y5+V5+S5+P5+M5+J5+G5+D5, "")</f>
        <v/>
      </c>
      <c r="WG5" s="20" t="str">
        <f>IF(_xlfn.NUMBERVALUE(WE5)/$WE$63&lt;&gt;0, _xlfn.NUMBERVALUE(WE5)/$WE$63, "")</f>
        <v/>
      </c>
      <c r="WH5" s="21">
        <f>IF(WD5/$WD$63&lt;&gt;0, WD5/$WD$63, "")</f>
        <v>2.9111167395643844E-4</v>
      </c>
      <c r="WI5" s="22">
        <f>_xlfn.NUMBERVALUE(WG5)-_xlfn.NUMBERVALUE(WH5)</f>
        <v>-2.9111167395643801E-4</v>
      </c>
      <c r="WJ5" s="9"/>
      <c r="WK5" s="32">
        <v>9724</v>
      </c>
      <c r="WL5" s="54"/>
      <c r="WM5" s="54" t="str">
        <f>IF(WK5&gt;=$WL$63, WK5, "")</f>
        <v/>
      </c>
      <c r="WN5" s="54" t="str">
        <f>IF(AND(WE5&lt;&gt;"",WM5=""), WE5, "")</f>
        <v/>
      </c>
      <c r="WO5" s="54"/>
      <c r="WP5" s="55" t="str">
        <f>IF(WM5&lt;&gt;"", WM5/$WO$63, "")</f>
        <v/>
      </c>
      <c r="WQ5" s="54" t="str">
        <f>IF(WP5&lt;&gt;"", _xlfn.FLOOR.MATH(WP5), "")</f>
        <v/>
      </c>
      <c r="WR5" s="54" t="str">
        <f>IF(WM5&lt;&gt;"", WM5-WQ5*WO$63, "")</f>
        <v/>
      </c>
      <c r="WS5" s="54" t="str">
        <f>IF(WR5&lt;&gt;"", IF(RANK(WR5, $WR$5:$WR$62)+COUNTIF(WR$5:WR5,WR5)-1&lt;=(400-$WQ$63-WN63), RANK(WR5, $WR$5:$WR$62)+COUNTIF(WR$5:WR5,WR5)-1, ""), "")</f>
        <v/>
      </c>
      <c r="WT5" s="52" t="str">
        <f>IF(_xlfn.NUMBERVALUE(IF(WS5&lt;&gt;"", WQ5+1, WQ5))+_xlfn.NUMBERVALUE(WN5)&lt;&gt;0, _xlfn.NUMBERVALUE(IF(WS5&lt;&gt;"", WQ5+1, WQ5))+_xlfn.NUMBERVALUE(WN5), "")</f>
        <v/>
      </c>
      <c r="WU5" s="61" t="str">
        <f>IF(_xlfn.NUMBERVALUE(WT5)-_xlfn.NUMBERVALUE(WE5)&lt;&gt;0, _xlfn.NUMBERVALUE(WT5)-_xlfn.NUMBERVALUE(WE5), "")</f>
        <v/>
      </c>
      <c r="WW5" s="62">
        <f>IF(WK5/$WK$63&lt;&gt;0, WK5/$WK$63, "")</f>
        <v>3.0465673967347903E-4</v>
      </c>
      <c r="WX5" s="63" t="str">
        <f>IF(_xlfn.NUMBERVALUE(WT5)/$WT$63&lt;&gt;0, _xlfn.NUMBERVALUE(WT5)/$WT$63, "")</f>
        <v/>
      </c>
      <c r="WY5" s="64">
        <f>IF(_xlfn.NUMBERVALUE(WX5)-_xlfn.NUMBERVALUE(WW5)&lt;&gt;0, _xlfn.NUMBERVALUE(WX5)-_xlfn.NUMBERVALUE(WW5), "")</f>
        <v>-3.0465673967347898E-4</v>
      </c>
      <c r="XA5" s="65" t="str">
        <f t="shared" ref="XA5:XA36" si="201">IF(_xlfn.NUMBERVALUE(WT5)&lt;&gt;0,WK5, "")</f>
        <v/>
      </c>
      <c r="XB5" s="63" t="str">
        <f>IF(XA5&lt;&gt;"", XA5/$XA$63, "")</f>
        <v/>
      </c>
      <c r="XC5" s="63" t="str">
        <f t="shared" ref="XC5:XC36" si="202">IF(_xlfn.NUMBERVALUE(WT5)&lt;&gt;0, WT5/$WT$63, "")</f>
        <v/>
      </c>
      <c r="XD5" s="64" t="str">
        <f>IF(XB5&lt;&gt;"", XC5-XB5, "")</f>
        <v/>
      </c>
    </row>
    <row r="6" spans="1:628" ht="15" customHeight="1" x14ac:dyDescent="0.2">
      <c r="A6" s="49" t="s">
        <v>458</v>
      </c>
      <c r="B6" s="2">
        <v>0</v>
      </c>
      <c r="C6" s="74" t="str">
        <f t="shared" si="0"/>
        <v/>
      </c>
      <c r="D6" s="2">
        <f>IF(RANK(B6, B$5:B$62)+COUNTIF(B$5:B6, B6)-1=1, 1, 0)</f>
        <v>0</v>
      </c>
      <c r="E6" s="2">
        <v>0</v>
      </c>
      <c r="F6" s="74" t="str">
        <f t="shared" si="1"/>
        <v/>
      </c>
      <c r="G6" s="2">
        <f>IF(RANK(E6, E$5:E$62)+COUNTIF(E$5:E6, E6)-1=1, 1, 0)</f>
        <v>0</v>
      </c>
      <c r="H6" s="69">
        <v>0</v>
      </c>
      <c r="I6" s="74" t="str">
        <f t="shared" si="2"/>
        <v/>
      </c>
      <c r="J6" s="2">
        <f>IF(RANK(H6, H$5:H$62)+COUNTIF(H$5:H6, H6)-1=1, 1, 0)</f>
        <v>0</v>
      </c>
      <c r="K6" s="2">
        <v>0</v>
      </c>
      <c r="L6" s="74" t="str">
        <f t="shared" si="3"/>
        <v/>
      </c>
      <c r="M6" s="2">
        <f>IF(RANK(K6, K$5:K$62)+COUNTIF(K$5:K6, K6)-1=1, 1, 0)</f>
        <v>0</v>
      </c>
      <c r="N6" s="2">
        <v>0</v>
      </c>
      <c r="O6" s="74" t="str">
        <f t="shared" si="4"/>
        <v/>
      </c>
      <c r="P6" s="2">
        <f>IF(RANK(N6, N$5:N$62)+COUNTIF(N$5:N6, N6)-1=1, 1, 0)</f>
        <v>0</v>
      </c>
      <c r="Q6" s="2">
        <v>0</v>
      </c>
      <c r="R6" s="74" t="str">
        <f t="shared" si="5"/>
        <v/>
      </c>
      <c r="S6" s="2">
        <f>IF(RANK(Q6, Q$5:Q$62)+COUNTIF(Q$5:Q6, Q6)-1=1, 1, 0)</f>
        <v>0</v>
      </c>
      <c r="T6" s="2">
        <v>0</v>
      </c>
      <c r="U6" s="74" t="str">
        <f t="shared" si="6"/>
        <v/>
      </c>
      <c r="V6" s="2">
        <f>IF(RANK(T6, T$5:T$62)+COUNTIF(T$5:T6, T6)-1=1, 1, 0)</f>
        <v>0</v>
      </c>
      <c r="W6" s="2">
        <v>0</v>
      </c>
      <c r="X6" s="74" t="str">
        <f t="shared" si="7"/>
        <v/>
      </c>
      <c r="Y6" s="2">
        <f>IF(RANK(W6, W$5:W$62)+COUNTIF(W$5:W6, W6)-1=1, 1, 0)</f>
        <v>0</v>
      </c>
      <c r="Z6" s="2">
        <v>0</v>
      </c>
      <c r="AA6" s="74" t="str">
        <f t="shared" si="8"/>
        <v/>
      </c>
      <c r="AB6" s="2">
        <f>IF(RANK(Z6, Z$5:Z$62)+COUNTIF(Z$5:Z6, Z6)-1=1, 1, 0)</f>
        <v>0</v>
      </c>
      <c r="AC6" s="2">
        <v>0</v>
      </c>
      <c r="AD6" s="74" t="str">
        <f t="shared" si="9"/>
        <v/>
      </c>
      <c r="AE6" s="2">
        <f>IF(RANK(AC6, AC$5:AC$62)+COUNTIF(AC$5:AC6, AC6)-1=1, 1, 0)</f>
        <v>0</v>
      </c>
      <c r="AF6" s="2">
        <v>0</v>
      </c>
      <c r="AG6" s="74" t="str">
        <f t="shared" si="10"/>
        <v/>
      </c>
      <c r="AH6" s="2">
        <f>IF(RANK(AF6, AF$5:AF$62)+COUNTIF(AF$5:AF6, AF6)-1=1, 1, 0)</f>
        <v>0</v>
      </c>
      <c r="AI6" s="2">
        <v>0</v>
      </c>
      <c r="AJ6" s="74" t="str">
        <f t="shared" si="11"/>
        <v/>
      </c>
      <c r="AK6" s="2">
        <f>IF(RANK(AI6, AI$5:AI$62)+COUNTIF(AI$5:AI6, AI6)-1=1, 1, 0)</f>
        <v>0</v>
      </c>
      <c r="AL6" s="2">
        <v>0</v>
      </c>
      <c r="AM6" s="74" t="str">
        <f t="shared" si="12"/>
        <v/>
      </c>
      <c r="AN6" s="2">
        <f>IF(RANK(AL6, AL$5:AL$62)+COUNTIF(AL$5:AL6, AL6)-1=1, 1, 0)</f>
        <v>0</v>
      </c>
      <c r="AO6" s="2">
        <v>0</v>
      </c>
      <c r="AP6" s="74" t="str">
        <f t="shared" si="13"/>
        <v/>
      </c>
      <c r="AQ6" s="2">
        <f>IF(RANK(AO6, AO$5:AO$62)+COUNTIF(AO$5:AO6, AO6)-1=1, 1, 0)</f>
        <v>0</v>
      </c>
      <c r="AR6" s="2">
        <v>0</v>
      </c>
      <c r="AS6" s="74" t="str">
        <f t="shared" si="14"/>
        <v/>
      </c>
      <c r="AT6" s="2">
        <f>IF(RANK(AR6, AR$5:AR$62)+COUNTIF(AR$5:AR6, AR6)-1=1, 1, 0)</f>
        <v>0</v>
      </c>
      <c r="AU6" s="2">
        <v>0</v>
      </c>
      <c r="AV6" s="74" t="str">
        <f t="shared" si="15"/>
        <v/>
      </c>
      <c r="AW6" s="2">
        <f>IF(RANK(AU6, AU$5:AU$62)+COUNTIF(AU$5:AU6, AU6)-1=1, 1, 0)</f>
        <v>0</v>
      </c>
      <c r="AX6" s="2">
        <v>0</v>
      </c>
      <c r="AY6" s="74" t="str">
        <f t="shared" si="16"/>
        <v/>
      </c>
      <c r="AZ6" s="2">
        <f>IF(RANK(AX6, AX$5:AX$62)+COUNTIF(AX$5:AX6, AX6)-1=1, 1, 0)</f>
        <v>0</v>
      </c>
      <c r="BA6" s="2">
        <v>0</v>
      </c>
      <c r="BB6" s="74" t="str">
        <f t="shared" si="17"/>
        <v/>
      </c>
      <c r="BC6" s="2">
        <f>IF(RANK(BA6, BA$5:BA$62)+COUNTIF(BA$5:BA6, BA6)-1=1, 1, 0)</f>
        <v>0</v>
      </c>
      <c r="BD6" s="2">
        <v>0</v>
      </c>
      <c r="BE6" s="74" t="str">
        <f t="shared" si="18"/>
        <v/>
      </c>
      <c r="BF6" s="2">
        <f>IF(RANK(BD6, BD$5:BD$62)+COUNTIF(BD$5:BD6, BD6)-1=1, 1, 0)</f>
        <v>0</v>
      </c>
      <c r="BG6" s="2">
        <v>0</v>
      </c>
      <c r="BH6" s="74" t="str">
        <f t="shared" si="19"/>
        <v/>
      </c>
      <c r="BI6" s="2">
        <f>IF(RANK(BG6, BG$5:BG$62)+COUNTIF(BG$5:BG6, BG6)-1=1, 1, 0)</f>
        <v>0</v>
      </c>
      <c r="BJ6" s="2">
        <v>0</v>
      </c>
      <c r="BK6" s="74" t="str">
        <f t="shared" si="20"/>
        <v/>
      </c>
      <c r="BL6" s="2">
        <f>IF(RANK(BJ6, BJ$5:BJ$62)+COUNTIF(BJ$5:BJ6, BJ6)-1=1, 1, 0)</f>
        <v>0</v>
      </c>
      <c r="BM6" s="2">
        <v>0</v>
      </c>
      <c r="BN6" s="74" t="str">
        <f t="shared" si="21"/>
        <v/>
      </c>
      <c r="BO6" s="2">
        <f>IF(RANK(BM6, BM$5:BM$62)+COUNTIF(BM$5:BM6, BM6)-1=1, 1, 0)</f>
        <v>0</v>
      </c>
      <c r="BP6" s="2">
        <v>0</v>
      </c>
      <c r="BQ6" s="74" t="str">
        <f t="shared" si="22"/>
        <v/>
      </c>
      <c r="BR6" s="2">
        <f>IF(RANK(BP6, BP$5:BP$62)+COUNTIF(BP$5:BP6, BP6)-1=1, 1, 0)</f>
        <v>0</v>
      </c>
      <c r="BS6" s="2">
        <v>0</v>
      </c>
      <c r="BT6" s="74" t="str">
        <f t="shared" si="23"/>
        <v/>
      </c>
      <c r="BU6" s="2">
        <f>IF(RANK(BS6, BS$5:BS$62)+COUNTIF(BS$5:BS6, BS6)-1=1, 1, 0)</f>
        <v>0</v>
      </c>
      <c r="BV6" s="2">
        <v>0</v>
      </c>
      <c r="BW6" s="74" t="str">
        <f t="shared" si="24"/>
        <v/>
      </c>
      <c r="BX6" s="2">
        <f>IF(RANK(BV6, BV$5:BV$62)+COUNTIF(BV$5:BV6, BV6)-1=1, 1, 0)</f>
        <v>0</v>
      </c>
      <c r="BY6" s="2">
        <v>0</v>
      </c>
      <c r="BZ6" s="74" t="str">
        <f t="shared" si="25"/>
        <v/>
      </c>
      <c r="CA6" s="2">
        <f>IF(RANK(BY6, BY$5:BY$62)+COUNTIF(BY$5:BY6, BY6)-1=1, 1, 0)</f>
        <v>0</v>
      </c>
      <c r="CB6" s="2">
        <v>0</v>
      </c>
      <c r="CC6" s="74" t="str">
        <f t="shared" si="26"/>
        <v/>
      </c>
      <c r="CD6" s="2">
        <f>IF(RANK(CB6, CB$5:CB$62)+COUNTIF(CB$5:CB6, CB6)-1=1, 1, 0)</f>
        <v>0</v>
      </c>
      <c r="CE6" s="2">
        <v>0</v>
      </c>
      <c r="CF6" s="74" t="str">
        <f t="shared" si="27"/>
        <v/>
      </c>
      <c r="CG6" s="2">
        <f>IF(RANK(CE6, CE$5:CE$62)+COUNTIF(CE$5:CE6, CE6)-1=1, 1, 0)</f>
        <v>0</v>
      </c>
      <c r="CH6" s="2">
        <v>0</v>
      </c>
      <c r="CI6" s="74" t="str">
        <f t="shared" si="28"/>
        <v/>
      </c>
      <c r="CJ6" s="2">
        <f>IF(RANK(CH6, CH$5:CH$62)+COUNTIF(CH$5:CH6, CH6)-1=1, 1, 0)</f>
        <v>0</v>
      </c>
      <c r="CK6" s="2">
        <v>0</v>
      </c>
      <c r="CL6" s="74" t="str">
        <f t="shared" si="29"/>
        <v/>
      </c>
      <c r="CM6" s="2">
        <f>IF(RANK(CK6, CK$5:CK$62)+COUNTIF(CK$5:CK6, CK6)-1=1, 1, 0)</f>
        <v>0</v>
      </c>
      <c r="CN6" s="2">
        <v>0</v>
      </c>
      <c r="CO6" s="74" t="str">
        <f t="shared" si="30"/>
        <v/>
      </c>
      <c r="CP6" s="2">
        <f>IF(RANK(CN6, CN$5:CN$62)+COUNTIF(CN$5:CN6, CN6)-1=1, 1, 0)</f>
        <v>0</v>
      </c>
      <c r="CQ6" s="2">
        <v>0</v>
      </c>
      <c r="CR6" s="74" t="str">
        <f t="shared" si="31"/>
        <v/>
      </c>
      <c r="CS6" s="2">
        <f>IF(RANK(CQ6, CQ$5:CQ$62)+COUNTIF(CQ$5:CQ6, CQ6)-1=1, 1, 0)</f>
        <v>0</v>
      </c>
      <c r="CT6" s="2">
        <v>0</v>
      </c>
      <c r="CU6" s="74" t="str">
        <f t="shared" si="32"/>
        <v/>
      </c>
      <c r="CV6" s="2">
        <f>IF(RANK(CT6, CT$5:CT$62)+COUNTIF(CT$5:CT6, CT6)-1=1, 1, 0)</f>
        <v>0</v>
      </c>
      <c r="CW6" s="2">
        <v>0</v>
      </c>
      <c r="CX6" s="74" t="str">
        <f t="shared" si="33"/>
        <v/>
      </c>
      <c r="CY6" s="2">
        <f>IF(RANK(CW6, CW$5:CW$62)+COUNTIF(CW$5:CW6, CW6)-1=1, 1, 0)</f>
        <v>0</v>
      </c>
      <c r="CZ6" s="2">
        <v>0</v>
      </c>
      <c r="DA6" s="74" t="str">
        <f t="shared" si="34"/>
        <v/>
      </c>
      <c r="DB6" s="2">
        <f>IF(RANK(CZ6, CZ$5:CZ$62)+COUNTIF(CZ$5:CZ6, CZ6)-1=1, 1, 0)</f>
        <v>0</v>
      </c>
      <c r="DC6" s="3">
        <v>74</v>
      </c>
      <c r="DD6" s="11" t="str">
        <f t="shared" si="35"/>
        <v/>
      </c>
      <c r="DE6" s="3">
        <f>IF(RANK(DC6, DC$5:DC$62)+COUNTIF(DC$5:DC6, DC6)-1=1, 1, 0)</f>
        <v>0</v>
      </c>
      <c r="DF6" s="3">
        <v>75</v>
      </c>
      <c r="DG6" s="11" t="str">
        <f t="shared" si="36"/>
        <v/>
      </c>
      <c r="DH6" s="3">
        <f>IF(RANK(DF6, DF$5:DF$62)+COUNTIF(DF$5:DF6, DF6)-1=1, 1, 0)</f>
        <v>0</v>
      </c>
      <c r="DI6" s="3">
        <v>122</v>
      </c>
      <c r="DJ6" s="11" t="str">
        <f t="shared" si="37"/>
        <v/>
      </c>
      <c r="DK6" s="3">
        <f>IF(RANK(DI6, DI$5:DI$62)+COUNTIF(DI$5:DI6, DI6)-1=1, 1, 0)</f>
        <v>0</v>
      </c>
      <c r="DL6" s="3">
        <v>70</v>
      </c>
      <c r="DM6" s="11" t="str">
        <f t="shared" si="38"/>
        <v/>
      </c>
      <c r="DN6" s="3">
        <f>IF(RANK(DL6, DL$5:DL$62)+COUNTIF(DL$5:DL6, DL6)-1=1, 1, 0)</f>
        <v>0</v>
      </c>
      <c r="DO6" s="3">
        <v>95</v>
      </c>
      <c r="DP6" s="11" t="str">
        <f t="shared" si="39"/>
        <v/>
      </c>
      <c r="DQ6" s="3">
        <f>IF(RANK(DO6, DO$5:DO$62)+COUNTIF(DO$5:DO6, DO6)-1=1, 1, 0)</f>
        <v>0</v>
      </c>
      <c r="DR6" s="3">
        <v>68</v>
      </c>
      <c r="DS6" s="11" t="str">
        <f t="shared" si="40"/>
        <v/>
      </c>
      <c r="DT6" s="3">
        <f>IF(RANK(DR6, DR$5:DR$62)+COUNTIF(DR$5:DR6, DR6)-1=1, 1, 0)</f>
        <v>0</v>
      </c>
      <c r="DU6" s="3">
        <v>111</v>
      </c>
      <c r="DV6" s="11" t="str">
        <f t="shared" si="41"/>
        <v/>
      </c>
      <c r="DW6" s="3">
        <f>IF(RANK(DU6, DU$5:DU$62)+COUNTIF(DU$5:DU6, DU6)-1=1, 1, 0)</f>
        <v>0</v>
      </c>
      <c r="DX6" s="3">
        <v>101</v>
      </c>
      <c r="DY6" s="11" t="str">
        <f t="shared" si="42"/>
        <v/>
      </c>
      <c r="DZ6" s="3">
        <f>IF(RANK(DX6, DX$5:DX$62)+COUNTIF(DX$5:DX6, DX6)-1=1, 1, 0)</f>
        <v>0</v>
      </c>
      <c r="EA6" s="3">
        <v>96</v>
      </c>
      <c r="EB6" s="11" t="str">
        <f t="shared" si="43"/>
        <v/>
      </c>
      <c r="EC6" s="3">
        <f>IF(RANK(EA6, EA$5:EA$62)+COUNTIF(EA$5:EA6, EA6)-1=1, 1, 0)</f>
        <v>0</v>
      </c>
      <c r="ED6" s="3">
        <v>79</v>
      </c>
      <c r="EE6" s="11" t="str">
        <f t="shared" si="44"/>
        <v/>
      </c>
      <c r="EF6" s="3">
        <f>IF(RANK(ED6, ED$5:ED$62)+COUNTIF(ED$5:ED6, ED6)-1=1, 1, 0)</f>
        <v>0</v>
      </c>
      <c r="EG6" s="3">
        <v>100</v>
      </c>
      <c r="EH6" s="11" t="str">
        <f t="shared" si="45"/>
        <v/>
      </c>
      <c r="EI6" s="3">
        <f>IF(RANK(EG6, EG$5:EG$62)+COUNTIF(EG$5:EG6, EG6)-1=1, 1, 0)</f>
        <v>0</v>
      </c>
      <c r="EJ6" s="3">
        <v>95</v>
      </c>
      <c r="EK6" s="11" t="str">
        <f t="shared" si="46"/>
        <v/>
      </c>
      <c r="EL6" s="3">
        <f>IF(RANK(EJ6, EJ$5:EJ$62)+COUNTIF(EJ$5:EJ6, EJ6)-1=1, 1, 0)</f>
        <v>0</v>
      </c>
      <c r="EM6" s="3">
        <v>128</v>
      </c>
      <c r="EN6" s="11" t="str">
        <f t="shared" si="47"/>
        <v/>
      </c>
      <c r="EO6" s="3">
        <f>IF(RANK(EM6, EM$5:EM$62)+COUNTIF(EM$5:EM6, EM6)-1=1, 1, 0)</f>
        <v>0</v>
      </c>
      <c r="EP6" s="3">
        <v>86</v>
      </c>
      <c r="EQ6" s="11" t="str">
        <f t="shared" si="48"/>
        <v/>
      </c>
      <c r="ER6" s="3">
        <f>IF(RANK(EP6, EP$5:EP$62)+COUNTIF(EP$5:EP6, EP6)-1=1, 1, 0)</f>
        <v>0</v>
      </c>
      <c r="ES6" s="3">
        <v>25</v>
      </c>
      <c r="ET6" s="11" t="str">
        <f t="shared" si="49"/>
        <v/>
      </c>
      <c r="EU6" s="3">
        <f>IF(RANK(ES6, ES$5:ES$62)+COUNTIF(ES$5:ES6, ES6)-1=1, 1, 0)</f>
        <v>0</v>
      </c>
      <c r="EV6" s="3">
        <v>51</v>
      </c>
      <c r="EW6" s="11" t="str">
        <f t="shared" si="50"/>
        <v/>
      </c>
      <c r="EX6" s="3">
        <f>IF(RANK(EV6, EV$5:EV$62)+COUNTIF(EV$5:EV6, EV6)-1=1, 1, 0)</f>
        <v>0</v>
      </c>
      <c r="EY6" s="3">
        <v>46</v>
      </c>
      <c r="EZ6" s="11" t="str">
        <f t="shared" si="51"/>
        <v/>
      </c>
      <c r="FA6" s="3">
        <f>IF(RANK(EY6, EY$5:EY$62)+COUNTIF(EY$5:EY6, EY6)-1=1, 1, 0)</f>
        <v>0</v>
      </c>
      <c r="FB6" s="3">
        <v>15</v>
      </c>
      <c r="FC6" s="11" t="str">
        <f t="shared" si="52"/>
        <v/>
      </c>
      <c r="FD6" s="3">
        <f>IF(RANK(FB6, FB$5:FB$62)+COUNTIF(FB$5:FB6, FB6)-1=1, 1, 0)</f>
        <v>0</v>
      </c>
      <c r="FE6" s="3">
        <v>29</v>
      </c>
      <c r="FF6" s="11" t="str">
        <f t="shared" si="53"/>
        <v/>
      </c>
      <c r="FG6" s="3">
        <f>IF(RANK(FE6, FE$5:FE$62)+COUNTIF(FE$5:FE6, FE6)-1=1, 1, 0)</f>
        <v>0</v>
      </c>
      <c r="FH6" s="3">
        <v>71</v>
      </c>
      <c r="FI6" s="11" t="str">
        <f t="shared" si="54"/>
        <v/>
      </c>
      <c r="FJ6" s="3">
        <f>IF(RANK(FH6, FH$5:FH$62)+COUNTIF(FH$5:FH6, FH6)-1=1, 1, 0)</f>
        <v>0</v>
      </c>
      <c r="FK6" s="3">
        <v>9</v>
      </c>
      <c r="FL6" s="11" t="str">
        <f t="shared" si="55"/>
        <v/>
      </c>
      <c r="FM6" s="3">
        <f>IF(RANK(FK6, FK$5:FK$62)+COUNTIF(FK$5:FK6, FK6)-1=1, 1, 0)</f>
        <v>0</v>
      </c>
      <c r="FN6" s="3">
        <v>45</v>
      </c>
      <c r="FO6" s="11" t="str">
        <f t="shared" si="56"/>
        <v/>
      </c>
      <c r="FP6" s="3">
        <f>IF(RANK(FN6, FN$5:FN$62)+COUNTIF(FN$5:FN6, FN6)-1=1, 1, 0)</f>
        <v>0</v>
      </c>
      <c r="FQ6" s="3">
        <v>89</v>
      </c>
      <c r="FR6" s="11" t="str">
        <f t="shared" si="57"/>
        <v/>
      </c>
      <c r="FS6" s="3">
        <f>IF(RANK(FQ6, FQ$5:FQ$62)+COUNTIF(FQ$5:FQ6, FQ6)-1=1, 1, 0)</f>
        <v>0</v>
      </c>
      <c r="FT6" s="3">
        <v>112</v>
      </c>
      <c r="FU6" s="11" t="str">
        <f t="shared" si="58"/>
        <v/>
      </c>
      <c r="FV6" s="3">
        <f>IF(RANK(FT6, FT$5:FT$62)+COUNTIF(FT$5:FT6, FT6)-1=1, 1, 0)</f>
        <v>0</v>
      </c>
      <c r="FW6" s="3">
        <v>79</v>
      </c>
      <c r="FX6" s="11" t="str">
        <f t="shared" si="59"/>
        <v/>
      </c>
      <c r="FY6" s="3">
        <f>IF(RANK(FW6, FW$5:FW$62)+COUNTIF(FW$5:FW6, FW6)-1=1, 1, 0)</f>
        <v>0</v>
      </c>
      <c r="FZ6" s="3">
        <v>126</v>
      </c>
      <c r="GA6" s="11" t="str">
        <f t="shared" si="60"/>
        <v/>
      </c>
      <c r="GB6" s="3">
        <f>IF(RANK(FZ6, FZ$5:FZ$62)+COUNTIF(FZ$5:FZ6, FZ6)-1=1, 1, 0)</f>
        <v>0</v>
      </c>
      <c r="GC6" s="3">
        <v>68</v>
      </c>
      <c r="GD6" s="11" t="str">
        <f t="shared" si="61"/>
        <v/>
      </c>
      <c r="GE6" s="3">
        <f>IF(RANK(GC6, GC$5:GC$62)+COUNTIF(GC$5:GC6, GC6)-1=1, 1, 0)</f>
        <v>0</v>
      </c>
      <c r="GF6" s="3">
        <v>40</v>
      </c>
      <c r="GG6" s="11" t="str">
        <f t="shared" si="62"/>
        <v/>
      </c>
      <c r="GH6" s="3">
        <f>IF(RANK(GF6, GF$5:GF$62)+COUNTIF(GF$5:GF6, GF6)-1=1, 1, 0)</f>
        <v>0</v>
      </c>
      <c r="GI6" s="3">
        <v>32</v>
      </c>
      <c r="GJ6" s="11" t="str">
        <f t="shared" si="63"/>
        <v/>
      </c>
      <c r="GK6" s="3">
        <f>IF(RANK(GI6, GI$5:GI$62)+COUNTIF(GI$5:GI6, GI6)-1=1, 1, 0)</f>
        <v>0</v>
      </c>
      <c r="GL6" s="3">
        <v>39</v>
      </c>
      <c r="GM6" s="11" t="str">
        <f t="shared" si="64"/>
        <v/>
      </c>
      <c r="GN6" s="3">
        <f>IF(RANK(GL6, GL$5:GL$62)+COUNTIF(GL$5:GL6, GL6)-1=1, 1, 0)</f>
        <v>0</v>
      </c>
      <c r="GO6" s="3">
        <v>119</v>
      </c>
      <c r="GP6" s="11" t="str">
        <f t="shared" si="65"/>
        <v/>
      </c>
      <c r="GQ6" s="3">
        <f>IF(RANK(GO6, GO$5:GO$62)+COUNTIF(GO$5:GO6, GO6)-1=1, 1, 0)</f>
        <v>0</v>
      </c>
      <c r="GR6" s="3">
        <v>27</v>
      </c>
      <c r="GS6" s="11" t="str">
        <f t="shared" si="66"/>
        <v/>
      </c>
      <c r="GT6" s="3">
        <f>IF(RANK(GR6, GR$5:GR$62)+COUNTIF(GR$5:GR6, GR6)-1=1, 1, 0)</f>
        <v>0</v>
      </c>
      <c r="GU6" s="3">
        <v>63</v>
      </c>
      <c r="GV6" s="11" t="str">
        <f t="shared" si="67"/>
        <v/>
      </c>
      <c r="GW6" s="3">
        <f>IF(RANK(GU6, GU$5:GU$62)+COUNTIF(GU$5:GU6, GU6)-1=1, 1, 0)</f>
        <v>0</v>
      </c>
      <c r="GX6" s="3">
        <v>35</v>
      </c>
      <c r="GY6" s="11" t="str">
        <f t="shared" si="68"/>
        <v/>
      </c>
      <c r="GZ6" s="3">
        <f>IF(RANK(GX6, GX$5:GX$62)+COUNTIF(GX$5:GX6, GX6)-1=1, 1, 0)</f>
        <v>0</v>
      </c>
      <c r="HA6" s="3">
        <v>258</v>
      </c>
      <c r="HB6" s="11" t="str">
        <f t="shared" si="69"/>
        <v/>
      </c>
      <c r="HC6" s="3">
        <f>IF(RANK(HA6, HA$5:HA$62)+COUNTIF(HA$5:HA6, HA6)-1=1, 1, 0)</f>
        <v>0</v>
      </c>
      <c r="HD6" s="3">
        <v>25</v>
      </c>
      <c r="HE6" s="11" t="str">
        <f t="shared" si="70"/>
        <v/>
      </c>
      <c r="HF6" s="3">
        <f>IF(RANK(HD6, HD$5:HD$62)+COUNTIF(HD$5:HD6, HD6)-1=1, 1, 0)</f>
        <v>0</v>
      </c>
      <c r="HG6" s="3">
        <v>59</v>
      </c>
      <c r="HH6" s="11" t="str">
        <f t="shared" si="71"/>
        <v/>
      </c>
      <c r="HI6" s="3">
        <f>IF(RANK(HG6, HG$5:HG$62)+COUNTIF(HG$5:HG6, HG6)-1=1, 1, 0)</f>
        <v>0</v>
      </c>
      <c r="HJ6" s="3">
        <v>68</v>
      </c>
      <c r="HK6" s="11" t="str">
        <f t="shared" si="72"/>
        <v/>
      </c>
      <c r="HL6" s="3">
        <f>IF(RANK(HJ6, HJ$5:HJ$62)+COUNTIF(HJ$5:HJ6, HJ6)-1=1, 1, 0)</f>
        <v>0</v>
      </c>
      <c r="HM6" s="3">
        <v>116</v>
      </c>
      <c r="HN6" s="11" t="str">
        <f t="shared" si="73"/>
        <v/>
      </c>
      <c r="HO6" s="3">
        <f>IF(RANK(HM6, HM$5:HM$62)+COUNTIF(HM$5:HM6, HM6)-1=1, 1, 0)</f>
        <v>0</v>
      </c>
      <c r="HP6" s="3">
        <v>78</v>
      </c>
      <c r="HQ6" s="11" t="str">
        <f t="shared" si="74"/>
        <v/>
      </c>
      <c r="HR6" s="3">
        <f>IF(RANK(HP6, HP$5:HP$62)+COUNTIF(HP$5:HP6, HP6)-1=1, 1, 0)</f>
        <v>0</v>
      </c>
      <c r="HS6" s="3">
        <v>14</v>
      </c>
      <c r="HT6" s="11" t="str">
        <f t="shared" si="75"/>
        <v/>
      </c>
      <c r="HU6" s="3">
        <f>IF(RANK(HS6, HS$5:HS$62)+COUNTIF(HS$5:HS6, HS6)-1=1, 1, 0)</f>
        <v>0</v>
      </c>
      <c r="HV6" s="3">
        <v>10</v>
      </c>
      <c r="HW6" s="11" t="str">
        <f t="shared" si="76"/>
        <v/>
      </c>
      <c r="HX6" s="3">
        <f>IF(RANK(HV6, HV$5:HV$62)+COUNTIF(HV$5:HV6, HV6)-1=1, 1, 0)</f>
        <v>0</v>
      </c>
      <c r="HY6" s="3">
        <v>62</v>
      </c>
      <c r="HZ6" s="11" t="str">
        <f t="shared" si="77"/>
        <v/>
      </c>
      <c r="IA6" s="3">
        <f>IF(RANK(HY6, HY$5:HY$62)+COUNTIF(HY$5:HY6, HY6)-1=1, 1, 0)</f>
        <v>0</v>
      </c>
      <c r="IB6" s="3">
        <v>54</v>
      </c>
      <c r="IC6" s="11" t="str">
        <f t="shared" si="78"/>
        <v/>
      </c>
      <c r="ID6" s="3">
        <f>IF(RANK(IB6, IB$5:IB$62)+COUNTIF(IB$5:IB6, IB6)-1=1, 1, 0)</f>
        <v>0</v>
      </c>
      <c r="IE6" s="3">
        <v>154</v>
      </c>
      <c r="IF6" s="11" t="str">
        <f t="shared" si="79"/>
        <v/>
      </c>
      <c r="IG6" s="3">
        <f>IF(RANK(IE6, IE$5:IE$62)+COUNTIF(IE$5:IE6, IE6)-1=1, 1, 0)</f>
        <v>0</v>
      </c>
      <c r="IH6" s="3">
        <v>130</v>
      </c>
      <c r="II6" s="11" t="str">
        <f t="shared" si="80"/>
        <v/>
      </c>
      <c r="IJ6" s="3">
        <f>IF(RANK(IH6, IH$5:IH$62)+COUNTIF(IH$5:IH6, IH6)-1=1, 1, 0)</f>
        <v>0</v>
      </c>
      <c r="IK6" s="3">
        <v>148</v>
      </c>
      <c r="IL6" s="11" t="str">
        <f t="shared" si="81"/>
        <v/>
      </c>
      <c r="IM6" s="3">
        <f>IF(RANK(IK6, IK$5:IK$62)+COUNTIF(IK$5:IK6, IK6)-1=1, 1, 0)</f>
        <v>0</v>
      </c>
      <c r="IN6" s="2">
        <v>0</v>
      </c>
      <c r="IO6" s="74" t="str">
        <f t="shared" si="82"/>
        <v/>
      </c>
      <c r="IP6" s="2">
        <f>IF(RANK(IN6, IN$5:IN$62)+COUNTIF(IN$5:IN6, IN6)-1=1, 1, 0)</f>
        <v>0</v>
      </c>
      <c r="IQ6" s="2">
        <v>0</v>
      </c>
      <c r="IR6" s="74" t="str">
        <f t="shared" si="83"/>
        <v/>
      </c>
      <c r="IS6" s="2">
        <f>IF(RANK(IQ6, IQ$5:IQ$62)+COUNTIF(IQ$5:IQ6, IQ6)-1=1, 1, 0)</f>
        <v>0</v>
      </c>
      <c r="IT6" s="2">
        <v>0</v>
      </c>
      <c r="IU6" s="74" t="str">
        <f t="shared" si="84"/>
        <v/>
      </c>
      <c r="IV6" s="2">
        <f>IF(RANK(IT6, IT$5:IT$62)+COUNTIF(IT$5:IT6, IT6)-1=1, 1, 0)</f>
        <v>0</v>
      </c>
      <c r="IW6" s="2">
        <v>0</v>
      </c>
      <c r="IX6" s="74" t="str">
        <f t="shared" si="85"/>
        <v/>
      </c>
      <c r="IY6" s="2">
        <f>IF(RANK(IW6, IW$5:IW$62)+COUNTIF(IW$5:IW6, IW6)-1=1, 1, 0)</f>
        <v>0</v>
      </c>
      <c r="IZ6" s="2">
        <v>0</v>
      </c>
      <c r="JA6" s="74" t="str">
        <f t="shared" si="86"/>
        <v/>
      </c>
      <c r="JB6" s="2">
        <f>IF(RANK(IZ6, IZ$5:IZ$62)+COUNTIF(IZ$5:IZ6, IZ6)-1=1, 1, 0)</f>
        <v>0</v>
      </c>
      <c r="JC6" s="2">
        <v>0</v>
      </c>
      <c r="JD6" s="74" t="str">
        <f t="shared" si="87"/>
        <v/>
      </c>
      <c r="JE6" s="2">
        <f>IF(RANK(JC6, JC$5:JC$62)+COUNTIF(JC$5:JC6, JC6)-1=1, 1, 0)</f>
        <v>0</v>
      </c>
      <c r="JF6" s="2">
        <v>0</v>
      </c>
      <c r="JG6" s="74" t="str">
        <f t="shared" si="88"/>
        <v/>
      </c>
      <c r="JH6" s="2">
        <f>IF(RANK(JF6, JF$5:JF$62)+COUNTIF(JF$5:JF6, JF6)-1=1, 1, 0)</f>
        <v>0</v>
      </c>
      <c r="JI6" s="2">
        <v>0</v>
      </c>
      <c r="JJ6" s="74" t="str">
        <f t="shared" si="89"/>
        <v/>
      </c>
      <c r="JK6" s="2">
        <f>IF(RANK(JI6, JI$5:JI$62)+COUNTIF(JI$5:JI6, JI6)-1=1, 1, 0)</f>
        <v>0</v>
      </c>
      <c r="JL6" s="2">
        <v>0</v>
      </c>
      <c r="JM6" s="74" t="str">
        <f t="shared" si="90"/>
        <v/>
      </c>
      <c r="JN6" s="2">
        <f>IF(RANK(JL6, JL$5:JL$62)+COUNTIF(JL$5:JL6, JL6)-1=1, 1, 0)</f>
        <v>0</v>
      </c>
      <c r="JO6" s="2">
        <v>0</v>
      </c>
      <c r="JP6" s="74" t="str">
        <f t="shared" si="91"/>
        <v/>
      </c>
      <c r="JQ6" s="2">
        <f>IF(RANK(JO6, JO$5:JO$62)+COUNTIF(JO$5:JO6, JO6)-1=1, 1, 0)</f>
        <v>0</v>
      </c>
      <c r="JR6" s="2">
        <v>0</v>
      </c>
      <c r="JS6" s="74" t="str">
        <f t="shared" si="92"/>
        <v/>
      </c>
      <c r="JT6" s="2">
        <f>IF(RANK(JR6, JR$5:JR$62)+COUNTIF(JR$5:JR6, JR6)-1=1, 1, 0)</f>
        <v>0</v>
      </c>
      <c r="JU6" s="2">
        <v>0</v>
      </c>
      <c r="JV6" s="74" t="str">
        <f t="shared" si="93"/>
        <v/>
      </c>
      <c r="JW6" s="2">
        <f>IF(RANK(JU6, JU$5:JU$62)+COUNTIF(JU$5:JU6, JU6)-1=1, 1, 0)</f>
        <v>0</v>
      </c>
      <c r="JX6" s="2">
        <v>0</v>
      </c>
      <c r="JY6" s="74" t="str">
        <f t="shared" si="94"/>
        <v/>
      </c>
      <c r="JZ6" s="2">
        <f>IF(RANK(JX6, JX$5:JX$62)+COUNTIF(JX$5:JX6, JX6)-1=1, 1, 0)</f>
        <v>0</v>
      </c>
      <c r="KA6" s="2">
        <v>0</v>
      </c>
      <c r="KB6" s="74" t="str">
        <f t="shared" si="95"/>
        <v/>
      </c>
      <c r="KC6" s="2">
        <f>IF(RANK(KA6, KA$5:KA$62)+COUNTIF(KA$5:KA6, KA6)-1=1, 1, 0)</f>
        <v>0</v>
      </c>
      <c r="KD6" s="2">
        <v>0</v>
      </c>
      <c r="KE6" s="74" t="str">
        <f t="shared" si="96"/>
        <v/>
      </c>
      <c r="KF6" s="2">
        <f>IF(RANK(KD6, KD$5:KD$62)+COUNTIF(KD$5:KD6, KD6)-1=1, 1, 0)</f>
        <v>0</v>
      </c>
      <c r="KG6" s="2">
        <v>0</v>
      </c>
      <c r="KH6" s="74" t="str">
        <f t="shared" si="97"/>
        <v/>
      </c>
      <c r="KI6" s="2">
        <f>IF(RANK(KG6, KG$5:KG$62)+COUNTIF(KG$5:KG6, KG6)-1=1, 1, 0)</f>
        <v>0</v>
      </c>
      <c r="KJ6" s="2">
        <v>0</v>
      </c>
      <c r="KK6" s="74" t="str">
        <f t="shared" si="98"/>
        <v/>
      </c>
      <c r="KL6" s="2">
        <f>IF(RANK(KJ6, KJ$5:KJ$62)+COUNTIF(KJ$5:KJ6, KJ6)-1=1, 1, 0)</f>
        <v>0</v>
      </c>
      <c r="KM6" s="2">
        <v>0</v>
      </c>
      <c r="KN6" s="74" t="str">
        <f t="shared" si="99"/>
        <v/>
      </c>
      <c r="KO6" s="2">
        <f>IF(RANK(KM6, KM$5:KM$62)+COUNTIF(KM$5:KM6, KM6)-1=1, 1, 0)</f>
        <v>0</v>
      </c>
      <c r="KP6" s="2">
        <v>0</v>
      </c>
      <c r="KQ6" s="74" t="str">
        <f t="shared" si="100"/>
        <v/>
      </c>
      <c r="KR6" s="2">
        <f>IF(RANK(KP6, KP$5:KP$62)+COUNTIF(KP$5:KP6, KP6)-1=1, 1, 0)</f>
        <v>0</v>
      </c>
      <c r="KS6" s="2">
        <v>0</v>
      </c>
      <c r="KT6" s="74" t="str">
        <f t="shared" si="101"/>
        <v/>
      </c>
      <c r="KU6" s="2">
        <f>IF(RANK(KS6, KS$5:KS$62)+COUNTIF(KS$5:KS6, KS6)-1=1, 1, 0)</f>
        <v>0</v>
      </c>
      <c r="KV6" s="2">
        <v>0</v>
      </c>
      <c r="KW6" s="74" t="str">
        <f t="shared" si="102"/>
        <v/>
      </c>
      <c r="KX6" s="2">
        <f>IF(RANK(KV6, KV$5:KV$62)+COUNTIF(KV$5:KV6, KV6)-1=1, 1, 0)</f>
        <v>0</v>
      </c>
      <c r="KY6" s="2">
        <v>0</v>
      </c>
      <c r="KZ6" s="74" t="str">
        <f t="shared" si="103"/>
        <v/>
      </c>
      <c r="LA6" s="2">
        <f>IF(RANK(KY6, KY$5:KY$62)+COUNTIF(KY$5:KY6, KY6)-1=1, 1, 0)</f>
        <v>0</v>
      </c>
      <c r="LB6" s="2">
        <v>0</v>
      </c>
      <c r="LC6" s="74" t="str">
        <f t="shared" si="104"/>
        <v/>
      </c>
      <c r="LD6" s="2">
        <f>IF(RANK(LB6, LB$5:LB$62)+COUNTIF(LB$5:LB6, LB6)-1=1, 1, 0)</f>
        <v>0</v>
      </c>
      <c r="LE6" s="2">
        <v>0</v>
      </c>
      <c r="LF6" s="74" t="str">
        <f t="shared" si="105"/>
        <v/>
      </c>
      <c r="LG6" s="2">
        <f>IF(RANK(LE6, LE$5:LE$62)+COUNTIF(LE$5:LE6, LE6)-1=1, 1, 0)</f>
        <v>0</v>
      </c>
      <c r="LH6" s="2">
        <v>0</v>
      </c>
      <c r="LI6" s="74" t="str">
        <f t="shared" si="106"/>
        <v/>
      </c>
      <c r="LJ6" s="2">
        <f>IF(RANK(LH6, LH$5:LH$62)+COUNTIF(LH$5:LH6, LH6)-1=1, 1, 0)</f>
        <v>0</v>
      </c>
      <c r="LK6" s="2">
        <v>0</v>
      </c>
      <c r="LL6" s="74" t="str">
        <f t="shared" si="107"/>
        <v/>
      </c>
      <c r="LM6" s="2">
        <f>IF(RANK(LK6, LK$5:LK$62)+COUNTIF(LK$5:LK6, LK6)-1=1, 1, 0)</f>
        <v>0</v>
      </c>
      <c r="LN6" s="2">
        <v>0</v>
      </c>
      <c r="LO6" s="74" t="str">
        <f t="shared" si="108"/>
        <v/>
      </c>
      <c r="LP6" s="2">
        <f>IF(RANK(LN6, LN$5:LN$62)+COUNTIF(LN$5:LN6, LN6)-1=1, 1, 0)</f>
        <v>0</v>
      </c>
      <c r="LQ6" s="2">
        <v>0</v>
      </c>
      <c r="LR6" s="74" t="str">
        <f t="shared" si="109"/>
        <v/>
      </c>
      <c r="LS6" s="2">
        <f>IF(RANK(LQ6, LQ$5:LQ$62)+COUNTIF(LQ$5:LQ6, LQ6)-1=1, 1, 0)</f>
        <v>0</v>
      </c>
      <c r="LT6" s="2">
        <v>0</v>
      </c>
      <c r="LU6" s="74" t="str">
        <f t="shared" si="110"/>
        <v/>
      </c>
      <c r="LV6" s="2">
        <f>IF(RANK(LT6, LT$5:LT$62)+COUNTIF(LT$5:LT6, LT6)-1=1, 1, 0)</f>
        <v>0</v>
      </c>
      <c r="LW6" s="2">
        <v>0</v>
      </c>
      <c r="LX6" s="74" t="str">
        <f t="shared" si="111"/>
        <v/>
      </c>
      <c r="LY6" s="2">
        <f>IF(RANK(LW6, LW$5:LW$62)+COUNTIF(LW$5:LW6, LW6)-1=1, 1, 0)</f>
        <v>0</v>
      </c>
      <c r="LZ6" s="2">
        <v>0</v>
      </c>
      <c r="MA6" s="74" t="str">
        <f t="shared" si="112"/>
        <v/>
      </c>
      <c r="MB6" s="2">
        <f>IF(RANK(LZ6, LZ$5:LZ$62)+COUNTIF(LZ$5:LZ6, LZ6)-1=1, 1, 0)</f>
        <v>0</v>
      </c>
      <c r="MC6" s="2">
        <v>0</v>
      </c>
      <c r="MD6" s="74" t="str">
        <f t="shared" si="113"/>
        <v/>
      </c>
      <c r="ME6" s="2">
        <f>IF(RANK(MC6, MC$5:MC$62)+COUNTIF(MC$5:MC6, MC6)-1=1, 1, 0)</f>
        <v>0</v>
      </c>
      <c r="MF6" s="2">
        <v>0</v>
      </c>
      <c r="MG6" s="74" t="str">
        <f t="shared" si="114"/>
        <v/>
      </c>
      <c r="MH6" s="2">
        <f>IF(RANK(MF6, MF$5:MF$62)+COUNTIF(MF$5:MF6, MF6)-1=1, 1, 0)</f>
        <v>0</v>
      </c>
      <c r="MI6" s="2">
        <v>0</v>
      </c>
      <c r="MJ6" s="74" t="str">
        <f t="shared" si="115"/>
        <v/>
      </c>
      <c r="MK6" s="2">
        <f>IF(RANK(MI6, MI$5:MI$62)+COUNTIF(MI$5:MI6, MI6)-1=1, 1, 0)</f>
        <v>0</v>
      </c>
      <c r="ML6" s="2">
        <v>0</v>
      </c>
      <c r="MM6" s="74" t="str">
        <f t="shared" si="116"/>
        <v/>
      </c>
      <c r="MN6" s="2">
        <f>IF(RANK(ML6, ML$5:ML$62)+COUNTIF(ML$5:ML6, ML6)-1=1, 1, 0)</f>
        <v>0</v>
      </c>
      <c r="MO6" s="2">
        <v>0</v>
      </c>
      <c r="MP6" s="74" t="str">
        <f t="shared" si="117"/>
        <v/>
      </c>
      <c r="MQ6" s="2">
        <f>IF(RANK(MO6, MO$5:MO$62)+COUNTIF(MO$5:MO6, MO6)-1=1, 1, 0)</f>
        <v>0</v>
      </c>
      <c r="MR6" s="2">
        <v>0</v>
      </c>
      <c r="MS6" s="74" t="str">
        <f t="shared" si="118"/>
        <v/>
      </c>
      <c r="MT6" s="2">
        <f>IF(RANK(MR6, MR$5:MR$62)+COUNTIF(MR$5:MR6, MR6)-1=1, 1, 0)</f>
        <v>0</v>
      </c>
      <c r="MU6" s="2">
        <v>0</v>
      </c>
      <c r="MV6" s="74" t="str">
        <f t="shared" si="119"/>
        <v/>
      </c>
      <c r="MW6" s="2">
        <f>IF(RANK(MU6, MU$5:MU$62)+COUNTIF(MU$5:MU6, MU6)-1=1, 1, 0)</f>
        <v>0</v>
      </c>
      <c r="MX6" s="2">
        <v>0</v>
      </c>
      <c r="MY6" s="74" t="str">
        <f t="shared" si="120"/>
        <v/>
      </c>
      <c r="MZ6" s="2">
        <f>IF(RANK(MX6, MX$5:MX$62)+COUNTIF(MX$5:MX6, MX6)-1=1, 1, 0)</f>
        <v>0</v>
      </c>
      <c r="NA6" s="2">
        <v>0</v>
      </c>
      <c r="NB6" s="74" t="str">
        <f t="shared" si="121"/>
        <v/>
      </c>
      <c r="NC6" s="2">
        <f>IF(RANK(NA6, NA$5:NA$62)+COUNTIF(NA$5:NA6, NA6)-1=1, 1, 0)</f>
        <v>0</v>
      </c>
      <c r="ND6" s="2">
        <v>0</v>
      </c>
      <c r="NE6" s="74" t="str">
        <f t="shared" si="122"/>
        <v/>
      </c>
      <c r="NF6" s="2">
        <f>IF(RANK(ND6, ND$5:ND$62)+COUNTIF(ND$5:ND6, ND6)-1=1, 1, 0)</f>
        <v>0</v>
      </c>
      <c r="NG6" s="2">
        <v>0</v>
      </c>
      <c r="NH6" s="74" t="str">
        <f t="shared" si="123"/>
        <v/>
      </c>
      <c r="NI6" s="2">
        <f>IF(RANK(NG6, NG$5:NG$62)+COUNTIF(NG$5:NG6, NG6)-1=1, 1, 0)</f>
        <v>0</v>
      </c>
      <c r="NJ6" s="2">
        <v>0</v>
      </c>
      <c r="NK6" s="74" t="str">
        <f t="shared" si="124"/>
        <v/>
      </c>
      <c r="NL6" s="2">
        <f>IF(RANK(NJ6, NJ$5:NJ$62)+COUNTIF(NJ$5:NJ6, NJ6)-1=1, 1, 0)</f>
        <v>0</v>
      </c>
      <c r="NM6" s="2">
        <v>0</v>
      </c>
      <c r="NN6" s="74" t="str">
        <f t="shared" si="125"/>
        <v/>
      </c>
      <c r="NO6" s="2">
        <f>IF(RANK(NM6, NM$5:NM$62)+COUNTIF(NM$5:NM6, NM6)-1=1, 1, 0)</f>
        <v>0</v>
      </c>
      <c r="NP6" s="2">
        <v>0</v>
      </c>
      <c r="NQ6" s="74" t="str">
        <f t="shared" si="126"/>
        <v/>
      </c>
      <c r="NR6" s="2">
        <f>IF(RANK(NP6, NP$5:NP$62)+COUNTIF(NP$5:NP6, NP6)-1=1, 1, 0)</f>
        <v>0</v>
      </c>
      <c r="NS6" s="2">
        <v>0</v>
      </c>
      <c r="NT6" s="74" t="str">
        <f t="shared" si="127"/>
        <v/>
      </c>
      <c r="NU6" s="2">
        <f>IF(RANK(NS6, NS$5:NS$62)+COUNTIF(NS$5:NS6, NS6)-1=1, 1, 0)</f>
        <v>0</v>
      </c>
      <c r="NV6" s="2">
        <v>0</v>
      </c>
      <c r="NW6" s="74" t="str">
        <f t="shared" si="128"/>
        <v/>
      </c>
      <c r="NX6" s="2">
        <f>IF(RANK(NV6, NV$5:NV$62)+COUNTIF(NV$5:NV6, NV6)-1=1, 1, 0)</f>
        <v>0</v>
      </c>
      <c r="NY6" s="2">
        <v>0</v>
      </c>
      <c r="NZ6" s="74" t="str">
        <f t="shared" si="129"/>
        <v/>
      </c>
      <c r="OA6" s="2">
        <f>IF(RANK(NY6, NY$5:NY$62)+COUNTIF(NY$5:NY6, NY6)-1=1, 1, 0)</f>
        <v>0</v>
      </c>
      <c r="OB6" s="2">
        <v>0</v>
      </c>
      <c r="OC6" s="74" t="str">
        <f t="shared" si="130"/>
        <v/>
      </c>
      <c r="OD6" s="2">
        <f>IF(RANK(OB6, OB$5:OB$62)+COUNTIF(OB$5:OB6, OB6)-1=1, 1, 0)</f>
        <v>0</v>
      </c>
      <c r="OE6" s="2">
        <v>0</v>
      </c>
      <c r="OF6" s="74" t="str">
        <f t="shared" si="131"/>
        <v/>
      </c>
      <c r="OG6" s="2">
        <f>IF(RANK(OE6, OE$5:OE$62)+COUNTIF(OE$5:OE6, OE6)-1=1, 1, 0)</f>
        <v>0</v>
      </c>
      <c r="OH6" s="2">
        <v>0</v>
      </c>
      <c r="OI6" s="74" t="str">
        <f t="shared" si="132"/>
        <v/>
      </c>
      <c r="OJ6" s="2">
        <f>IF(RANK(OH6, OH$5:OH$62)+COUNTIF(OH$5:OH6, OH6)-1=1, 1, 0)</f>
        <v>0</v>
      </c>
      <c r="OK6" s="2">
        <v>0</v>
      </c>
      <c r="OL6" s="74" t="str">
        <f t="shared" si="133"/>
        <v/>
      </c>
      <c r="OM6" s="2">
        <f>IF(RANK(OK6, OK$5:OK$62)+COUNTIF(OK$5:OK6, OK6)-1=1, 1, 0)</f>
        <v>0</v>
      </c>
      <c r="ON6" s="2">
        <v>0</v>
      </c>
      <c r="OO6" s="74" t="str">
        <f t="shared" si="134"/>
        <v/>
      </c>
      <c r="OP6" s="2">
        <f>IF(RANK(ON6, ON$5:ON$62)+COUNTIF(ON$5:ON6, ON6)-1=1, 1, 0)</f>
        <v>0</v>
      </c>
      <c r="OQ6" s="2">
        <v>0</v>
      </c>
      <c r="OR6" s="74" t="str">
        <f t="shared" si="135"/>
        <v/>
      </c>
      <c r="OS6" s="2">
        <f>IF(RANK(OQ6, OQ$5:OQ$62)+COUNTIF(OQ$5:OQ6, OQ6)-1=1, 1, 0)</f>
        <v>0</v>
      </c>
      <c r="OT6" s="2">
        <v>0</v>
      </c>
      <c r="OU6" s="74" t="str">
        <f t="shared" si="136"/>
        <v/>
      </c>
      <c r="OV6" s="2">
        <f>IF(RANK(OT6, OT$5:OT$62)+COUNTIF(OT$5:OT6, OT6)-1=1, 1, 0)</f>
        <v>0</v>
      </c>
      <c r="OW6" s="2">
        <v>0</v>
      </c>
      <c r="OX6" s="74" t="str">
        <f t="shared" si="137"/>
        <v/>
      </c>
      <c r="OY6" s="2">
        <f>IF(RANK(OW6, OW$5:OW$62)+COUNTIF(OW$5:OW6, OW6)-1=1, 1, 0)</f>
        <v>0</v>
      </c>
      <c r="OZ6" s="2">
        <v>0</v>
      </c>
      <c r="PA6" s="74" t="str">
        <f t="shared" si="138"/>
        <v/>
      </c>
      <c r="PB6" s="2">
        <f>IF(RANK(OZ6, OZ$5:OZ$62)+COUNTIF(OZ$5:OZ6, OZ6)-1=1, 1, 0)</f>
        <v>0</v>
      </c>
      <c r="PC6" s="2">
        <v>0</v>
      </c>
      <c r="PD6" s="74" t="str">
        <f t="shared" si="139"/>
        <v/>
      </c>
      <c r="PE6" s="2">
        <f>IF(RANK(PC6, PC$5:PC$62)+COUNTIF(PC$5:PC6, PC6)-1=1, 1, 0)</f>
        <v>0</v>
      </c>
      <c r="PF6" s="2">
        <v>0</v>
      </c>
      <c r="PG6" s="74" t="str">
        <f t="shared" si="140"/>
        <v/>
      </c>
      <c r="PH6" s="2">
        <f>IF(RANK(PF6, PF$5:PF$62)+COUNTIF(PF$5:PF6, PF6)-1=1, 1, 0)</f>
        <v>0</v>
      </c>
      <c r="PI6" s="2">
        <v>0</v>
      </c>
      <c r="PJ6" s="74" t="str">
        <f t="shared" si="141"/>
        <v/>
      </c>
      <c r="PK6" s="2">
        <f>IF(RANK(PI6, PI$5:PI$62)+COUNTIF(PI$5:PI6, PI6)-1=1, 1, 0)</f>
        <v>0</v>
      </c>
      <c r="PL6" s="2">
        <v>0</v>
      </c>
      <c r="PM6" s="74" t="str">
        <f t="shared" si="142"/>
        <v/>
      </c>
      <c r="PN6" s="2">
        <f>IF(RANK(PL6, PL$5:PL$62)+COUNTIF(PL$5:PL6, PL6)-1=1, 1, 0)</f>
        <v>0</v>
      </c>
      <c r="PO6" s="2">
        <v>0</v>
      </c>
      <c r="PP6" s="74" t="str">
        <f t="shared" si="143"/>
        <v/>
      </c>
      <c r="PQ6" s="2">
        <f>IF(RANK(PO6, PO$5:PO$62)+COUNTIF(PO$5:PO6, PO6)-1=1, 1, 0)</f>
        <v>0</v>
      </c>
      <c r="PR6" s="2">
        <v>0</v>
      </c>
      <c r="PS6" s="74" t="str">
        <f t="shared" si="144"/>
        <v/>
      </c>
      <c r="PT6" s="2">
        <f>IF(RANK(PR6, PR$5:PR$62)+COUNTIF(PR$5:PR6, PR6)-1=1, 1, 0)</f>
        <v>0</v>
      </c>
      <c r="PU6" s="2">
        <v>0</v>
      </c>
      <c r="PV6" s="74" t="str">
        <f t="shared" si="145"/>
        <v/>
      </c>
      <c r="PW6" s="2">
        <f>IF(RANK(PU6, PU$5:PU$62)+COUNTIF(PU$5:PU6, PU6)-1=1, 1, 0)</f>
        <v>0</v>
      </c>
      <c r="PX6" s="2">
        <v>0</v>
      </c>
      <c r="PY6" s="74" t="str">
        <f t="shared" si="146"/>
        <v/>
      </c>
      <c r="PZ6" s="2">
        <f>IF(RANK(PX6, PX$5:PX$62)+COUNTIF(PX$5:PX6, PX6)-1=1, 1, 0)</f>
        <v>0</v>
      </c>
      <c r="QA6" s="2">
        <v>0</v>
      </c>
      <c r="QB6" s="74" t="str">
        <f t="shared" si="147"/>
        <v/>
      </c>
      <c r="QC6" s="2">
        <f>IF(RANK(QA6, QA$5:QA$62)+COUNTIF(QA$5:QA6, QA6)-1=1, 1, 0)</f>
        <v>0</v>
      </c>
      <c r="QD6" s="2">
        <v>0</v>
      </c>
      <c r="QE6" s="74" t="str">
        <f t="shared" si="148"/>
        <v/>
      </c>
      <c r="QF6" s="2">
        <f>IF(RANK(QD6, QD$5:QD$62)+COUNTIF(QD$5:QD6, QD6)-1=1, 1, 0)</f>
        <v>0</v>
      </c>
      <c r="QG6" s="2">
        <v>0</v>
      </c>
      <c r="QH6" s="74" t="str">
        <f t="shared" si="149"/>
        <v/>
      </c>
      <c r="QI6" s="2">
        <f>IF(RANK(QG6, QG$5:QG$62)+COUNTIF(QG$5:QG6, QG6)-1=1, 1, 0)</f>
        <v>0</v>
      </c>
      <c r="QJ6" s="2">
        <v>0</v>
      </c>
      <c r="QK6" s="74" t="str">
        <f t="shared" si="150"/>
        <v/>
      </c>
      <c r="QL6" s="2">
        <f>IF(RANK(QJ6, QJ$5:QJ$62)+COUNTIF(QJ$5:QJ6, QJ6)-1=1, 1, 0)</f>
        <v>0</v>
      </c>
      <c r="QM6" s="2">
        <v>0</v>
      </c>
      <c r="QN6" s="74" t="str">
        <f t="shared" si="151"/>
        <v/>
      </c>
      <c r="QO6" s="2">
        <f>IF(RANK(QM6, QM$5:QM$62)+COUNTIF(QM$5:QM6, QM6)-1=1, 1, 0)</f>
        <v>0</v>
      </c>
      <c r="QP6" s="2">
        <v>0</v>
      </c>
      <c r="QQ6" s="74" t="str">
        <f t="shared" si="152"/>
        <v/>
      </c>
      <c r="QR6" s="2">
        <f>IF(RANK(QP6, QP$5:QP$62)+COUNTIF(QP$5:QP6, QP6)-1=1, 1, 0)</f>
        <v>0</v>
      </c>
      <c r="QS6" s="2">
        <v>0</v>
      </c>
      <c r="QT6" s="74" t="str">
        <f t="shared" si="153"/>
        <v/>
      </c>
      <c r="QU6" s="2">
        <f>IF(RANK(QS6, QS$5:QS$62)+COUNTIF(QS$5:QS6, QS6)-1=1, 1, 0)</f>
        <v>0</v>
      </c>
      <c r="QV6" s="2">
        <v>0</v>
      </c>
      <c r="QW6" s="74" t="str">
        <f t="shared" si="154"/>
        <v/>
      </c>
      <c r="QX6" s="2">
        <f>IF(RANK(QV6, QV$5:QV$62)+COUNTIF(QV$5:QV6, QV6)-1=1, 1, 0)</f>
        <v>0</v>
      </c>
      <c r="QY6" s="2">
        <v>0</v>
      </c>
      <c r="QZ6" s="74" t="str">
        <f t="shared" si="155"/>
        <v/>
      </c>
      <c r="RA6" s="2">
        <f>IF(RANK(QY6, QY$5:QY$62)+COUNTIF(QY$5:QY6, QY6)-1=1, 1, 0)</f>
        <v>0</v>
      </c>
      <c r="RB6" s="2">
        <v>0</v>
      </c>
      <c r="RC6" s="74" t="str">
        <f t="shared" si="156"/>
        <v/>
      </c>
      <c r="RD6" s="2">
        <f>IF(RANK(RB6, RB$5:RB$62)+COUNTIF(RB$5:RB6, RB6)-1=1, 1, 0)</f>
        <v>0</v>
      </c>
      <c r="RE6" s="2">
        <v>0</v>
      </c>
      <c r="RF6" s="74" t="str">
        <f t="shared" si="157"/>
        <v/>
      </c>
      <c r="RG6" s="2">
        <f>IF(RANK(RE6, RE$5:RE$62)+COUNTIF(RE$5:RE6, RE6)-1=1, 1, 0)</f>
        <v>0</v>
      </c>
      <c r="RH6" s="2">
        <v>0</v>
      </c>
      <c r="RI6" s="74" t="str">
        <f t="shared" si="158"/>
        <v/>
      </c>
      <c r="RJ6" s="2">
        <f>IF(RANK(RH6, RH$5:RH$62)+COUNTIF(RH$5:RH6, RH6)-1=1, 1, 0)</f>
        <v>0</v>
      </c>
      <c r="RK6" s="2">
        <v>0</v>
      </c>
      <c r="RL6" s="74" t="str">
        <f t="shared" si="159"/>
        <v/>
      </c>
      <c r="RM6" s="2">
        <f>IF(RANK(RK6, RK$5:RK$62)+COUNTIF(RK$5:RK6, RK6)-1=1, 1, 0)</f>
        <v>0</v>
      </c>
      <c r="RN6" s="2">
        <v>0</v>
      </c>
      <c r="RO6" s="74" t="str">
        <f t="shared" si="160"/>
        <v/>
      </c>
      <c r="RP6" s="2">
        <f>IF(RANK(RN6, RN$5:RN$62)+COUNTIF(RN$5:RN6, RN6)-1=1, 1, 0)</f>
        <v>0</v>
      </c>
      <c r="RQ6" s="2">
        <v>0</v>
      </c>
      <c r="RR6" s="74" t="str">
        <f t="shared" si="161"/>
        <v/>
      </c>
      <c r="RS6" s="2">
        <f>IF(RANK(RQ6, RQ$5:RQ$62)+COUNTIF(RQ$5:RQ6, RQ6)-1=1, 1, 0)</f>
        <v>0</v>
      </c>
      <c r="RT6" s="2">
        <v>0</v>
      </c>
      <c r="RU6" s="74" t="str">
        <f t="shared" si="162"/>
        <v/>
      </c>
      <c r="RV6" s="2">
        <f>IF(RANK(RT6, RT$5:RT$62)+COUNTIF(RT$5:RT6, RT6)-1=1, 1, 0)</f>
        <v>0</v>
      </c>
      <c r="RW6" s="2">
        <v>0</v>
      </c>
      <c r="RX6" s="74" t="str">
        <f t="shared" si="163"/>
        <v/>
      </c>
      <c r="RY6" s="2">
        <f>IF(RANK(RW6, RW$5:RW$62)+COUNTIF(RW$5:RW6, RW6)-1=1, 1, 0)</f>
        <v>0</v>
      </c>
      <c r="RZ6" s="2">
        <v>0</v>
      </c>
      <c r="SA6" s="74" t="str">
        <f t="shared" si="164"/>
        <v/>
      </c>
      <c r="SB6" s="2">
        <f>IF(RANK(RZ6, RZ$5:RZ$62)+COUNTIF(RZ$5:RZ6, RZ6)-1=1, 1, 0)</f>
        <v>0</v>
      </c>
      <c r="SC6" s="2">
        <v>0</v>
      </c>
      <c r="SD6" s="74" t="str">
        <f t="shared" si="165"/>
        <v/>
      </c>
      <c r="SE6" s="2">
        <f>IF(RANK(SC6, SC$5:SC$62)+COUNTIF(SC$5:SC6, SC6)-1=1, 1, 0)</f>
        <v>0</v>
      </c>
      <c r="SF6" s="2">
        <v>0</v>
      </c>
      <c r="SG6" s="74" t="str">
        <f t="shared" si="166"/>
        <v/>
      </c>
      <c r="SH6" s="2">
        <f>IF(RANK(SF6, SF$5:SF$62)+COUNTIF(SF$5:SF6, SF6)-1=1, 1, 0)</f>
        <v>0</v>
      </c>
      <c r="SI6" s="2">
        <v>0</v>
      </c>
      <c r="SJ6" s="74" t="str">
        <f t="shared" si="167"/>
        <v/>
      </c>
      <c r="SK6" s="2">
        <f>IF(RANK(SI6, SI$5:SI$62)+COUNTIF(SI$5:SI6, SI6)-1=1, 1, 0)</f>
        <v>0</v>
      </c>
      <c r="SL6" s="2">
        <v>0</v>
      </c>
      <c r="SM6" s="74" t="str">
        <f t="shared" si="168"/>
        <v/>
      </c>
      <c r="SN6" s="2">
        <f>IF(RANK(SL6, SL$5:SL$62)+COUNTIF(SL$5:SL6, SL6)-1=1, 1, 0)</f>
        <v>0</v>
      </c>
      <c r="SO6" s="2">
        <v>0</v>
      </c>
      <c r="SP6" s="74" t="str">
        <f t="shared" si="169"/>
        <v/>
      </c>
      <c r="SQ6" s="2">
        <f>IF(RANK(SO6, SO$5:SO$62)+COUNTIF(SO$5:SO6, SO6)-1=1, 1, 0)</f>
        <v>0</v>
      </c>
      <c r="SR6" s="2">
        <v>0</v>
      </c>
      <c r="SS6" s="74" t="str">
        <f t="shared" si="170"/>
        <v/>
      </c>
      <c r="ST6" s="2">
        <f>IF(RANK(SR6, SR$5:SR$62)+COUNTIF(SR$5:SR6, SR6)-1=1, 1, 0)</f>
        <v>0</v>
      </c>
      <c r="SU6" s="2">
        <v>0</v>
      </c>
      <c r="SV6" s="74" t="str">
        <f t="shared" si="171"/>
        <v/>
      </c>
      <c r="SW6" s="2">
        <f>IF(RANK(SU6, SU$5:SU$62)+COUNTIF(SU$5:SU6, SU6)-1=1, 1, 0)</f>
        <v>0</v>
      </c>
      <c r="SX6" s="2">
        <v>0</v>
      </c>
      <c r="SY6" s="74" t="str">
        <f t="shared" si="172"/>
        <v/>
      </c>
      <c r="SZ6" s="2">
        <f>IF(RANK(SX6, SX$5:SX$62)+COUNTIF(SX$5:SX6, SX6)-1=1, 1, 0)</f>
        <v>0</v>
      </c>
      <c r="TA6" s="2">
        <v>0</v>
      </c>
      <c r="TB6" s="74" t="str">
        <f t="shared" si="173"/>
        <v/>
      </c>
      <c r="TC6" s="2">
        <f>IF(RANK(TA6, TA$5:TA$62)+COUNTIF(TA$5:TA6, TA6)-1=1, 1, 0)</f>
        <v>0</v>
      </c>
      <c r="TD6" s="2">
        <v>0</v>
      </c>
      <c r="TE6" s="74" t="str">
        <f t="shared" si="174"/>
        <v/>
      </c>
      <c r="TF6" s="2">
        <f>IF(RANK(TD6, TD$5:TD$62)+COUNTIF(TD$5:TD6, TD6)-1=1, 1, 0)</f>
        <v>0</v>
      </c>
      <c r="TG6" s="2">
        <v>0</v>
      </c>
      <c r="TH6" s="74" t="str">
        <f t="shared" si="175"/>
        <v/>
      </c>
      <c r="TI6" s="2">
        <f>IF(RANK(TG6, TG$5:TG$62)+COUNTIF(TG$5:TG6, TG6)-1=1, 1, 0)</f>
        <v>0</v>
      </c>
      <c r="TJ6" s="2">
        <v>0</v>
      </c>
      <c r="TK6" s="74" t="str">
        <f t="shared" si="176"/>
        <v/>
      </c>
      <c r="TL6" s="2">
        <f>IF(RANK(TJ6, TJ$5:TJ$62)+COUNTIF(TJ$5:TJ6, TJ6)-1=1, 1, 0)</f>
        <v>0</v>
      </c>
      <c r="TM6" s="2">
        <v>0</v>
      </c>
      <c r="TN6" s="74" t="str">
        <f t="shared" si="177"/>
        <v/>
      </c>
      <c r="TO6" s="2">
        <f>IF(RANK(TM6, TM$5:TM$62)+COUNTIF(TM$5:TM6, TM6)-1=1, 1, 0)</f>
        <v>0</v>
      </c>
      <c r="TP6" s="2">
        <v>0</v>
      </c>
      <c r="TQ6" s="74" t="str">
        <f t="shared" si="178"/>
        <v/>
      </c>
      <c r="TR6" s="2">
        <f>IF(RANK(TP6, TP$5:TP$62)+COUNTIF(TP$5:TP6, TP6)-1=1, 1, 0)</f>
        <v>0</v>
      </c>
      <c r="TS6" s="2">
        <v>0</v>
      </c>
      <c r="TT6" s="74" t="str">
        <f t="shared" si="179"/>
        <v/>
      </c>
      <c r="TU6" s="2">
        <f>IF(RANK(TS6, TS$5:TS$62)+COUNTIF(TS$5:TS6, TS6)-1=1, 1, 0)</f>
        <v>0</v>
      </c>
      <c r="TV6" s="2">
        <v>0</v>
      </c>
      <c r="TW6" s="74" t="str">
        <f t="shared" si="180"/>
        <v/>
      </c>
      <c r="TX6" s="2">
        <f>IF(RANK(TV6, TV$5:TV$62)+COUNTIF(TV$5:TV6, TV6)-1=1, 1, 0)</f>
        <v>0</v>
      </c>
      <c r="TY6" s="2">
        <v>0</v>
      </c>
      <c r="TZ6" s="74" t="str">
        <f t="shared" si="181"/>
        <v/>
      </c>
      <c r="UA6" s="2">
        <f>IF(RANK(TY6, TY$5:TY$62)+COUNTIF(TY$5:TY6, TY6)-1=1, 1, 0)</f>
        <v>0</v>
      </c>
      <c r="UB6" s="2">
        <v>0</v>
      </c>
      <c r="UC6" s="74" t="str">
        <f t="shared" si="182"/>
        <v/>
      </c>
      <c r="UD6" s="2">
        <f>IF(RANK(UB6, UB$5:UB$62)+COUNTIF(UB$5:UB6, UB6)-1=1, 1, 0)</f>
        <v>0</v>
      </c>
      <c r="UE6" s="2">
        <v>0</v>
      </c>
      <c r="UF6" s="74" t="str">
        <f t="shared" si="183"/>
        <v/>
      </c>
      <c r="UG6" s="2">
        <f>IF(RANK(UE6, UE$5:UE$62)+COUNTIF(UE$5:UE6, UE6)-1=1, 1, 0)</f>
        <v>0</v>
      </c>
      <c r="UH6" s="2">
        <v>0</v>
      </c>
      <c r="UI6" s="74" t="str">
        <f t="shared" si="184"/>
        <v/>
      </c>
      <c r="UJ6" s="2">
        <f>IF(RANK(UH6, UH$5:UH$62)+COUNTIF(UH$5:UH6, UH6)-1=1, 1, 0)</f>
        <v>0</v>
      </c>
      <c r="UK6" s="2">
        <v>0</v>
      </c>
      <c r="UL6" s="74" t="str">
        <f t="shared" si="185"/>
        <v/>
      </c>
      <c r="UM6" s="2">
        <f>IF(RANK(UK6, UK$5:UK$62)+COUNTIF(UK$5:UK6, UK6)-1=1, 1, 0)</f>
        <v>0</v>
      </c>
      <c r="UN6" s="2">
        <v>0</v>
      </c>
      <c r="UO6" s="74" t="str">
        <f t="shared" si="186"/>
        <v/>
      </c>
      <c r="UP6" s="2">
        <f>IF(RANK(UN6, UN$5:UN$62)+COUNTIF(UN$5:UN6, UN6)-1=1, 1, 0)</f>
        <v>0</v>
      </c>
      <c r="UQ6" s="2">
        <v>0</v>
      </c>
      <c r="UR6" s="74" t="str">
        <f t="shared" si="187"/>
        <v/>
      </c>
      <c r="US6" s="2">
        <f>IF(RANK(UQ6, UQ$5:UQ$62)+COUNTIF(UQ$5:UQ6, UQ6)-1=1, 1, 0)</f>
        <v>0</v>
      </c>
      <c r="UT6" s="2">
        <v>0</v>
      </c>
      <c r="UU6" s="74" t="str">
        <f t="shared" si="188"/>
        <v/>
      </c>
      <c r="UV6" s="2">
        <f>IF(RANK(UT6, UT$5:UT$62)+COUNTIF(UT$5:UT6, UT6)-1=1, 1, 0)</f>
        <v>0</v>
      </c>
      <c r="UW6" s="2">
        <v>0</v>
      </c>
      <c r="UX6" s="74" t="str">
        <f t="shared" si="189"/>
        <v/>
      </c>
      <c r="UY6" s="2">
        <f>IF(RANK(UW6, UW$5:UW$62)+COUNTIF(UW$5:UW6, UW6)-1=1, 1, 0)</f>
        <v>0</v>
      </c>
      <c r="UZ6" s="2">
        <v>0</v>
      </c>
      <c r="VA6" s="74" t="str">
        <f t="shared" si="190"/>
        <v/>
      </c>
      <c r="VB6" s="2">
        <f>IF(RANK(UZ6, UZ$5:UZ$62)+COUNTIF(UZ$5:UZ6, UZ6)-1=1, 1, 0)</f>
        <v>0</v>
      </c>
      <c r="VC6" s="2">
        <v>0</v>
      </c>
      <c r="VD6" s="74" t="str">
        <f t="shared" si="191"/>
        <v/>
      </c>
      <c r="VE6" s="2">
        <f>IF(RANK(VC6, VC$5:VC$62)+COUNTIF(VC$5:VC6, VC6)-1=1, 1, 0)</f>
        <v>0</v>
      </c>
      <c r="VF6" s="2">
        <v>0</v>
      </c>
      <c r="VG6" s="74" t="str">
        <f t="shared" si="192"/>
        <v/>
      </c>
      <c r="VH6" s="2">
        <f>IF(RANK(VF6, VF$5:VF$62)+COUNTIF(VF$5:VF6, VF6)-1=1, 1, 0)</f>
        <v>0</v>
      </c>
      <c r="VI6" s="2">
        <v>0</v>
      </c>
      <c r="VJ6" s="74" t="str">
        <f t="shared" si="193"/>
        <v/>
      </c>
      <c r="VK6" s="2">
        <f>IF(RANK(VI6, VI$5:VI$62)+COUNTIF(VI$5:VI6, VI6)-1=1, 1, 0)</f>
        <v>0</v>
      </c>
      <c r="VL6" s="2">
        <v>0</v>
      </c>
      <c r="VM6" s="74" t="str">
        <f t="shared" si="194"/>
        <v/>
      </c>
      <c r="VN6" s="2">
        <f>IF(RANK(VL6, VL$5:VL$62)+COUNTIF(VL$5:VL6, VL6)-1=1, 1, 0)</f>
        <v>0</v>
      </c>
      <c r="VO6" s="2">
        <v>0</v>
      </c>
      <c r="VP6" s="74" t="str">
        <f t="shared" si="195"/>
        <v/>
      </c>
      <c r="VQ6" s="2">
        <f>IF(RANK(VO6, VO$5:VO$62)+COUNTIF(VO$5:VO6, VO6)-1=1, 1, 0)</f>
        <v>0</v>
      </c>
      <c r="VR6" s="2">
        <v>0</v>
      </c>
      <c r="VS6" s="74" t="str">
        <f t="shared" si="196"/>
        <v/>
      </c>
      <c r="VT6" s="2">
        <f>IF(RANK(VR6, VR$5:VR$62)+COUNTIF(VR$5:VR6, VR6)-1=1, 1, 0)</f>
        <v>0</v>
      </c>
      <c r="VU6" s="2">
        <v>0</v>
      </c>
      <c r="VV6" s="74" t="str">
        <f t="shared" si="197"/>
        <v/>
      </c>
      <c r="VW6" s="2">
        <f>IF(RANK(VU6, VU$5:VU$62)+COUNTIF(VU$5:VU6, VU6)-1=1, 1, 0)</f>
        <v>0</v>
      </c>
      <c r="VX6" s="2">
        <v>0</v>
      </c>
      <c r="VY6" s="74" t="str">
        <f t="shared" si="198"/>
        <v/>
      </c>
      <c r="VZ6" s="2">
        <f>IF(RANK(VX6, VX$5:VX$62)+COUNTIF(VX$5:VX6, VX6)-1=1, 1, 0)</f>
        <v>0</v>
      </c>
      <c r="WA6" s="2">
        <v>0</v>
      </c>
      <c r="WB6" s="74" t="str">
        <f t="shared" si="199"/>
        <v/>
      </c>
      <c r="WC6" s="2">
        <f>IF(RANK(WA6, WA$5:WA$62)+COUNTIF(WA$5:WA6, WA6)-1=1, 1, 0)</f>
        <v>0</v>
      </c>
      <c r="WD6" s="4">
        <f t="shared" si="200"/>
        <v>3596</v>
      </c>
      <c r="WE6" s="50" t="str">
        <f t="shared" ref="WE6:WE62" si="203">IF(WC6+VZ6+VW6+VT6+VQ6+VN6+VK6+VH6+VE6+VB6+UY6+UV6+US6+UP6+UM6+UJ6+UG6+UD6+UA6+TX6+TU6+TR6+TO6+TL6+TI6+TF6+TC6+SZ6+SW6+ST6+SQ6+SN6+SK6+SH6+SE6+SB6+RY6+RV6+RS6+RP6+RM6+RJ6+RG6+RD6+RA6+QX6+QU6+QR6+QO6+QL6+QI6+QF6+QC6+PZ6+PW6+PT6+PQ6+PN6+PK6+PH6+PE6+PB6+OY6+OV6+OS6+OP6+OM6+OJ6+OG6+OD6+OA6+NX6+NU6+NR6+NO6+NL6+NI6+NF6+NC6+MZ6+MW6+MT6+MQ6+MN6+MK6+MH6+ME6+MB6+LY6+LV6+LS6+LP6+LM6+LJ6+LG6+LD6+LA6+KX6+KU6+KR6+KO6+KL6+KI6+KF6+KC6+JZ6+JW6+JT6+JQ6+JN6+JK6+JH6+JE6+JB6+IY6+IV6+IS6+IP6+IM6+IJ6+IG6+ID6+IA6+HX6+HU6+HR6+HO6+HL6+HI6+HF6+HC6+GZ6+GW6+GT6+GQ6+GN6+GK6+GH6+GE6+GB6+FY6+FV6+FS6+FP6+FM6+FJ6+FG6+FD6+FA6+EX6+EU6+ER6+EO6+EL6+EI6+EF6+EC6+DZ6+DW6+DT6+DQ6+DN6+DK6+DH6+DE6+DB6+CY6+CV6+CS6+CP6+CM6+CJ6+CG6+CD6+CA6+BX6+BU6+BR6+BO6+BL6+BI6+BF6+BC6+AZ6+AW6+AT6+AQ6+AN6+AK6+AH6+AE6+AB6+Y6+V6+S6+P6+M6+J6+G6+D6&lt;&gt;0, WC6+VZ6+VW6+VT6+VQ6+VN6+VK6+VH6+VE6+VB6+UY6+UV6+US6+UP6+UM6+UJ6+UG6+UD6+UA6+TX6+TU6+TR6+TO6+TL6+TI6+TF6+TC6+SZ6+SW6+ST6+SQ6+SN6+SK6+SH6+SE6+SB6+RY6+RV6+RS6+RP6+RM6+RJ6+RG6+RD6+RA6+QX6+QU6+QR6+QO6+QL6+QI6+QF6+QC6+PZ6+PW6+PT6+PQ6+PN6+PK6+PH6+PE6+PB6+OY6+OV6+OS6+OP6+OM6+OJ6+OG6+OD6+OA6+NX6+NU6+NR6+NO6+NL6+NI6+NF6+NC6+MZ6+MW6+MT6+MQ6+MN6+MK6+MH6+ME6+MB6+LY6+LV6+LS6+LP6+LM6+LJ6+LG6+LD6+LA6+KX6+KU6+KR6+KO6+KL6+KI6+KF6+KC6+JZ6+JW6+JT6+JQ6+JN6+JK6+JH6+JE6+JB6+IY6+IV6+IS6+IP6+IM6+IJ6+IG6+ID6+IA6+HX6+HU6+HR6+HO6+HL6+HI6+HF6+HC6+GZ6+GW6+GT6+GQ6+GN6+GK6+GH6+GE6+GB6+FY6+FV6+FS6+FP6+FM6+FJ6+FG6+FD6+FA6+EX6+EU6+ER6+EO6+EL6+EI6+EF6+EC6+DZ6+DW6+DT6+DQ6+DN6+DK6+DH6+DE6+DB6+CY6+CV6+CS6+CP6+CM6+CJ6+CG6+CD6+CA6+BX6+BU6+BR6+BO6+BL6+BI6+BF6+BC6+AZ6+AW6+AT6+AQ6+AN6+AK6+AH6+AE6+AB6+Y6+V6+S6+P6+M6+J6+G6+D6, "")</f>
        <v/>
      </c>
      <c r="WG6" s="23" t="str">
        <f t="shared" ref="WG6:WG62" si="204">IF(_xlfn.NUMBERVALUE(WE6)/$WE$63&lt;&gt;0, _xlfn.NUMBERVALUE(WE6)/$WE$63, "")</f>
        <v/>
      </c>
      <c r="WH6" s="24">
        <f t="shared" ref="WH6:WH62" si="205">IF(WD6/$WD$63&lt;&gt;0, WD6/$WD$63, "")</f>
        <v>2.2673545149390353E-4</v>
      </c>
      <c r="WI6" s="25">
        <f t="shared" ref="WI6:WI62" si="206">_xlfn.NUMBERVALUE(WG6)-_xlfn.NUMBERVALUE(WH6)</f>
        <v>-2.2673545149390399E-4</v>
      </c>
      <c r="WJ6" s="9"/>
      <c r="WK6" s="33">
        <v>19901</v>
      </c>
      <c r="WL6" s="56"/>
      <c r="WM6" s="54" t="str">
        <f t="shared" ref="WM6:WM62" si="207">IF(WK6&gt;=$WL$63, WK6, "")</f>
        <v/>
      </c>
      <c r="WN6" s="54" t="str">
        <f t="shared" ref="WN6:WN62" si="208">IF(AND(WE6&lt;&gt;"",WM6=""), WE6, "")</f>
        <v/>
      </c>
      <c r="WO6" s="54"/>
      <c r="WP6" s="55" t="str">
        <f t="shared" ref="WP6:WP62" si="209">IF(WM6&lt;&gt;"", WM6/$WO$63, "")</f>
        <v/>
      </c>
      <c r="WQ6" s="54" t="str">
        <f t="shared" ref="WQ6:WQ62" si="210">IF(WP6&lt;&gt;"", _xlfn.FLOOR.MATH(WP6), "")</f>
        <v/>
      </c>
      <c r="WR6" s="54" t="str">
        <f t="shared" ref="WR6:WR62" si="211">IF(WM6&lt;&gt;"", WM6-WQ6*WO$63, "")</f>
        <v/>
      </c>
      <c r="WS6" s="54" t="str">
        <f>IF(WR6&lt;&gt;"", IF(RANK(WR6, $WR$5:$WR$62)+COUNTIF(WR$5:WR6,WR6)-1&lt;=(400-$WQ$63-WN64), RANK(WR6, $WR$5:$WR$62)+COUNTIF(WR$5:WR6,WR6)-1, ""), "")</f>
        <v/>
      </c>
      <c r="WT6" s="52" t="str">
        <f t="shared" ref="WT6:WT62" si="212">IF(_xlfn.NUMBERVALUE(IF(WS6&lt;&gt;"", WQ6+1, WQ6))+_xlfn.NUMBERVALUE(WN6)&lt;&gt;0, _xlfn.NUMBERVALUE(IF(WS6&lt;&gt;"", WQ6+1, WQ6))+_xlfn.NUMBERVALUE(WN6), "")</f>
        <v/>
      </c>
      <c r="WU6" s="61" t="str">
        <f t="shared" ref="WU6:WU62" si="213">IF(_xlfn.NUMBERVALUE(WT6)-_xlfn.NUMBERVALUE(WE6)&lt;&gt;0, _xlfn.NUMBERVALUE(WT6)-_xlfn.NUMBERVALUE(WE6), "")</f>
        <v/>
      </c>
      <c r="WW6" s="62">
        <f t="shared" ref="WW6:WW56" si="214">IF(WK6/$WK$63&lt;&gt;0, WK6/$WK$63, "")</f>
        <v>6.2350614728937743E-4</v>
      </c>
      <c r="WX6" s="63" t="str">
        <f t="shared" ref="WX6:WX56" si="215">IF(_xlfn.NUMBERVALUE(WT6)/$WT$63&lt;&gt;0, _xlfn.NUMBERVALUE(WT6)/$WT$63, "")</f>
        <v/>
      </c>
      <c r="WY6" s="64">
        <f t="shared" ref="WY6:WY56" si="216">IF(_xlfn.NUMBERVALUE(WX6)-_xlfn.NUMBERVALUE(WW6)&lt;&gt;0, _xlfn.NUMBERVALUE(WX6)-_xlfn.NUMBERVALUE(WW6), "")</f>
        <v>-6.23506147289377E-4</v>
      </c>
      <c r="XA6" s="65" t="str">
        <f t="shared" si="201"/>
        <v/>
      </c>
      <c r="XB6" s="63" t="str">
        <f t="shared" ref="XB6:XB56" si="217">IF(XA6&lt;&gt;"", XA6/$XA$63, "")</f>
        <v/>
      </c>
      <c r="XC6" s="63" t="str">
        <f t="shared" si="202"/>
        <v/>
      </c>
      <c r="XD6" s="64" t="str">
        <f t="shared" ref="XD6:XD56" si="218">IF(XB6&lt;&gt;"", XC6-XB6, "")</f>
        <v/>
      </c>
    </row>
    <row r="7" spans="1:628" ht="15" customHeight="1" x14ac:dyDescent="0.2">
      <c r="A7" s="49" t="s">
        <v>459</v>
      </c>
      <c r="B7" s="2">
        <v>0</v>
      </c>
      <c r="C7" s="74" t="str">
        <f t="shared" si="0"/>
        <v/>
      </c>
      <c r="D7" s="2">
        <f>IF(RANK(B7, B$5:B$62)+COUNTIF(B$5:B7, B7)-1=1, 1, 0)</f>
        <v>0</v>
      </c>
      <c r="E7" s="2">
        <v>0</v>
      </c>
      <c r="F7" s="74" t="str">
        <f t="shared" si="1"/>
        <v/>
      </c>
      <c r="G7" s="2">
        <f>IF(RANK(E7, E$5:E$62)+COUNTIF(E$5:E7, E7)-1=1, 1, 0)</f>
        <v>0</v>
      </c>
      <c r="H7" s="69">
        <v>0</v>
      </c>
      <c r="I7" s="74" t="str">
        <f t="shared" si="2"/>
        <v/>
      </c>
      <c r="J7" s="2">
        <f>IF(RANK(H7, H$5:H$62)+COUNTIF(H$5:H7, H7)-1=1, 1, 0)</f>
        <v>0</v>
      </c>
      <c r="K7" s="2">
        <v>0</v>
      </c>
      <c r="L7" s="74" t="str">
        <f t="shared" si="3"/>
        <v/>
      </c>
      <c r="M7" s="2">
        <f>IF(RANK(K7, K$5:K$62)+COUNTIF(K$5:K7, K7)-1=1, 1, 0)</f>
        <v>0</v>
      </c>
      <c r="N7" s="2">
        <v>0</v>
      </c>
      <c r="O7" s="74" t="str">
        <f t="shared" si="4"/>
        <v/>
      </c>
      <c r="P7" s="2">
        <f>IF(RANK(N7, N$5:N$62)+COUNTIF(N$5:N7, N7)-1=1, 1, 0)</f>
        <v>0</v>
      </c>
      <c r="Q7" s="2">
        <v>0</v>
      </c>
      <c r="R7" s="74" t="str">
        <f t="shared" si="5"/>
        <v/>
      </c>
      <c r="S7" s="2">
        <f>IF(RANK(Q7, Q$5:Q$62)+COUNTIF(Q$5:Q7, Q7)-1=1, 1, 0)</f>
        <v>0</v>
      </c>
      <c r="T7" s="2">
        <v>0</v>
      </c>
      <c r="U7" s="74" t="str">
        <f t="shared" si="6"/>
        <v/>
      </c>
      <c r="V7" s="2">
        <f>IF(RANK(T7, T$5:T$62)+COUNTIF(T$5:T7, T7)-1=1, 1, 0)</f>
        <v>0</v>
      </c>
      <c r="W7" s="2">
        <v>0</v>
      </c>
      <c r="X7" s="74" t="str">
        <f t="shared" si="7"/>
        <v/>
      </c>
      <c r="Y7" s="2">
        <f>IF(RANK(W7, W$5:W$62)+COUNTIF(W$5:W7, W7)-1=1, 1, 0)</f>
        <v>0</v>
      </c>
      <c r="Z7" s="2">
        <v>0</v>
      </c>
      <c r="AA7" s="74" t="str">
        <f t="shared" si="8"/>
        <v/>
      </c>
      <c r="AB7" s="2">
        <f>IF(RANK(Z7, Z$5:Z$62)+COUNTIF(Z$5:Z7, Z7)-1=1, 1, 0)</f>
        <v>0</v>
      </c>
      <c r="AC7" s="2">
        <v>0</v>
      </c>
      <c r="AD7" s="74" t="str">
        <f t="shared" si="9"/>
        <v/>
      </c>
      <c r="AE7" s="2">
        <f>IF(RANK(AC7, AC$5:AC$62)+COUNTIF(AC$5:AC7, AC7)-1=1, 1, 0)</f>
        <v>0</v>
      </c>
      <c r="AF7" s="2">
        <v>0</v>
      </c>
      <c r="AG7" s="74" t="str">
        <f t="shared" si="10"/>
        <v/>
      </c>
      <c r="AH7" s="2">
        <f>IF(RANK(AF7, AF$5:AF$62)+COUNTIF(AF$5:AF7, AF7)-1=1, 1, 0)</f>
        <v>0</v>
      </c>
      <c r="AI7" s="2">
        <v>0</v>
      </c>
      <c r="AJ7" s="74" t="str">
        <f t="shared" si="11"/>
        <v/>
      </c>
      <c r="AK7" s="2">
        <f>IF(RANK(AI7, AI$5:AI$62)+COUNTIF(AI$5:AI7, AI7)-1=1, 1, 0)</f>
        <v>0</v>
      </c>
      <c r="AL7" s="2">
        <v>0</v>
      </c>
      <c r="AM7" s="74" t="str">
        <f t="shared" si="12"/>
        <v/>
      </c>
      <c r="AN7" s="2">
        <f>IF(RANK(AL7, AL$5:AL$62)+COUNTIF(AL$5:AL7, AL7)-1=1, 1, 0)</f>
        <v>0</v>
      </c>
      <c r="AO7" s="2">
        <v>0</v>
      </c>
      <c r="AP7" s="74" t="str">
        <f t="shared" si="13"/>
        <v/>
      </c>
      <c r="AQ7" s="2">
        <f>IF(RANK(AO7, AO$5:AO$62)+COUNTIF(AO$5:AO7, AO7)-1=1, 1, 0)</f>
        <v>0</v>
      </c>
      <c r="AR7" s="2">
        <v>0</v>
      </c>
      <c r="AS7" s="74" t="str">
        <f t="shared" si="14"/>
        <v/>
      </c>
      <c r="AT7" s="2">
        <f>IF(RANK(AR7, AR$5:AR$62)+COUNTIF(AR$5:AR7, AR7)-1=1, 1, 0)</f>
        <v>0</v>
      </c>
      <c r="AU7" s="2">
        <v>0</v>
      </c>
      <c r="AV7" s="74" t="str">
        <f t="shared" si="15"/>
        <v/>
      </c>
      <c r="AW7" s="2">
        <f>IF(RANK(AU7, AU$5:AU$62)+COUNTIF(AU$5:AU7, AU7)-1=1, 1, 0)</f>
        <v>0</v>
      </c>
      <c r="AX7" s="2">
        <v>0</v>
      </c>
      <c r="AY7" s="74" t="str">
        <f t="shared" si="16"/>
        <v/>
      </c>
      <c r="AZ7" s="2">
        <f>IF(RANK(AX7, AX$5:AX$62)+COUNTIF(AX$5:AX7, AX7)-1=1, 1, 0)</f>
        <v>0</v>
      </c>
      <c r="BA7" s="2">
        <v>0</v>
      </c>
      <c r="BB7" s="74" t="str">
        <f t="shared" si="17"/>
        <v/>
      </c>
      <c r="BC7" s="2">
        <f>IF(RANK(BA7, BA$5:BA$62)+COUNTIF(BA$5:BA7, BA7)-1=1, 1, 0)</f>
        <v>0</v>
      </c>
      <c r="BD7" s="2">
        <v>0</v>
      </c>
      <c r="BE7" s="74" t="str">
        <f t="shared" si="18"/>
        <v/>
      </c>
      <c r="BF7" s="2">
        <f>IF(RANK(BD7, BD$5:BD$62)+COUNTIF(BD$5:BD7, BD7)-1=1, 1, 0)</f>
        <v>0</v>
      </c>
      <c r="BG7" s="2">
        <v>0</v>
      </c>
      <c r="BH7" s="74" t="str">
        <f t="shared" si="19"/>
        <v/>
      </c>
      <c r="BI7" s="2">
        <f>IF(RANK(BG7, BG$5:BG$62)+COUNTIF(BG$5:BG7, BG7)-1=1, 1, 0)</f>
        <v>0</v>
      </c>
      <c r="BJ7" s="2">
        <v>0</v>
      </c>
      <c r="BK7" s="74" t="str">
        <f t="shared" si="20"/>
        <v/>
      </c>
      <c r="BL7" s="2">
        <f>IF(RANK(BJ7, BJ$5:BJ$62)+COUNTIF(BJ$5:BJ7, BJ7)-1=1, 1, 0)</f>
        <v>0</v>
      </c>
      <c r="BM7" s="2">
        <v>0</v>
      </c>
      <c r="BN7" s="74" t="str">
        <f t="shared" si="21"/>
        <v/>
      </c>
      <c r="BO7" s="2">
        <f>IF(RANK(BM7, BM$5:BM$62)+COUNTIF(BM$5:BM7, BM7)-1=1, 1, 0)</f>
        <v>0</v>
      </c>
      <c r="BP7" s="2">
        <v>0</v>
      </c>
      <c r="BQ7" s="74" t="str">
        <f t="shared" si="22"/>
        <v/>
      </c>
      <c r="BR7" s="2">
        <f>IF(RANK(BP7, BP$5:BP$62)+COUNTIF(BP$5:BP7, BP7)-1=1, 1, 0)</f>
        <v>0</v>
      </c>
      <c r="BS7" s="2">
        <v>0</v>
      </c>
      <c r="BT7" s="74" t="str">
        <f t="shared" si="23"/>
        <v/>
      </c>
      <c r="BU7" s="2">
        <f>IF(RANK(BS7, BS$5:BS$62)+COUNTIF(BS$5:BS7, BS7)-1=1, 1, 0)</f>
        <v>0</v>
      </c>
      <c r="BV7" s="2">
        <v>0</v>
      </c>
      <c r="BW7" s="74" t="str">
        <f t="shared" si="24"/>
        <v/>
      </c>
      <c r="BX7" s="2">
        <f>IF(RANK(BV7, BV$5:BV$62)+COUNTIF(BV$5:BV7, BV7)-1=1, 1, 0)</f>
        <v>0</v>
      </c>
      <c r="BY7" s="2">
        <v>0</v>
      </c>
      <c r="BZ7" s="74" t="str">
        <f t="shared" si="25"/>
        <v/>
      </c>
      <c r="CA7" s="2">
        <f>IF(RANK(BY7, BY$5:BY$62)+COUNTIF(BY$5:BY7, BY7)-1=1, 1, 0)</f>
        <v>0</v>
      </c>
      <c r="CB7" s="2">
        <v>0</v>
      </c>
      <c r="CC7" s="74" t="str">
        <f t="shared" si="26"/>
        <v/>
      </c>
      <c r="CD7" s="2">
        <f>IF(RANK(CB7, CB$5:CB$62)+COUNTIF(CB$5:CB7, CB7)-1=1, 1, 0)</f>
        <v>0</v>
      </c>
      <c r="CE7" s="2">
        <v>0</v>
      </c>
      <c r="CF7" s="74" t="str">
        <f t="shared" si="27"/>
        <v/>
      </c>
      <c r="CG7" s="2">
        <f>IF(RANK(CE7, CE$5:CE$62)+COUNTIF(CE$5:CE7, CE7)-1=1, 1, 0)</f>
        <v>0</v>
      </c>
      <c r="CH7" s="2">
        <v>0</v>
      </c>
      <c r="CI7" s="74" t="str">
        <f t="shared" si="28"/>
        <v/>
      </c>
      <c r="CJ7" s="2">
        <f>IF(RANK(CH7, CH$5:CH$62)+COUNTIF(CH$5:CH7, CH7)-1=1, 1, 0)</f>
        <v>0</v>
      </c>
      <c r="CK7" s="2">
        <v>0</v>
      </c>
      <c r="CL7" s="74" t="str">
        <f t="shared" si="29"/>
        <v/>
      </c>
      <c r="CM7" s="2">
        <f>IF(RANK(CK7, CK$5:CK$62)+COUNTIF(CK$5:CK7, CK7)-1=1, 1, 0)</f>
        <v>0</v>
      </c>
      <c r="CN7" s="2">
        <v>0</v>
      </c>
      <c r="CO7" s="74" t="str">
        <f t="shared" si="30"/>
        <v/>
      </c>
      <c r="CP7" s="2">
        <f>IF(RANK(CN7, CN$5:CN$62)+COUNTIF(CN$5:CN7, CN7)-1=1, 1, 0)</f>
        <v>0</v>
      </c>
      <c r="CQ7" s="2">
        <v>0</v>
      </c>
      <c r="CR7" s="74" t="str">
        <f t="shared" si="31"/>
        <v/>
      </c>
      <c r="CS7" s="2">
        <f>IF(RANK(CQ7, CQ$5:CQ$62)+COUNTIF(CQ$5:CQ7, CQ7)-1=1, 1, 0)</f>
        <v>0</v>
      </c>
      <c r="CT7" s="2">
        <v>0</v>
      </c>
      <c r="CU7" s="74" t="str">
        <f t="shared" si="32"/>
        <v/>
      </c>
      <c r="CV7" s="2">
        <f>IF(RANK(CT7, CT$5:CT$62)+COUNTIF(CT$5:CT7, CT7)-1=1, 1, 0)</f>
        <v>0</v>
      </c>
      <c r="CW7" s="2">
        <v>0</v>
      </c>
      <c r="CX7" s="74" t="str">
        <f t="shared" si="33"/>
        <v/>
      </c>
      <c r="CY7" s="2">
        <f>IF(RANK(CW7, CW$5:CW$62)+COUNTIF(CW$5:CW7, CW7)-1=1, 1, 0)</f>
        <v>0</v>
      </c>
      <c r="CZ7" s="2">
        <v>0</v>
      </c>
      <c r="DA7" s="74" t="str">
        <f t="shared" si="34"/>
        <v/>
      </c>
      <c r="DB7" s="2">
        <f>IF(RANK(CZ7, CZ$5:CZ$62)+COUNTIF(CZ$5:CZ7, CZ7)-1=1, 1, 0)</f>
        <v>0</v>
      </c>
      <c r="DC7" s="3">
        <v>81</v>
      </c>
      <c r="DD7" s="11" t="str">
        <f t="shared" si="35"/>
        <v/>
      </c>
      <c r="DE7" s="3">
        <f>IF(RANK(DC7, DC$5:DC$62)+COUNTIF(DC$5:DC7, DC7)-1=1, 1, 0)</f>
        <v>0</v>
      </c>
      <c r="DF7" s="3">
        <v>110</v>
      </c>
      <c r="DG7" s="11" t="str">
        <f t="shared" si="36"/>
        <v/>
      </c>
      <c r="DH7" s="3">
        <f>IF(RANK(DF7, DF$5:DF$62)+COUNTIF(DF$5:DF7, DF7)-1=1, 1, 0)</f>
        <v>0</v>
      </c>
      <c r="DI7" s="3">
        <v>138</v>
      </c>
      <c r="DJ7" s="11" t="str">
        <f t="shared" si="37"/>
        <v/>
      </c>
      <c r="DK7" s="3">
        <f>IF(RANK(DI7, DI$5:DI$62)+COUNTIF(DI$5:DI7, DI7)-1=1, 1, 0)</f>
        <v>0</v>
      </c>
      <c r="DL7" s="3">
        <v>115</v>
      </c>
      <c r="DM7" s="11" t="str">
        <f t="shared" si="38"/>
        <v/>
      </c>
      <c r="DN7" s="3">
        <f>IF(RANK(DL7, DL$5:DL$62)+COUNTIF(DL$5:DL7, DL7)-1=1, 1, 0)</f>
        <v>0</v>
      </c>
      <c r="DO7" s="3">
        <v>132</v>
      </c>
      <c r="DP7" s="11" t="str">
        <f t="shared" si="39"/>
        <v/>
      </c>
      <c r="DQ7" s="3">
        <f>IF(RANK(DO7, DO$5:DO$62)+COUNTIF(DO$5:DO7, DO7)-1=1, 1, 0)</f>
        <v>0</v>
      </c>
      <c r="DR7" s="3">
        <v>63</v>
      </c>
      <c r="DS7" s="11" t="str">
        <f t="shared" si="40"/>
        <v/>
      </c>
      <c r="DT7" s="3">
        <f>IF(RANK(DR7, DR$5:DR$62)+COUNTIF(DR$5:DR7, DR7)-1=1, 1, 0)</f>
        <v>0</v>
      </c>
      <c r="DU7" s="3">
        <v>130</v>
      </c>
      <c r="DV7" s="11" t="str">
        <f t="shared" si="41"/>
        <v/>
      </c>
      <c r="DW7" s="3">
        <f>IF(RANK(DU7, DU$5:DU$62)+COUNTIF(DU$5:DU7, DU7)-1=1, 1, 0)</f>
        <v>0</v>
      </c>
      <c r="DX7" s="3">
        <v>115</v>
      </c>
      <c r="DY7" s="11" t="str">
        <f t="shared" si="42"/>
        <v/>
      </c>
      <c r="DZ7" s="3">
        <f>IF(RANK(DX7, DX$5:DX$62)+COUNTIF(DX$5:DX7, DX7)-1=1, 1, 0)</f>
        <v>0</v>
      </c>
      <c r="EA7" s="3">
        <v>98</v>
      </c>
      <c r="EB7" s="11" t="str">
        <f t="shared" si="43"/>
        <v/>
      </c>
      <c r="EC7" s="3">
        <f>IF(RANK(EA7, EA$5:EA$62)+COUNTIF(EA$5:EA7, EA7)-1=1, 1, 0)</f>
        <v>0</v>
      </c>
      <c r="ED7" s="3">
        <v>82</v>
      </c>
      <c r="EE7" s="11" t="str">
        <f t="shared" si="44"/>
        <v/>
      </c>
      <c r="EF7" s="3">
        <f>IF(RANK(ED7, ED$5:ED$62)+COUNTIF(ED$5:ED7, ED7)-1=1, 1, 0)</f>
        <v>0</v>
      </c>
      <c r="EG7" s="3">
        <v>123</v>
      </c>
      <c r="EH7" s="11" t="str">
        <f t="shared" si="45"/>
        <v/>
      </c>
      <c r="EI7" s="3">
        <f>IF(RANK(EG7, EG$5:EG$62)+COUNTIF(EG$5:EG7, EG7)-1=1, 1, 0)</f>
        <v>0</v>
      </c>
      <c r="EJ7" s="3">
        <v>95</v>
      </c>
      <c r="EK7" s="11" t="str">
        <f t="shared" si="46"/>
        <v/>
      </c>
      <c r="EL7" s="3">
        <f>IF(RANK(EJ7, EJ$5:EJ$62)+COUNTIF(EJ$5:EJ7, EJ7)-1=1, 1, 0)</f>
        <v>0</v>
      </c>
      <c r="EM7" s="3">
        <v>138</v>
      </c>
      <c r="EN7" s="11" t="str">
        <f t="shared" si="47"/>
        <v/>
      </c>
      <c r="EO7" s="3">
        <f>IF(RANK(EM7, EM$5:EM$62)+COUNTIF(EM$5:EM7, EM7)-1=1, 1, 0)</f>
        <v>0</v>
      </c>
      <c r="EP7" s="3">
        <v>83</v>
      </c>
      <c r="EQ7" s="11" t="str">
        <f t="shared" si="48"/>
        <v/>
      </c>
      <c r="ER7" s="3">
        <f>IF(RANK(EP7, EP$5:EP$62)+COUNTIF(EP$5:EP7, EP7)-1=1, 1, 0)</f>
        <v>0</v>
      </c>
      <c r="ES7" s="3">
        <v>38</v>
      </c>
      <c r="ET7" s="11" t="str">
        <f t="shared" si="49"/>
        <v/>
      </c>
      <c r="EU7" s="3">
        <f>IF(RANK(ES7, ES$5:ES$62)+COUNTIF(ES$5:ES7, ES7)-1=1, 1, 0)</f>
        <v>0</v>
      </c>
      <c r="EV7" s="3">
        <v>48</v>
      </c>
      <c r="EW7" s="11" t="str">
        <f t="shared" si="50"/>
        <v/>
      </c>
      <c r="EX7" s="3">
        <f>IF(RANK(EV7, EV$5:EV$62)+COUNTIF(EV$5:EV7, EV7)-1=1, 1, 0)</f>
        <v>0</v>
      </c>
      <c r="EY7" s="3">
        <v>73</v>
      </c>
      <c r="EZ7" s="11" t="str">
        <f t="shared" si="51"/>
        <v/>
      </c>
      <c r="FA7" s="3">
        <f>IF(RANK(EY7, EY$5:EY$62)+COUNTIF(EY$5:EY7, EY7)-1=1, 1, 0)</f>
        <v>0</v>
      </c>
      <c r="FB7" s="3">
        <v>24</v>
      </c>
      <c r="FC7" s="11" t="str">
        <f t="shared" si="52"/>
        <v/>
      </c>
      <c r="FD7" s="3">
        <f>IF(RANK(FB7, FB$5:FB$62)+COUNTIF(FB$5:FB7, FB7)-1=1, 1, 0)</f>
        <v>0</v>
      </c>
      <c r="FE7" s="3">
        <v>31</v>
      </c>
      <c r="FF7" s="11" t="str">
        <f t="shared" si="53"/>
        <v/>
      </c>
      <c r="FG7" s="3">
        <f>IF(RANK(FE7, FE$5:FE$62)+COUNTIF(FE$5:FE7, FE7)-1=1, 1, 0)</f>
        <v>0</v>
      </c>
      <c r="FH7" s="3">
        <v>80</v>
      </c>
      <c r="FI7" s="11" t="str">
        <f t="shared" si="54"/>
        <v/>
      </c>
      <c r="FJ7" s="3">
        <f>IF(RANK(FH7, FH$5:FH$62)+COUNTIF(FH$5:FH7, FH7)-1=1, 1, 0)</f>
        <v>0</v>
      </c>
      <c r="FK7" s="3">
        <v>19</v>
      </c>
      <c r="FL7" s="11" t="str">
        <f t="shared" si="55"/>
        <v/>
      </c>
      <c r="FM7" s="3">
        <f>IF(RANK(FK7, FK$5:FK$62)+COUNTIF(FK$5:FK7, FK7)-1=1, 1, 0)</f>
        <v>0</v>
      </c>
      <c r="FN7" s="3">
        <v>53</v>
      </c>
      <c r="FO7" s="11" t="str">
        <f t="shared" si="56"/>
        <v/>
      </c>
      <c r="FP7" s="3">
        <f>IF(RANK(FN7, FN$5:FN$62)+COUNTIF(FN$5:FN7, FN7)-1=1, 1, 0)</f>
        <v>0</v>
      </c>
      <c r="FQ7" s="3">
        <v>109</v>
      </c>
      <c r="FR7" s="11" t="str">
        <f t="shared" si="57"/>
        <v/>
      </c>
      <c r="FS7" s="3">
        <f>IF(RANK(FQ7, FQ$5:FQ$62)+COUNTIF(FQ$5:FQ7, FQ7)-1=1, 1, 0)</f>
        <v>0</v>
      </c>
      <c r="FT7" s="3">
        <v>104</v>
      </c>
      <c r="FU7" s="11" t="str">
        <f t="shared" si="58"/>
        <v/>
      </c>
      <c r="FV7" s="3">
        <f>IF(RANK(FT7, FT$5:FT$62)+COUNTIF(FT$5:FT7, FT7)-1=1, 1, 0)</f>
        <v>0</v>
      </c>
      <c r="FW7" s="3">
        <v>132</v>
      </c>
      <c r="FX7" s="11" t="str">
        <f t="shared" si="59"/>
        <v/>
      </c>
      <c r="FY7" s="3">
        <f>IF(RANK(FW7, FW$5:FW$62)+COUNTIF(FW$5:FW7, FW7)-1=1, 1, 0)</f>
        <v>0</v>
      </c>
      <c r="FZ7" s="3">
        <v>105</v>
      </c>
      <c r="GA7" s="11" t="str">
        <f t="shared" si="60"/>
        <v/>
      </c>
      <c r="GB7" s="3">
        <f>IF(RANK(FZ7, FZ$5:FZ$62)+COUNTIF(FZ$5:FZ7, FZ7)-1=1, 1, 0)</f>
        <v>0</v>
      </c>
      <c r="GC7" s="3">
        <v>93</v>
      </c>
      <c r="GD7" s="11" t="str">
        <f t="shared" si="61"/>
        <v/>
      </c>
      <c r="GE7" s="3">
        <f>IF(RANK(GC7, GC$5:GC$62)+COUNTIF(GC$5:GC7, GC7)-1=1, 1, 0)</f>
        <v>0</v>
      </c>
      <c r="GF7" s="3">
        <v>57</v>
      </c>
      <c r="GG7" s="11" t="str">
        <f t="shared" si="62"/>
        <v/>
      </c>
      <c r="GH7" s="3">
        <f>IF(RANK(GF7, GF$5:GF$62)+COUNTIF(GF$5:GF7, GF7)-1=1, 1, 0)</f>
        <v>0</v>
      </c>
      <c r="GI7" s="3">
        <v>62</v>
      </c>
      <c r="GJ7" s="11" t="str">
        <f t="shared" si="63"/>
        <v/>
      </c>
      <c r="GK7" s="3">
        <f>IF(RANK(GI7, GI$5:GI$62)+COUNTIF(GI$5:GI7, GI7)-1=1, 1, 0)</f>
        <v>0</v>
      </c>
      <c r="GL7" s="3">
        <v>43</v>
      </c>
      <c r="GM7" s="11" t="str">
        <f t="shared" si="64"/>
        <v/>
      </c>
      <c r="GN7" s="3">
        <f>IF(RANK(GL7, GL$5:GL$62)+COUNTIF(GL$5:GL7, GL7)-1=1, 1, 0)</f>
        <v>0</v>
      </c>
      <c r="GO7" s="3">
        <v>112</v>
      </c>
      <c r="GP7" s="11" t="str">
        <f t="shared" si="65"/>
        <v/>
      </c>
      <c r="GQ7" s="3">
        <f>IF(RANK(GO7, GO$5:GO$62)+COUNTIF(GO$5:GO7, GO7)-1=1, 1, 0)</f>
        <v>0</v>
      </c>
      <c r="GR7" s="3">
        <v>30</v>
      </c>
      <c r="GS7" s="11" t="str">
        <f t="shared" si="66"/>
        <v/>
      </c>
      <c r="GT7" s="3">
        <f>IF(RANK(GR7, GR$5:GR$62)+COUNTIF(GR$5:GR7, GR7)-1=1, 1, 0)</f>
        <v>0</v>
      </c>
      <c r="GU7" s="3">
        <v>122</v>
      </c>
      <c r="GV7" s="11" t="str">
        <f t="shared" si="67"/>
        <v/>
      </c>
      <c r="GW7" s="3">
        <f>IF(RANK(GU7, GU$5:GU$62)+COUNTIF(GU$5:GU7, GU7)-1=1, 1, 0)</f>
        <v>0</v>
      </c>
      <c r="GX7" s="3">
        <v>77</v>
      </c>
      <c r="GY7" s="11" t="str">
        <f t="shared" si="68"/>
        <v/>
      </c>
      <c r="GZ7" s="3">
        <f>IF(RANK(GX7, GX$5:GX$62)+COUNTIF(GX$5:GX7, GX7)-1=1, 1, 0)</f>
        <v>0</v>
      </c>
      <c r="HA7" s="3">
        <v>69</v>
      </c>
      <c r="HB7" s="11" t="str">
        <f t="shared" si="69"/>
        <v/>
      </c>
      <c r="HC7" s="3">
        <f>IF(RANK(HA7, HA$5:HA$62)+COUNTIF(HA$5:HA7, HA7)-1=1, 1, 0)</f>
        <v>0</v>
      </c>
      <c r="HD7" s="3">
        <v>46</v>
      </c>
      <c r="HE7" s="11" t="str">
        <f t="shared" si="70"/>
        <v/>
      </c>
      <c r="HF7" s="3">
        <f>IF(RANK(HD7, HD$5:HD$62)+COUNTIF(HD$5:HD7, HD7)-1=1, 1, 0)</f>
        <v>0</v>
      </c>
      <c r="HG7" s="3">
        <v>55</v>
      </c>
      <c r="HH7" s="11" t="str">
        <f t="shared" si="71"/>
        <v/>
      </c>
      <c r="HI7" s="3">
        <f>IF(RANK(HG7, HG$5:HG$62)+COUNTIF(HG$5:HG7, HG7)-1=1, 1, 0)</f>
        <v>0</v>
      </c>
      <c r="HJ7" s="3">
        <v>41</v>
      </c>
      <c r="HK7" s="11" t="str">
        <f t="shared" si="72"/>
        <v/>
      </c>
      <c r="HL7" s="3">
        <f>IF(RANK(HJ7, HJ$5:HJ$62)+COUNTIF(HJ$5:HJ7, HJ7)-1=1, 1, 0)</f>
        <v>0</v>
      </c>
      <c r="HM7" s="3">
        <v>123</v>
      </c>
      <c r="HN7" s="11" t="str">
        <f t="shared" si="73"/>
        <v/>
      </c>
      <c r="HO7" s="3">
        <f>IF(RANK(HM7, HM$5:HM$62)+COUNTIF(HM$5:HM7, HM7)-1=1, 1, 0)</f>
        <v>0</v>
      </c>
      <c r="HP7" s="3">
        <v>60</v>
      </c>
      <c r="HQ7" s="11" t="str">
        <f t="shared" si="74"/>
        <v/>
      </c>
      <c r="HR7" s="3">
        <f>IF(RANK(HP7, HP$5:HP$62)+COUNTIF(HP$5:HP7, HP7)-1=1, 1, 0)</f>
        <v>0</v>
      </c>
      <c r="HS7" s="3">
        <v>12</v>
      </c>
      <c r="HT7" s="11" t="str">
        <f t="shared" si="75"/>
        <v/>
      </c>
      <c r="HU7" s="3">
        <f>IF(RANK(HS7, HS$5:HS$62)+COUNTIF(HS$5:HS7, HS7)-1=1, 1, 0)</f>
        <v>0</v>
      </c>
      <c r="HV7" s="3">
        <v>10</v>
      </c>
      <c r="HW7" s="11" t="str">
        <f t="shared" si="76"/>
        <v/>
      </c>
      <c r="HX7" s="3">
        <f>IF(RANK(HV7, HV$5:HV$62)+COUNTIF(HV$5:HV7, HV7)-1=1, 1, 0)</f>
        <v>0</v>
      </c>
      <c r="HY7" s="3">
        <v>65</v>
      </c>
      <c r="HZ7" s="11" t="str">
        <f t="shared" si="77"/>
        <v/>
      </c>
      <c r="IA7" s="3">
        <f>IF(RANK(HY7, HY$5:HY$62)+COUNTIF(HY$5:HY7, HY7)-1=1, 1, 0)</f>
        <v>0</v>
      </c>
      <c r="IB7" s="3">
        <v>58</v>
      </c>
      <c r="IC7" s="11" t="str">
        <f t="shared" si="78"/>
        <v/>
      </c>
      <c r="ID7" s="3">
        <f>IF(RANK(IB7, IB$5:IB$62)+COUNTIF(IB$5:IB7, IB7)-1=1, 1, 0)</f>
        <v>0</v>
      </c>
      <c r="IE7" s="3">
        <v>136</v>
      </c>
      <c r="IF7" s="11" t="str">
        <f t="shared" si="79"/>
        <v/>
      </c>
      <c r="IG7" s="3">
        <f>IF(RANK(IE7, IE$5:IE$62)+COUNTIF(IE$5:IE7, IE7)-1=1, 1, 0)</f>
        <v>0</v>
      </c>
      <c r="IH7" s="3">
        <v>98</v>
      </c>
      <c r="II7" s="11" t="str">
        <f t="shared" si="80"/>
        <v/>
      </c>
      <c r="IJ7" s="3">
        <f>IF(RANK(IH7, IH$5:IH$62)+COUNTIF(IH$5:IH7, IH7)-1=1, 1, 0)</f>
        <v>0</v>
      </c>
      <c r="IK7" s="3">
        <v>160</v>
      </c>
      <c r="IL7" s="11" t="str">
        <f t="shared" si="81"/>
        <v/>
      </c>
      <c r="IM7" s="3">
        <f>IF(RANK(IK7, IK$5:IK$62)+COUNTIF(IK$5:IK7, IK7)-1=1, 1, 0)</f>
        <v>0</v>
      </c>
      <c r="IN7" s="2">
        <v>0</v>
      </c>
      <c r="IO7" s="74" t="str">
        <f t="shared" si="82"/>
        <v/>
      </c>
      <c r="IP7" s="2">
        <f>IF(RANK(IN7, IN$5:IN$62)+COUNTIF(IN$5:IN7, IN7)-1=1, 1, 0)</f>
        <v>0</v>
      </c>
      <c r="IQ7" s="2">
        <v>0</v>
      </c>
      <c r="IR7" s="74" t="str">
        <f t="shared" si="83"/>
        <v/>
      </c>
      <c r="IS7" s="2">
        <f>IF(RANK(IQ7, IQ$5:IQ$62)+COUNTIF(IQ$5:IQ7, IQ7)-1=1, 1, 0)</f>
        <v>0</v>
      </c>
      <c r="IT7" s="2">
        <v>0</v>
      </c>
      <c r="IU7" s="74" t="str">
        <f t="shared" si="84"/>
        <v/>
      </c>
      <c r="IV7" s="2">
        <f>IF(RANK(IT7, IT$5:IT$62)+COUNTIF(IT$5:IT7, IT7)-1=1, 1, 0)</f>
        <v>0</v>
      </c>
      <c r="IW7" s="2">
        <v>0</v>
      </c>
      <c r="IX7" s="74" t="str">
        <f t="shared" si="85"/>
        <v/>
      </c>
      <c r="IY7" s="2">
        <f>IF(RANK(IW7, IW$5:IW$62)+COUNTIF(IW$5:IW7, IW7)-1=1, 1, 0)</f>
        <v>0</v>
      </c>
      <c r="IZ7" s="2">
        <v>0</v>
      </c>
      <c r="JA7" s="74" t="str">
        <f t="shared" si="86"/>
        <v/>
      </c>
      <c r="JB7" s="2">
        <f>IF(RANK(IZ7, IZ$5:IZ$62)+COUNTIF(IZ$5:IZ7, IZ7)-1=1, 1, 0)</f>
        <v>0</v>
      </c>
      <c r="JC7" s="2">
        <v>0</v>
      </c>
      <c r="JD7" s="74" t="str">
        <f t="shared" si="87"/>
        <v/>
      </c>
      <c r="JE7" s="2">
        <f>IF(RANK(JC7, JC$5:JC$62)+COUNTIF(JC$5:JC7, JC7)-1=1, 1, 0)</f>
        <v>0</v>
      </c>
      <c r="JF7" s="2">
        <v>0</v>
      </c>
      <c r="JG7" s="74" t="str">
        <f t="shared" si="88"/>
        <v/>
      </c>
      <c r="JH7" s="2">
        <f>IF(RANK(JF7, JF$5:JF$62)+COUNTIF(JF$5:JF7, JF7)-1=1, 1, 0)</f>
        <v>0</v>
      </c>
      <c r="JI7" s="2">
        <v>0</v>
      </c>
      <c r="JJ7" s="74" t="str">
        <f t="shared" si="89"/>
        <v/>
      </c>
      <c r="JK7" s="2">
        <f>IF(RANK(JI7, JI$5:JI$62)+COUNTIF(JI$5:JI7, JI7)-1=1, 1, 0)</f>
        <v>0</v>
      </c>
      <c r="JL7" s="2">
        <v>0</v>
      </c>
      <c r="JM7" s="74" t="str">
        <f t="shared" si="90"/>
        <v/>
      </c>
      <c r="JN7" s="2">
        <f>IF(RANK(JL7, JL$5:JL$62)+COUNTIF(JL$5:JL7, JL7)-1=1, 1, 0)</f>
        <v>0</v>
      </c>
      <c r="JO7" s="2">
        <v>0</v>
      </c>
      <c r="JP7" s="74" t="str">
        <f t="shared" si="91"/>
        <v/>
      </c>
      <c r="JQ7" s="2">
        <f>IF(RANK(JO7, JO$5:JO$62)+COUNTIF(JO$5:JO7, JO7)-1=1, 1, 0)</f>
        <v>0</v>
      </c>
      <c r="JR7" s="2">
        <v>0</v>
      </c>
      <c r="JS7" s="74" t="str">
        <f t="shared" si="92"/>
        <v/>
      </c>
      <c r="JT7" s="2">
        <f>IF(RANK(JR7, JR$5:JR$62)+COUNTIF(JR$5:JR7, JR7)-1=1, 1, 0)</f>
        <v>0</v>
      </c>
      <c r="JU7" s="2">
        <v>0</v>
      </c>
      <c r="JV7" s="74" t="str">
        <f t="shared" si="93"/>
        <v/>
      </c>
      <c r="JW7" s="2">
        <f>IF(RANK(JU7, JU$5:JU$62)+COUNTIF(JU$5:JU7, JU7)-1=1, 1, 0)</f>
        <v>0</v>
      </c>
      <c r="JX7" s="2">
        <v>0</v>
      </c>
      <c r="JY7" s="74" t="str">
        <f t="shared" si="94"/>
        <v/>
      </c>
      <c r="JZ7" s="2">
        <f>IF(RANK(JX7, JX$5:JX$62)+COUNTIF(JX$5:JX7, JX7)-1=1, 1, 0)</f>
        <v>0</v>
      </c>
      <c r="KA7" s="2">
        <v>0</v>
      </c>
      <c r="KB7" s="74" t="str">
        <f t="shared" si="95"/>
        <v/>
      </c>
      <c r="KC7" s="2">
        <f>IF(RANK(KA7, KA$5:KA$62)+COUNTIF(KA$5:KA7, KA7)-1=1, 1, 0)</f>
        <v>0</v>
      </c>
      <c r="KD7" s="2">
        <v>0</v>
      </c>
      <c r="KE7" s="74" t="str">
        <f t="shared" si="96"/>
        <v/>
      </c>
      <c r="KF7" s="2">
        <f>IF(RANK(KD7, KD$5:KD$62)+COUNTIF(KD$5:KD7, KD7)-1=1, 1, 0)</f>
        <v>0</v>
      </c>
      <c r="KG7" s="2">
        <v>0</v>
      </c>
      <c r="KH7" s="74" t="str">
        <f t="shared" si="97"/>
        <v/>
      </c>
      <c r="KI7" s="2">
        <f>IF(RANK(KG7, KG$5:KG$62)+COUNTIF(KG$5:KG7, KG7)-1=1, 1, 0)</f>
        <v>0</v>
      </c>
      <c r="KJ7" s="2">
        <v>0</v>
      </c>
      <c r="KK7" s="74" t="str">
        <f t="shared" si="98"/>
        <v/>
      </c>
      <c r="KL7" s="2">
        <f>IF(RANK(KJ7, KJ$5:KJ$62)+COUNTIF(KJ$5:KJ7, KJ7)-1=1, 1, 0)</f>
        <v>0</v>
      </c>
      <c r="KM7" s="2">
        <v>0</v>
      </c>
      <c r="KN7" s="74" t="str">
        <f t="shared" si="99"/>
        <v/>
      </c>
      <c r="KO7" s="2">
        <f>IF(RANK(KM7, KM$5:KM$62)+COUNTIF(KM$5:KM7, KM7)-1=1, 1, 0)</f>
        <v>0</v>
      </c>
      <c r="KP7" s="2">
        <v>0</v>
      </c>
      <c r="KQ7" s="74" t="str">
        <f t="shared" si="100"/>
        <v/>
      </c>
      <c r="KR7" s="2">
        <f>IF(RANK(KP7, KP$5:KP$62)+COUNTIF(KP$5:KP7, KP7)-1=1, 1, 0)</f>
        <v>0</v>
      </c>
      <c r="KS7" s="2">
        <v>0</v>
      </c>
      <c r="KT7" s="74" t="str">
        <f t="shared" si="101"/>
        <v/>
      </c>
      <c r="KU7" s="2">
        <f>IF(RANK(KS7, KS$5:KS$62)+COUNTIF(KS$5:KS7, KS7)-1=1, 1, 0)</f>
        <v>0</v>
      </c>
      <c r="KV7" s="2">
        <v>0</v>
      </c>
      <c r="KW7" s="74" t="str">
        <f t="shared" si="102"/>
        <v/>
      </c>
      <c r="KX7" s="2">
        <f>IF(RANK(KV7, KV$5:KV$62)+COUNTIF(KV$5:KV7, KV7)-1=1, 1, 0)</f>
        <v>0</v>
      </c>
      <c r="KY7" s="2">
        <v>0</v>
      </c>
      <c r="KZ7" s="74" t="str">
        <f t="shared" si="103"/>
        <v/>
      </c>
      <c r="LA7" s="2">
        <f>IF(RANK(KY7, KY$5:KY$62)+COUNTIF(KY$5:KY7, KY7)-1=1, 1, 0)</f>
        <v>0</v>
      </c>
      <c r="LB7" s="2">
        <v>0</v>
      </c>
      <c r="LC7" s="74" t="str">
        <f t="shared" si="104"/>
        <v/>
      </c>
      <c r="LD7" s="2">
        <f>IF(RANK(LB7, LB$5:LB$62)+COUNTIF(LB$5:LB7, LB7)-1=1, 1, 0)</f>
        <v>0</v>
      </c>
      <c r="LE7" s="2">
        <v>0</v>
      </c>
      <c r="LF7" s="74" t="str">
        <f t="shared" si="105"/>
        <v/>
      </c>
      <c r="LG7" s="2">
        <f>IF(RANK(LE7, LE$5:LE$62)+COUNTIF(LE$5:LE7, LE7)-1=1, 1, 0)</f>
        <v>0</v>
      </c>
      <c r="LH7" s="2">
        <v>0</v>
      </c>
      <c r="LI7" s="74" t="str">
        <f t="shared" si="106"/>
        <v/>
      </c>
      <c r="LJ7" s="2">
        <f>IF(RANK(LH7, LH$5:LH$62)+COUNTIF(LH$5:LH7, LH7)-1=1, 1, 0)</f>
        <v>0</v>
      </c>
      <c r="LK7" s="2">
        <v>0</v>
      </c>
      <c r="LL7" s="74" t="str">
        <f t="shared" si="107"/>
        <v/>
      </c>
      <c r="LM7" s="2">
        <f>IF(RANK(LK7, LK$5:LK$62)+COUNTIF(LK$5:LK7, LK7)-1=1, 1, 0)</f>
        <v>0</v>
      </c>
      <c r="LN7" s="2">
        <v>0</v>
      </c>
      <c r="LO7" s="74" t="str">
        <f t="shared" si="108"/>
        <v/>
      </c>
      <c r="LP7" s="2">
        <f>IF(RANK(LN7, LN$5:LN$62)+COUNTIF(LN$5:LN7, LN7)-1=1, 1, 0)</f>
        <v>0</v>
      </c>
      <c r="LQ7" s="2">
        <v>0</v>
      </c>
      <c r="LR7" s="74" t="str">
        <f t="shared" si="109"/>
        <v/>
      </c>
      <c r="LS7" s="2">
        <f>IF(RANK(LQ7, LQ$5:LQ$62)+COUNTIF(LQ$5:LQ7, LQ7)-1=1, 1, 0)</f>
        <v>0</v>
      </c>
      <c r="LT7" s="2">
        <v>0</v>
      </c>
      <c r="LU7" s="74" t="str">
        <f t="shared" si="110"/>
        <v/>
      </c>
      <c r="LV7" s="2">
        <f>IF(RANK(LT7, LT$5:LT$62)+COUNTIF(LT$5:LT7, LT7)-1=1, 1, 0)</f>
        <v>0</v>
      </c>
      <c r="LW7" s="2">
        <v>0</v>
      </c>
      <c r="LX7" s="74" t="str">
        <f t="shared" si="111"/>
        <v/>
      </c>
      <c r="LY7" s="2">
        <f>IF(RANK(LW7, LW$5:LW$62)+COUNTIF(LW$5:LW7, LW7)-1=1, 1, 0)</f>
        <v>0</v>
      </c>
      <c r="LZ7" s="2">
        <v>0</v>
      </c>
      <c r="MA7" s="74" t="str">
        <f t="shared" si="112"/>
        <v/>
      </c>
      <c r="MB7" s="2">
        <f>IF(RANK(LZ7, LZ$5:LZ$62)+COUNTIF(LZ$5:LZ7, LZ7)-1=1, 1, 0)</f>
        <v>0</v>
      </c>
      <c r="MC7" s="2">
        <v>0</v>
      </c>
      <c r="MD7" s="74" t="str">
        <f t="shared" si="113"/>
        <v/>
      </c>
      <c r="ME7" s="2">
        <f>IF(RANK(MC7, MC$5:MC$62)+COUNTIF(MC$5:MC7, MC7)-1=1, 1, 0)</f>
        <v>0</v>
      </c>
      <c r="MF7" s="2">
        <v>0</v>
      </c>
      <c r="MG7" s="74" t="str">
        <f t="shared" si="114"/>
        <v/>
      </c>
      <c r="MH7" s="2">
        <f>IF(RANK(MF7, MF$5:MF$62)+COUNTIF(MF$5:MF7, MF7)-1=1, 1, 0)</f>
        <v>0</v>
      </c>
      <c r="MI7" s="2">
        <v>0</v>
      </c>
      <c r="MJ7" s="74" t="str">
        <f t="shared" si="115"/>
        <v/>
      </c>
      <c r="MK7" s="2">
        <f>IF(RANK(MI7, MI$5:MI$62)+COUNTIF(MI$5:MI7, MI7)-1=1, 1, 0)</f>
        <v>0</v>
      </c>
      <c r="ML7" s="2">
        <v>0</v>
      </c>
      <c r="MM7" s="74" t="str">
        <f t="shared" si="116"/>
        <v/>
      </c>
      <c r="MN7" s="2">
        <f>IF(RANK(ML7, ML$5:ML$62)+COUNTIF(ML$5:ML7, ML7)-1=1, 1, 0)</f>
        <v>0</v>
      </c>
      <c r="MO7" s="2">
        <v>0</v>
      </c>
      <c r="MP7" s="74" t="str">
        <f t="shared" si="117"/>
        <v/>
      </c>
      <c r="MQ7" s="2">
        <f>IF(RANK(MO7, MO$5:MO$62)+COUNTIF(MO$5:MO7, MO7)-1=1, 1, 0)</f>
        <v>0</v>
      </c>
      <c r="MR7" s="2">
        <v>0</v>
      </c>
      <c r="MS7" s="74" t="str">
        <f t="shared" si="118"/>
        <v/>
      </c>
      <c r="MT7" s="2">
        <f>IF(RANK(MR7, MR$5:MR$62)+COUNTIF(MR$5:MR7, MR7)-1=1, 1, 0)</f>
        <v>0</v>
      </c>
      <c r="MU7" s="2">
        <v>0</v>
      </c>
      <c r="MV7" s="74" t="str">
        <f t="shared" si="119"/>
        <v/>
      </c>
      <c r="MW7" s="2">
        <f>IF(RANK(MU7, MU$5:MU$62)+COUNTIF(MU$5:MU7, MU7)-1=1, 1, 0)</f>
        <v>0</v>
      </c>
      <c r="MX7" s="2">
        <v>0</v>
      </c>
      <c r="MY7" s="74" t="str">
        <f t="shared" si="120"/>
        <v/>
      </c>
      <c r="MZ7" s="2">
        <f>IF(RANK(MX7, MX$5:MX$62)+COUNTIF(MX$5:MX7, MX7)-1=1, 1, 0)</f>
        <v>0</v>
      </c>
      <c r="NA7" s="2">
        <v>0</v>
      </c>
      <c r="NB7" s="74" t="str">
        <f t="shared" si="121"/>
        <v/>
      </c>
      <c r="NC7" s="2">
        <f>IF(RANK(NA7, NA$5:NA$62)+COUNTIF(NA$5:NA7, NA7)-1=1, 1, 0)</f>
        <v>0</v>
      </c>
      <c r="ND7" s="2">
        <v>0</v>
      </c>
      <c r="NE7" s="74" t="str">
        <f t="shared" si="122"/>
        <v/>
      </c>
      <c r="NF7" s="2">
        <f>IF(RANK(ND7, ND$5:ND$62)+COUNTIF(ND$5:ND7, ND7)-1=1, 1, 0)</f>
        <v>0</v>
      </c>
      <c r="NG7" s="2">
        <v>0</v>
      </c>
      <c r="NH7" s="74" t="str">
        <f t="shared" si="123"/>
        <v/>
      </c>
      <c r="NI7" s="2">
        <f>IF(RANK(NG7, NG$5:NG$62)+COUNTIF(NG$5:NG7, NG7)-1=1, 1, 0)</f>
        <v>0</v>
      </c>
      <c r="NJ7" s="2">
        <v>0</v>
      </c>
      <c r="NK7" s="74" t="str">
        <f t="shared" si="124"/>
        <v/>
      </c>
      <c r="NL7" s="2">
        <f>IF(RANK(NJ7, NJ$5:NJ$62)+COUNTIF(NJ$5:NJ7, NJ7)-1=1, 1, 0)</f>
        <v>0</v>
      </c>
      <c r="NM7" s="2">
        <v>0</v>
      </c>
      <c r="NN7" s="74" t="str">
        <f t="shared" si="125"/>
        <v/>
      </c>
      <c r="NO7" s="2">
        <f>IF(RANK(NM7, NM$5:NM$62)+COUNTIF(NM$5:NM7, NM7)-1=1, 1, 0)</f>
        <v>0</v>
      </c>
      <c r="NP7" s="2">
        <v>0</v>
      </c>
      <c r="NQ7" s="74" t="str">
        <f t="shared" si="126"/>
        <v/>
      </c>
      <c r="NR7" s="2">
        <f>IF(RANK(NP7, NP$5:NP$62)+COUNTIF(NP$5:NP7, NP7)-1=1, 1, 0)</f>
        <v>0</v>
      </c>
      <c r="NS7" s="2">
        <v>0</v>
      </c>
      <c r="NT7" s="74" t="str">
        <f t="shared" si="127"/>
        <v/>
      </c>
      <c r="NU7" s="2">
        <f>IF(RANK(NS7, NS$5:NS$62)+COUNTIF(NS$5:NS7, NS7)-1=1, 1, 0)</f>
        <v>0</v>
      </c>
      <c r="NV7" s="2">
        <v>0</v>
      </c>
      <c r="NW7" s="74" t="str">
        <f t="shared" si="128"/>
        <v/>
      </c>
      <c r="NX7" s="2">
        <f>IF(RANK(NV7, NV$5:NV$62)+COUNTIF(NV$5:NV7, NV7)-1=1, 1, 0)</f>
        <v>0</v>
      </c>
      <c r="NY7" s="2">
        <v>0</v>
      </c>
      <c r="NZ7" s="74" t="str">
        <f t="shared" si="129"/>
        <v/>
      </c>
      <c r="OA7" s="2">
        <f>IF(RANK(NY7, NY$5:NY$62)+COUNTIF(NY$5:NY7, NY7)-1=1, 1, 0)</f>
        <v>0</v>
      </c>
      <c r="OB7" s="2">
        <v>0</v>
      </c>
      <c r="OC7" s="74" t="str">
        <f t="shared" si="130"/>
        <v/>
      </c>
      <c r="OD7" s="2">
        <f>IF(RANK(OB7, OB$5:OB$62)+COUNTIF(OB$5:OB7, OB7)-1=1, 1, 0)</f>
        <v>0</v>
      </c>
      <c r="OE7" s="2">
        <v>0</v>
      </c>
      <c r="OF7" s="74" t="str">
        <f t="shared" si="131"/>
        <v/>
      </c>
      <c r="OG7" s="2">
        <f>IF(RANK(OE7, OE$5:OE$62)+COUNTIF(OE$5:OE7, OE7)-1=1, 1, 0)</f>
        <v>0</v>
      </c>
      <c r="OH7" s="2">
        <v>0</v>
      </c>
      <c r="OI7" s="74" t="str">
        <f t="shared" si="132"/>
        <v/>
      </c>
      <c r="OJ7" s="2">
        <f>IF(RANK(OH7, OH$5:OH$62)+COUNTIF(OH$5:OH7, OH7)-1=1, 1, 0)</f>
        <v>0</v>
      </c>
      <c r="OK7" s="2">
        <v>0</v>
      </c>
      <c r="OL7" s="74" t="str">
        <f t="shared" si="133"/>
        <v/>
      </c>
      <c r="OM7" s="2">
        <f>IF(RANK(OK7, OK$5:OK$62)+COUNTIF(OK$5:OK7, OK7)-1=1, 1, 0)</f>
        <v>0</v>
      </c>
      <c r="ON7" s="2">
        <v>0</v>
      </c>
      <c r="OO7" s="74" t="str">
        <f t="shared" si="134"/>
        <v/>
      </c>
      <c r="OP7" s="2">
        <f>IF(RANK(ON7, ON$5:ON$62)+COUNTIF(ON$5:ON7, ON7)-1=1, 1, 0)</f>
        <v>0</v>
      </c>
      <c r="OQ7" s="2">
        <v>0</v>
      </c>
      <c r="OR7" s="74" t="str">
        <f t="shared" si="135"/>
        <v/>
      </c>
      <c r="OS7" s="2">
        <f>IF(RANK(OQ7, OQ$5:OQ$62)+COUNTIF(OQ$5:OQ7, OQ7)-1=1, 1, 0)</f>
        <v>0</v>
      </c>
      <c r="OT7" s="2">
        <v>0</v>
      </c>
      <c r="OU7" s="74" t="str">
        <f t="shared" si="136"/>
        <v/>
      </c>
      <c r="OV7" s="2">
        <f>IF(RANK(OT7, OT$5:OT$62)+COUNTIF(OT$5:OT7, OT7)-1=1, 1, 0)</f>
        <v>0</v>
      </c>
      <c r="OW7" s="2">
        <v>0</v>
      </c>
      <c r="OX7" s="74" t="str">
        <f t="shared" si="137"/>
        <v/>
      </c>
      <c r="OY7" s="2">
        <f>IF(RANK(OW7, OW$5:OW$62)+COUNTIF(OW$5:OW7, OW7)-1=1, 1, 0)</f>
        <v>0</v>
      </c>
      <c r="OZ7" s="2">
        <v>0</v>
      </c>
      <c r="PA7" s="74" t="str">
        <f t="shared" si="138"/>
        <v/>
      </c>
      <c r="PB7" s="2">
        <f>IF(RANK(OZ7, OZ$5:OZ$62)+COUNTIF(OZ$5:OZ7, OZ7)-1=1, 1, 0)</f>
        <v>0</v>
      </c>
      <c r="PC7" s="2">
        <v>0</v>
      </c>
      <c r="PD7" s="74" t="str">
        <f t="shared" si="139"/>
        <v/>
      </c>
      <c r="PE7" s="2">
        <f>IF(RANK(PC7, PC$5:PC$62)+COUNTIF(PC$5:PC7, PC7)-1=1, 1, 0)</f>
        <v>0</v>
      </c>
      <c r="PF7" s="2">
        <v>0</v>
      </c>
      <c r="PG7" s="74" t="str">
        <f t="shared" si="140"/>
        <v/>
      </c>
      <c r="PH7" s="2">
        <f>IF(RANK(PF7, PF$5:PF$62)+COUNTIF(PF$5:PF7, PF7)-1=1, 1, 0)</f>
        <v>0</v>
      </c>
      <c r="PI7" s="2">
        <v>0</v>
      </c>
      <c r="PJ7" s="74" t="str">
        <f t="shared" si="141"/>
        <v/>
      </c>
      <c r="PK7" s="2">
        <f>IF(RANK(PI7, PI$5:PI$62)+COUNTIF(PI$5:PI7, PI7)-1=1, 1, 0)</f>
        <v>0</v>
      </c>
      <c r="PL7" s="2">
        <v>0</v>
      </c>
      <c r="PM7" s="74" t="str">
        <f t="shared" si="142"/>
        <v/>
      </c>
      <c r="PN7" s="2">
        <f>IF(RANK(PL7, PL$5:PL$62)+COUNTIF(PL$5:PL7, PL7)-1=1, 1, 0)</f>
        <v>0</v>
      </c>
      <c r="PO7" s="2">
        <v>0</v>
      </c>
      <c r="PP7" s="74" t="str">
        <f t="shared" si="143"/>
        <v/>
      </c>
      <c r="PQ7" s="2">
        <f>IF(RANK(PO7, PO$5:PO$62)+COUNTIF(PO$5:PO7, PO7)-1=1, 1, 0)</f>
        <v>0</v>
      </c>
      <c r="PR7" s="2">
        <v>0</v>
      </c>
      <c r="PS7" s="74" t="str">
        <f t="shared" si="144"/>
        <v/>
      </c>
      <c r="PT7" s="2">
        <f>IF(RANK(PR7, PR$5:PR$62)+COUNTIF(PR$5:PR7, PR7)-1=1, 1, 0)</f>
        <v>0</v>
      </c>
      <c r="PU7" s="2">
        <v>0</v>
      </c>
      <c r="PV7" s="74" t="str">
        <f t="shared" si="145"/>
        <v/>
      </c>
      <c r="PW7" s="2">
        <f>IF(RANK(PU7, PU$5:PU$62)+COUNTIF(PU$5:PU7, PU7)-1=1, 1, 0)</f>
        <v>0</v>
      </c>
      <c r="PX7" s="2">
        <v>0</v>
      </c>
      <c r="PY7" s="74" t="str">
        <f t="shared" si="146"/>
        <v/>
      </c>
      <c r="PZ7" s="2">
        <f>IF(RANK(PX7, PX$5:PX$62)+COUNTIF(PX$5:PX7, PX7)-1=1, 1, 0)</f>
        <v>0</v>
      </c>
      <c r="QA7" s="2">
        <v>0</v>
      </c>
      <c r="QB7" s="74" t="str">
        <f t="shared" si="147"/>
        <v/>
      </c>
      <c r="QC7" s="2">
        <f>IF(RANK(QA7, QA$5:QA$62)+COUNTIF(QA$5:QA7, QA7)-1=1, 1, 0)</f>
        <v>0</v>
      </c>
      <c r="QD7" s="2">
        <v>0</v>
      </c>
      <c r="QE7" s="74" t="str">
        <f t="shared" si="148"/>
        <v/>
      </c>
      <c r="QF7" s="2">
        <f>IF(RANK(QD7, QD$5:QD$62)+COUNTIF(QD$5:QD7, QD7)-1=1, 1, 0)</f>
        <v>0</v>
      </c>
      <c r="QG7" s="2">
        <v>0</v>
      </c>
      <c r="QH7" s="74" t="str">
        <f t="shared" si="149"/>
        <v/>
      </c>
      <c r="QI7" s="2">
        <f>IF(RANK(QG7, QG$5:QG$62)+COUNTIF(QG$5:QG7, QG7)-1=1, 1, 0)</f>
        <v>0</v>
      </c>
      <c r="QJ7" s="2">
        <v>0</v>
      </c>
      <c r="QK7" s="74" t="str">
        <f t="shared" si="150"/>
        <v/>
      </c>
      <c r="QL7" s="2">
        <f>IF(RANK(QJ7, QJ$5:QJ$62)+COUNTIF(QJ$5:QJ7, QJ7)-1=1, 1, 0)</f>
        <v>0</v>
      </c>
      <c r="QM7" s="2">
        <v>0</v>
      </c>
      <c r="QN7" s="74" t="str">
        <f t="shared" si="151"/>
        <v/>
      </c>
      <c r="QO7" s="2">
        <f>IF(RANK(QM7, QM$5:QM$62)+COUNTIF(QM$5:QM7, QM7)-1=1, 1, 0)</f>
        <v>0</v>
      </c>
      <c r="QP7" s="2">
        <v>0</v>
      </c>
      <c r="QQ7" s="74" t="str">
        <f t="shared" si="152"/>
        <v/>
      </c>
      <c r="QR7" s="2">
        <f>IF(RANK(QP7, QP$5:QP$62)+COUNTIF(QP$5:QP7, QP7)-1=1, 1, 0)</f>
        <v>0</v>
      </c>
      <c r="QS7" s="2">
        <v>0</v>
      </c>
      <c r="QT7" s="74" t="str">
        <f t="shared" si="153"/>
        <v/>
      </c>
      <c r="QU7" s="2">
        <f>IF(RANK(QS7, QS$5:QS$62)+COUNTIF(QS$5:QS7, QS7)-1=1, 1, 0)</f>
        <v>0</v>
      </c>
      <c r="QV7" s="2">
        <v>0</v>
      </c>
      <c r="QW7" s="74" t="str">
        <f t="shared" si="154"/>
        <v/>
      </c>
      <c r="QX7" s="2">
        <f>IF(RANK(QV7, QV$5:QV$62)+COUNTIF(QV$5:QV7, QV7)-1=1, 1, 0)</f>
        <v>0</v>
      </c>
      <c r="QY7" s="2">
        <v>0</v>
      </c>
      <c r="QZ7" s="74" t="str">
        <f t="shared" si="155"/>
        <v/>
      </c>
      <c r="RA7" s="2">
        <f>IF(RANK(QY7, QY$5:QY$62)+COUNTIF(QY$5:QY7, QY7)-1=1, 1, 0)</f>
        <v>0</v>
      </c>
      <c r="RB7" s="2">
        <v>0</v>
      </c>
      <c r="RC7" s="74" t="str">
        <f t="shared" si="156"/>
        <v/>
      </c>
      <c r="RD7" s="2">
        <f>IF(RANK(RB7, RB$5:RB$62)+COUNTIF(RB$5:RB7, RB7)-1=1, 1, 0)</f>
        <v>0</v>
      </c>
      <c r="RE7" s="2">
        <v>0</v>
      </c>
      <c r="RF7" s="74" t="str">
        <f t="shared" si="157"/>
        <v/>
      </c>
      <c r="RG7" s="2">
        <f>IF(RANK(RE7, RE$5:RE$62)+COUNTIF(RE$5:RE7, RE7)-1=1, 1, 0)</f>
        <v>0</v>
      </c>
      <c r="RH7" s="2">
        <v>0</v>
      </c>
      <c r="RI7" s="74" t="str">
        <f t="shared" si="158"/>
        <v/>
      </c>
      <c r="RJ7" s="2">
        <f>IF(RANK(RH7, RH$5:RH$62)+COUNTIF(RH$5:RH7, RH7)-1=1, 1, 0)</f>
        <v>0</v>
      </c>
      <c r="RK7" s="2">
        <v>0</v>
      </c>
      <c r="RL7" s="74" t="str">
        <f t="shared" si="159"/>
        <v/>
      </c>
      <c r="RM7" s="2">
        <f>IF(RANK(RK7, RK$5:RK$62)+COUNTIF(RK$5:RK7, RK7)-1=1, 1, 0)</f>
        <v>0</v>
      </c>
      <c r="RN7" s="2">
        <v>0</v>
      </c>
      <c r="RO7" s="74" t="str">
        <f t="shared" si="160"/>
        <v/>
      </c>
      <c r="RP7" s="2">
        <f>IF(RANK(RN7, RN$5:RN$62)+COUNTIF(RN$5:RN7, RN7)-1=1, 1, 0)</f>
        <v>0</v>
      </c>
      <c r="RQ7" s="2">
        <v>0</v>
      </c>
      <c r="RR7" s="74" t="str">
        <f t="shared" si="161"/>
        <v/>
      </c>
      <c r="RS7" s="2">
        <f>IF(RANK(RQ7, RQ$5:RQ$62)+COUNTIF(RQ$5:RQ7, RQ7)-1=1, 1, 0)</f>
        <v>0</v>
      </c>
      <c r="RT7" s="2">
        <v>0</v>
      </c>
      <c r="RU7" s="74" t="str">
        <f t="shared" si="162"/>
        <v/>
      </c>
      <c r="RV7" s="2">
        <f>IF(RANK(RT7, RT$5:RT$62)+COUNTIF(RT$5:RT7, RT7)-1=1, 1, 0)</f>
        <v>0</v>
      </c>
      <c r="RW7" s="2">
        <v>0</v>
      </c>
      <c r="RX7" s="74" t="str">
        <f t="shared" si="163"/>
        <v/>
      </c>
      <c r="RY7" s="2">
        <f>IF(RANK(RW7, RW$5:RW$62)+COUNTIF(RW$5:RW7, RW7)-1=1, 1, 0)</f>
        <v>0</v>
      </c>
      <c r="RZ7" s="2">
        <v>0</v>
      </c>
      <c r="SA7" s="74" t="str">
        <f t="shared" si="164"/>
        <v/>
      </c>
      <c r="SB7" s="2">
        <f>IF(RANK(RZ7, RZ$5:RZ$62)+COUNTIF(RZ$5:RZ7, RZ7)-1=1, 1, 0)</f>
        <v>0</v>
      </c>
      <c r="SC7" s="2">
        <v>0</v>
      </c>
      <c r="SD7" s="74" t="str">
        <f t="shared" si="165"/>
        <v/>
      </c>
      <c r="SE7" s="2">
        <f>IF(RANK(SC7, SC$5:SC$62)+COUNTIF(SC$5:SC7, SC7)-1=1, 1, 0)</f>
        <v>0</v>
      </c>
      <c r="SF7" s="2">
        <v>0</v>
      </c>
      <c r="SG7" s="74" t="str">
        <f t="shared" si="166"/>
        <v/>
      </c>
      <c r="SH7" s="2">
        <f>IF(RANK(SF7, SF$5:SF$62)+COUNTIF(SF$5:SF7, SF7)-1=1, 1, 0)</f>
        <v>0</v>
      </c>
      <c r="SI7" s="2">
        <v>0</v>
      </c>
      <c r="SJ7" s="74" t="str">
        <f t="shared" si="167"/>
        <v/>
      </c>
      <c r="SK7" s="2">
        <f>IF(RANK(SI7, SI$5:SI$62)+COUNTIF(SI$5:SI7, SI7)-1=1, 1, 0)</f>
        <v>0</v>
      </c>
      <c r="SL7" s="2">
        <v>0</v>
      </c>
      <c r="SM7" s="74" t="str">
        <f t="shared" si="168"/>
        <v/>
      </c>
      <c r="SN7" s="2">
        <f>IF(RANK(SL7, SL$5:SL$62)+COUNTIF(SL$5:SL7, SL7)-1=1, 1, 0)</f>
        <v>0</v>
      </c>
      <c r="SO7" s="2">
        <v>0</v>
      </c>
      <c r="SP7" s="74" t="str">
        <f t="shared" si="169"/>
        <v/>
      </c>
      <c r="SQ7" s="2">
        <f>IF(RANK(SO7, SO$5:SO$62)+COUNTIF(SO$5:SO7, SO7)-1=1, 1, 0)</f>
        <v>0</v>
      </c>
      <c r="SR7" s="2">
        <v>0</v>
      </c>
      <c r="SS7" s="74" t="str">
        <f t="shared" si="170"/>
        <v/>
      </c>
      <c r="ST7" s="2">
        <f>IF(RANK(SR7, SR$5:SR$62)+COUNTIF(SR$5:SR7, SR7)-1=1, 1, 0)</f>
        <v>0</v>
      </c>
      <c r="SU7" s="2">
        <v>0</v>
      </c>
      <c r="SV7" s="74" t="str">
        <f t="shared" si="171"/>
        <v/>
      </c>
      <c r="SW7" s="2">
        <f>IF(RANK(SU7, SU$5:SU$62)+COUNTIF(SU$5:SU7, SU7)-1=1, 1, 0)</f>
        <v>0</v>
      </c>
      <c r="SX7" s="2">
        <v>0</v>
      </c>
      <c r="SY7" s="74" t="str">
        <f t="shared" si="172"/>
        <v/>
      </c>
      <c r="SZ7" s="2">
        <f>IF(RANK(SX7, SX$5:SX$62)+COUNTIF(SX$5:SX7, SX7)-1=1, 1, 0)</f>
        <v>0</v>
      </c>
      <c r="TA7" s="2">
        <v>0</v>
      </c>
      <c r="TB7" s="74" t="str">
        <f t="shared" si="173"/>
        <v/>
      </c>
      <c r="TC7" s="2">
        <f>IF(RANK(TA7, TA$5:TA$62)+COUNTIF(TA$5:TA7, TA7)-1=1, 1, 0)</f>
        <v>0</v>
      </c>
      <c r="TD7" s="2">
        <v>0</v>
      </c>
      <c r="TE7" s="74" t="str">
        <f t="shared" si="174"/>
        <v/>
      </c>
      <c r="TF7" s="2">
        <f>IF(RANK(TD7, TD$5:TD$62)+COUNTIF(TD$5:TD7, TD7)-1=1, 1, 0)</f>
        <v>0</v>
      </c>
      <c r="TG7" s="2">
        <v>0</v>
      </c>
      <c r="TH7" s="74" t="str">
        <f t="shared" si="175"/>
        <v/>
      </c>
      <c r="TI7" s="2">
        <f>IF(RANK(TG7, TG$5:TG$62)+COUNTIF(TG$5:TG7, TG7)-1=1, 1, 0)</f>
        <v>0</v>
      </c>
      <c r="TJ7" s="2">
        <v>0</v>
      </c>
      <c r="TK7" s="74" t="str">
        <f t="shared" si="176"/>
        <v/>
      </c>
      <c r="TL7" s="2">
        <f>IF(RANK(TJ7, TJ$5:TJ$62)+COUNTIF(TJ$5:TJ7, TJ7)-1=1, 1, 0)</f>
        <v>0</v>
      </c>
      <c r="TM7" s="2">
        <v>0</v>
      </c>
      <c r="TN7" s="74" t="str">
        <f t="shared" si="177"/>
        <v/>
      </c>
      <c r="TO7" s="2">
        <f>IF(RANK(TM7, TM$5:TM$62)+COUNTIF(TM$5:TM7, TM7)-1=1, 1, 0)</f>
        <v>0</v>
      </c>
      <c r="TP7" s="2">
        <v>0</v>
      </c>
      <c r="TQ7" s="74" t="str">
        <f t="shared" si="178"/>
        <v/>
      </c>
      <c r="TR7" s="2">
        <f>IF(RANK(TP7, TP$5:TP$62)+COUNTIF(TP$5:TP7, TP7)-1=1, 1, 0)</f>
        <v>0</v>
      </c>
      <c r="TS7" s="2">
        <v>0</v>
      </c>
      <c r="TT7" s="74" t="str">
        <f t="shared" si="179"/>
        <v/>
      </c>
      <c r="TU7" s="2">
        <f>IF(RANK(TS7, TS$5:TS$62)+COUNTIF(TS$5:TS7, TS7)-1=1, 1, 0)</f>
        <v>0</v>
      </c>
      <c r="TV7" s="2">
        <v>0</v>
      </c>
      <c r="TW7" s="74" t="str">
        <f t="shared" si="180"/>
        <v/>
      </c>
      <c r="TX7" s="2">
        <f>IF(RANK(TV7, TV$5:TV$62)+COUNTIF(TV$5:TV7, TV7)-1=1, 1, 0)</f>
        <v>0</v>
      </c>
      <c r="TY7" s="2">
        <v>0</v>
      </c>
      <c r="TZ7" s="74" t="str">
        <f t="shared" si="181"/>
        <v/>
      </c>
      <c r="UA7" s="2">
        <f>IF(RANK(TY7, TY$5:TY$62)+COUNTIF(TY$5:TY7, TY7)-1=1, 1, 0)</f>
        <v>0</v>
      </c>
      <c r="UB7" s="2">
        <v>0</v>
      </c>
      <c r="UC7" s="74" t="str">
        <f t="shared" si="182"/>
        <v/>
      </c>
      <c r="UD7" s="2">
        <f>IF(RANK(UB7, UB$5:UB$62)+COUNTIF(UB$5:UB7, UB7)-1=1, 1, 0)</f>
        <v>0</v>
      </c>
      <c r="UE7" s="2">
        <v>0</v>
      </c>
      <c r="UF7" s="74" t="str">
        <f t="shared" si="183"/>
        <v/>
      </c>
      <c r="UG7" s="2">
        <f>IF(RANK(UE7, UE$5:UE$62)+COUNTIF(UE$5:UE7, UE7)-1=1, 1, 0)</f>
        <v>0</v>
      </c>
      <c r="UH7" s="2">
        <v>0</v>
      </c>
      <c r="UI7" s="74" t="str">
        <f t="shared" si="184"/>
        <v/>
      </c>
      <c r="UJ7" s="2">
        <f>IF(RANK(UH7, UH$5:UH$62)+COUNTIF(UH$5:UH7, UH7)-1=1, 1, 0)</f>
        <v>0</v>
      </c>
      <c r="UK7" s="2">
        <v>0</v>
      </c>
      <c r="UL7" s="74" t="str">
        <f t="shared" si="185"/>
        <v/>
      </c>
      <c r="UM7" s="2">
        <f>IF(RANK(UK7, UK$5:UK$62)+COUNTIF(UK$5:UK7, UK7)-1=1, 1, 0)</f>
        <v>0</v>
      </c>
      <c r="UN7" s="2">
        <v>0</v>
      </c>
      <c r="UO7" s="74" t="str">
        <f t="shared" si="186"/>
        <v/>
      </c>
      <c r="UP7" s="2">
        <f>IF(RANK(UN7, UN$5:UN$62)+COUNTIF(UN$5:UN7, UN7)-1=1, 1, 0)</f>
        <v>0</v>
      </c>
      <c r="UQ7" s="2">
        <v>0</v>
      </c>
      <c r="UR7" s="74" t="str">
        <f t="shared" si="187"/>
        <v/>
      </c>
      <c r="US7" s="2">
        <f>IF(RANK(UQ7, UQ$5:UQ$62)+COUNTIF(UQ$5:UQ7, UQ7)-1=1, 1, 0)</f>
        <v>0</v>
      </c>
      <c r="UT7" s="2">
        <v>0</v>
      </c>
      <c r="UU7" s="74" t="str">
        <f t="shared" si="188"/>
        <v/>
      </c>
      <c r="UV7" s="2">
        <f>IF(RANK(UT7, UT$5:UT$62)+COUNTIF(UT$5:UT7, UT7)-1=1, 1, 0)</f>
        <v>0</v>
      </c>
      <c r="UW7" s="2">
        <v>0</v>
      </c>
      <c r="UX7" s="74" t="str">
        <f t="shared" si="189"/>
        <v/>
      </c>
      <c r="UY7" s="2">
        <f>IF(RANK(UW7, UW$5:UW$62)+COUNTIF(UW$5:UW7, UW7)-1=1, 1, 0)</f>
        <v>0</v>
      </c>
      <c r="UZ7" s="2">
        <v>0</v>
      </c>
      <c r="VA7" s="74" t="str">
        <f t="shared" si="190"/>
        <v/>
      </c>
      <c r="VB7" s="2">
        <f>IF(RANK(UZ7, UZ$5:UZ$62)+COUNTIF(UZ$5:UZ7, UZ7)-1=1, 1, 0)</f>
        <v>0</v>
      </c>
      <c r="VC7" s="2">
        <v>0</v>
      </c>
      <c r="VD7" s="74" t="str">
        <f t="shared" si="191"/>
        <v/>
      </c>
      <c r="VE7" s="2">
        <f>IF(RANK(VC7, VC$5:VC$62)+COUNTIF(VC$5:VC7, VC7)-1=1, 1, 0)</f>
        <v>0</v>
      </c>
      <c r="VF7" s="2">
        <v>0</v>
      </c>
      <c r="VG7" s="74" t="str">
        <f t="shared" si="192"/>
        <v/>
      </c>
      <c r="VH7" s="2">
        <f>IF(RANK(VF7, VF$5:VF$62)+COUNTIF(VF$5:VF7, VF7)-1=1, 1, 0)</f>
        <v>0</v>
      </c>
      <c r="VI7" s="2">
        <v>0</v>
      </c>
      <c r="VJ7" s="74" t="str">
        <f t="shared" si="193"/>
        <v/>
      </c>
      <c r="VK7" s="2">
        <f>IF(RANK(VI7, VI$5:VI$62)+COUNTIF(VI$5:VI7, VI7)-1=1, 1, 0)</f>
        <v>0</v>
      </c>
      <c r="VL7" s="2">
        <v>0</v>
      </c>
      <c r="VM7" s="74" t="str">
        <f t="shared" si="194"/>
        <v/>
      </c>
      <c r="VN7" s="2">
        <f>IF(RANK(VL7, VL$5:VL$62)+COUNTIF(VL$5:VL7, VL7)-1=1, 1, 0)</f>
        <v>0</v>
      </c>
      <c r="VO7" s="2">
        <v>0</v>
      </c>
      <c r="VP7" s="74" t="str">
        <f t="shared" si="195"/>
        <v/>
      </c>
      <c r="VQ7" s="2">
        <f>IF(RANK(VO7, VO$5:VO$62)+COUNTIF(VO$5:VO7, VO7)-1=1, 1, 0)</f>
        <v>0</v>
      </c>
      <c r="VR7" s="2">
        <v>0</v>
      </c>
      <c r="VS7" s="74" t="str">
        <f t="shared" si="196"/>
        <v/>
      </c>
      <c r="VT7" s="2">
        <f>IF(RANK(VR7, VR$5:VR$62)+COUNTIF(VR$5:VR7, VR7)-1=1, 1, 0)</f>
        <v>0</v>
      </c>
      <c r="VU7" s="2">
        <v>0</v>
      </c>
      <c r="VV7" s="74" t="str">
        <f t="shared" si="197"/>
        <v/>
      </c>
      <c r="VW7" s="2">
        <f>IF(RANK(VU7, VU$5:VU$62)+COUNTIF(VU$5:VU7, VU7)-1=1, 1, 0)</f>
        <v>0</v>
      </c>
      <c r="VX7" s="2">
        <v>0</v>
      </c>
      <c r="VY7" s="74" t="str">
        <f t="shared" si="198"/>
        <v/>
      </c>
      <c r="VZ7" s="2">
        <f>IF(RANK(VX7, VX$5:VX$62)+COUNTIF(VX$5:VX7, VX7)-1=1, 1, 0)</f>
        <v>0</v>
      </c>
      <c r="WA7" s="2">
        <v>0</v>
      </c>
      <c r="WB7" s="74" t="str">
        <f t="shared" si="199"/>
        <v/>
      </c>
      <c r="WC7" s="2">
        <f>IF(RANK(WA7, WA$5:WA$62)+COUNTIF(WA$5:WA7, WA7)-1=1, 1, 0)</f>
        <v>0</v>
      </c>
      <c r="WD7" s="4">
        <f t="shared" si="200"/>
        <v>3848</v>
      </c>
      <c r="WE7" s="50" t="str">
        <f t="shared" si="203"/>
        <v/>
      </c>
      <c r="WG7" s="23" t="str">
        <f t="shared" si="204"/>
        <v/>
      </c>
      <c r="WH7" s="24">
        <f t="shared" si="205"/>
        <v>2.4262458769425493E-4</v>
      </c>
      <c r="WI7" s="25">
        <f t="shared" si="206"/>
        <v>-2.4262458769425501E-4</v>
      </c>
      <c r="WJ7" s="9"/>
      <c r="WK7" s="33">
        <v>23744</v>
      </c>
      <c r="WL7" s="56"/>
      <c r="WM7" s="54" t="str">
        <f t="shared" si="207"/>
        <v/>
      </c>
      <c r="WN7" s="54" t="str">
        <f t="shared" si="208"/>
        <v/>
      </c>
      <c r="WO7" s="54"/>
      <c r="WP7" s="55" t="str">
        <f t="shared" si="209"/>
        <v/>
      </c>
      <c r="WQ7" s="54" t="str">
        <f t="shared" si="210"/>
        <v/>
      </c>
      <c r="WR7" s="54" t="str">
        <f t="shared" si="211"/>
        <v/>
      </c>
      <c r="WS7" s="54" t="str">
        <f>IF(WR7&lt;&gt;"", IF(RANK(WR7, $WR$5:$WR$62)+COUNTIF(WR$5:WR7,WR7)-1&lt;=(400-$WQ$63-WN65), RANK(WR7, $WR$5:$WR$62)+COUNTIF(WR$5:WR7,WR7)-1, ""), "")</f>
        <v/>
      </c>
      <c r="WT7" s="52" t="str">
        <f t="shared" si="212"/>
        <v/>
      </c>
      <c r="WU7" s="61" t="str">
        <f t="shared" si="213"/>
        <v/>
      </c>
      <c r="WW7" s="62">
        <f t="shared" si="214"/>
        <v>7.4390884685387559E-4</v>
      </c>
      <c r="WX7" s="63" t="str">
        <f t="shared" si="215"/>
        <v/>
      </c>
      <c r="WY7" s="64">
        <f t="shared" si="216"/>
        <v>-7.4390884685387603E-4</v>
      </c>
      <c r="XA7" s="65" t="str">
        <f t="shared" si="201"/>
        <v/>
      </c>
      <c r="XB7" s="63" t="str">
        <f t="shared" si="217"/>
        <v/>
      </c>
      <c r="XC7" s="63" t="str">
        <f t="shared" si="202"/>
        <v/>
      </c>
      <c r="XD7" s="64" t="str">
        <f t="shared" si="218"/>
        <v/>
      </c>
    </row>
    <row r="8" spans="1:628" ht="15" customHeight="1" x14ac:dyDescent="0.2">
      <c r="A8" s="49" t="s">
        <v>460</v>
      </c>
      <c r="B8" s="2">
        <v>0</v>
      </c>
      <c r="C8" s="74" t="str">
        <f t="shared" si="0"/>
        <v/>
      </c>
      <c r="D8" s="2">
        <f>IF(RANK(B8, B$5:B$62)+COUNTIF(B$5:B8, B8)-1=1, 1, 0)</f>
        <v>0</v>
      </c>
      <c r="E8" s="2">
        <v>0</v>
      </c>
      <c r="F8" s="74" t="str">
        <f t="shared" si="1"/>
        <v/>
      </c>
      <c r="G8" s="2">
        <f>IF(RANK(E8, E$5:E$62)+COUNTIF(E$5:E8, E8)-1=1, 1, 0)</f>
        <v>0</v>
      </c>
      <c r="H8" s="69">
        <v>0</v>
      </c>
      <c r="I8" s="74" t="str">
        <f t="shared" si="2"/>
        <v/>
      </c>
      <c r="J8" s="2">
        <f>IF(RANK(H8, H$5:H$62)+COUNTIF(H$5:H8, H8)-1=1, 1, 0)</f>
        <v>0</v>
      </c>
      <c r="K8" s="2">
        <v>0</v>
      </c>
      <c r="L8" s="74" t="str">
        <f t="shared" si="3"/>
        <v/>
      </c>
      <c r="M8" s="2">
        <f>IF(RANK(K8, K$5:K$62)+COUNTIF(K$5:K8, K8)-1=1, 1, 0)</f>
        <v>0</v>
      </c>
      <c r="N8" s="2">
        <v>0</v>
      </c>
      <c r="O8" s="74" t="str">
        <f t="shared" si="4"/>
        <v/>
      </c>
      <c r="P8" s="2">
        <f>IF(RANK(N8, N$5:N$62)+COUNTIF(N$5:N8, N8)-1=1, 1, 0)</f>
        <v>0</v>
      </c>
      <c r="Q8" s="2">
        <v>0</v>
      </c>
      <c r="R8" s="74" t="str">
        <f t="shared" si="5"/>
        <v/>
      </c>
      <c r="S8" s="2">
        <f>IF(RANK(Q8, Q$5:Q$62)+COUNTIF(Q$5:Q8, Q8)-1=1, 1, 0)</f>
        <v>0</v>
      </c>
      <c r="T8" s="2">
        <v>0</v>
      </c>
      <c r="U8" s="74" t="str">
        <f t="shared" si="6"/>
        <v/>
      </c>
      <c r="V8" s="2">
        <f>IF(RANK(T8, T$5:T$62)+COUNTIF(T$5:T8, T8)-1=1, 1, 0)</f>
        <v>0</v>
      </c>
      <c r="W8" s="2">
        <v>0</v>
      </c>
      <c r="X8" s="74" t="str">
        <f t="shared" si="7"/>
        <v/>
      </c>
      <c r="Y8" s="2">
        <f>IF(RANK(W8, W$5:W$62)+COUNTIF(W$5:W8, W8)-1=1, 1, 0)</f>
        <v>0</v>
      </c>
      <c r="Z8" s="2">
        <v>0</v>
      </c>
      <c r="AA8" s="74" t="str">
        <f t="shared" si="8"/>
        <v/>
      </c>
      <c r="AB8" s="2">
        <f>IF(RANK(Z8, Z$5:Z$62)+COUNTIF(Z$5:Z8, Z8)-1=1, 1, 0)</f>
        <v>0</v>
      </c>
      <c r="AC8" s="2">
        <v>0</v>
      </c>
      <c r="AD8" s="74" t="str">
        <f t="shared" si="9"/>
        <v/>
      </c>
      <c r="AE8" s="2">
        <f>IF(RANK(AC8, AC$5:AC$62)+COUNTIF(AC$5:AC8, AC8)-1=1, 1, 0)</f>
        <v>0</v>
      </c>
      <c r="AF8" s="2">
        <v>0</v>
      </c>
      <c r="AG8" s="74" t="str">
        <f t="shared" si="10"/>
        <v/>
      </c>
      <c r="AH8" s="2">
        <f>IF(RANK(AF8, AF$5:AF$62)+COUNTIF(AF$5:AF8, AF8)-1=1, 1, 0)</f>
        <v>0</v>
      </c>
      <c r="AI8" s="2">
        <v>0</v>
      </c>
      <c r="AJ8" s="74" t="str">
        <f t="shared" si="11"/>
        <v/>
      </c>
      <c r="AK8" s="2">
        <f>IF(RANK(AI8, AI$5:AI$62)+COUNTIF(AI$5:AI8, AI8)-1=1, 1, 0)</f>
        <v>0</v>
      </c>
      <c r="AL8" s="2">
        <v>0</v>
      </c>
      <c r="AM8" s="74" t="str">
        <f t="shared" si="12"/>
        <v/>
      </c>
      <c r="AN8" s="2">
        <f>IF(RANK(AL8, AL$5:AL$62)+COUNTIF(AL$5:AL8, AL8)-1=1, 1, 0)</f>
        <v>0</v>
      </c>
      <c r="AO8" s="2">
        <v>0</v>
      </c>
      <c r="AP8" s="74" t="str">
        <f t="shared" si="13"/>
        <v/>
      </c>
      <c r="AQ8" s="2">
        <f>IF(RANK(AO8, AO$5:AO$62)+COUNTIF(AO$5:AO8, AO8)-1=1, 1, 0)</f>
        <v>0</v>
      </c>
      <c r="AR8" s="2">
        <v>0</v>
      </c>
      <c r="AS8" s="74" t="str">
        <f t="shared" si="14"/>
        <v/>
      </c>
      <c r="AT8" s="2">
        <f>IF(RANK(AR8, AR$5:AR$62)+COUNTIF(AR$5:AR8, AR8)-1=1, 1, 0)</f>
        <v>0</v>
      </c>
      <c r="AU8" s="2">
        <v>0</v>
      </c>
      <c r="AV8" s="74" t="str">
        <f t="shared" si="15"/>
        <v/>
      </c>
      <c r="AW8" s="2">
        <f>IF(RANK(AU8, AU$5:AU$62)+COUNTIF(AU$5:AU8, AU8)-1=1, 1, 0)</f>
        <v>0</v>
      </c>
      <c r="AX8" s="2">
        <v>0</v>
      </c>
      <c r="AY8" s="74" t="str">
        <f t="shared" si="16"/>
        <v/>
      </c>
      <c r="AZ8" s="2">
        <f>IF(RANK(AX8, AX$5:AX$62)+COUNTIF(AX$5:AX8, AX8)-1=1, 1, 0)</f>
        <v>0</v>
      </c>
      <c r="BA8" s="2">
        <v>0</v>
      </c>
      <c r="BB8" s="74" t="str">
        <f t="shared" si="17"/>
        <v/>
      </c>
      <c r="BC8" s="2">
        <f>IF(RANK(BA8, BA$5:BA$62)+COUNTIF(BA$5:BA8, BA8)-1=1, 1, 0)</f>
        <v>0</v>
      </c>
      <c r="BD8" s="2">
        <v>0</v>
      </c>
      <c r="BE8" s="74" t="str">
        <f t="shared" si="18"/>
        <v/>
      </c>
      <c r="BF8" s="2">
        <f>IF(RANK(BD8, BD$5:BD$62)+COUNTIF(BD$5:BD8, BD8)-1=1, 1, 0)</f>
        <v>0</v>
      </c>
      <c r="BG8" s="2">
        <v>0</v>
      </c>
      <c r="BH8" s="74" t="str">
        <f t="shared" si="19"/>
        <v/>
      </c>
      <c r="BI8" s="2">
        <f>IF(RANK(BG8, BG$5:BG$62)+COUNTIF(BG$5:BG8, BG8)-1=1, 1, 0)</f>
        <v>0</v>
      </c>
      <c r="BJ8" s="2">
        <v>0</v>
      </c>
      <c r="BK8" s="74" t="str">
        <f t="shared" si="20"/>
        <v/>
      </c>
      <c r="BL8" s="2">
        <f>IF(RANK(BJ8, BJ$5:BJ$62)+COUNTIF(BJ$5:BJ8, BJ8)-1=1, 1, 0)</f>
        <v>0</v>
      </c>
      <c r="BM8" s="2">
        <v>0</v>
      </c>
      <c r="BN8" s="74" t="str">
        <f t="shared" si="21"/>
        <v/>
      </c>
      <c r="BO8" s="2">
        <f>IF(RANK(BM8, BM$5:BM$62)+COUNTIF(BM$5:BM8, BM8)-1=1, 1, 0)</f>
        <v>0</v>
      </c>
      <c r="BP8" s="2">
        <v>0</v>
      </c>
      <c r="BQ8" s="74" t="str">
        <f t="shared" si="22"/>
        <v/>
      </c>
      <c r="BR8" s="2">
        <f>IF(RANK(BP8, BP$5:BP$62)+COUNTIF(BP$5:BP8, BP8)-1=1, 1, 0)</f>
        <v>0</v>
      </c>
      <c r="BS8" s="2">
        <v>0</v>
      </c>
      <c r="BT8" s="74" t="str">
        <f t="shared" si="23"/>
        <v/>
      </c>
      <c r="BU8" s="2">
        <f>IF(RANK(BS8, BS$5:BS$62)+COUNTIF(BS$5:BS8, BS8)-1=1, 1, 0)</f>
        <v>0</v>
      </c>
      <c r="BV8" s="2">
        <v>0</v>
      </c>
      <c r="BW8" s="74" t="str">
        <f t="shared" si="24"/>
        <v/>
      </c>
      <c r="BX8" s="2">
        <f>IF(RANK(BV8, BV$5:BV$62)+COUNTIF(BV$5:BV8, BV8)-1=1, 1, 0)</f>
        <v>0</v>
      </c>
      <c r="BY8" s="3">
        <v>26</v>
      </c>
      <c r="BZ8" s="11" t="str">
        <f t="shared" si="25"/>
        <v/>
      </c>
      <c r="CA8" s="3">
        <f>IF(RANK(BY8, BY$5:BY$62)+COUNTIF(BY$5:BY8, BY8)-1=1, 1, 0)</f>
        <v>0</v>
      </c>
      <c r="CB8" s="3">
        <v>10</v>
      </c>
      <c r="CC8" s="11" t="str">
        <f t="shared" si="26"/>
        <v/>
      </c>
      <c r="CD8" s="3">
        <f>IF(RANK(CB8, CB$5:CB$62)+COUNTIF(CB$5:CB8, CB8)-1=1, 1, 0)</f>
        <v>0</v>
      </c>
      <c r="CE8" s="3">
        <v>8</v>
      </c>
      <c r="CF8" s="11" t="str">
        <f t="shared" si="27"/>
        <v/>
      </c>
      <c r="CG8" s="3">
        <f>IF(RANK(CE8, CE$5:CE$62)+COUNTIF(CE$5:CE8, CE8)-1=1, 1, 0)</f>
        <v>0</v>
      </c>
      <c r="CH8" s="3">
        <v>12</v>
      </c>
      <c r="CI8" s="11" t="str">
        <f t="shared" si="28"/>
        <v/>
      </c>
      <c r="CJ8" s="3">
        <f>IF(RANK(CH8, CH$5:CH$62)+COUNTIF(CH$5:CH8, CH8)-1=1, 1, 0)</f>
        <v>0</v>
      </c>
      <c r="CK8" s="3">
        <v>11</v>
      </c>
      <c r="CL8" s="11" t="str">
        <f t="shared" si="29"/>
        <v/>
      </c>
      <c r="CM8" s="3">
        <f>IF(RANK(CK8, CK$5:CK$62)+COUNTIF(CK$5:CK8, CK8)-1=1, 1, 0)</f>
        <v>0</v>
      </c>
      <c r="CN8" s="3">
        <v>39</v>
      </c>
      <c r="CO8" s="11" t="str">
        <f t="shared" si="30"/>
        <v/>
      </c>
      <c r="CP8" s="3">
        <f>IF(RANK(CN8, CN$5:CN$62)+COUNTIF(CN$5:CN8, CN8)-1=1, 1, 0)</f>
        <v>0</v>
      </c>
      <c r="CQ8" s="3">
        <v>11</v>
      </c>
      <c r="CR8" s="11" t="str">
        <f t="shared" si="31"/>
        <v/>
      </c>
      <c r="CS8" s="3">
        <f>IF(RANK(CQ8, CQ$5:CQ$62)+COUNTIF(CQ$5:CQ8, CQ8)-1=1, 1, 0)</f>
        <v>0</v>
      </c>
      <c r="CT8" s="3">
        <v>10</v>
      </c>
      <c r="CU8" s="11" t="str">
        <f t="shared" si="32"/>
        <v/>
      </c>
      <c r="CV8" s="3">
        <f>IF(RANK(CT8, CT$5:CT$62)+COUNTIF(CT$5:CT8, CT8)-1=1, 1, 0)</f>
        <v>0</v>
      </c>
      <c r="CW8" s="3">
        <v>28</v>
      </c>
      <c r="CX8" s="11" t="str">
        <f t="shared" si="33"/>
        <v/>
      </c>
      <c r="CY8" s="3">
        <f>IF(RANK(CW8, CW$5:CW$62)+COUNTIF(CW$5:CW8, CW8)-1=1, 1, 0)</f>
        <v>0</v>
      </c>
      <c r="CZ8" s="3">
        <v>25</v>
      </c>
      <c r="DA8" s="11" t="str">
        <f t="shared" si="34"/>
        <v/>
      </c>
      <c r="DB8" s="3">
        <f>IF(RANK(CZ8, CZ$5:CZ$62)+COUNTIF(CZ$5:CZ8, CZ8)-1=1, 1, 0)</f>
        <v>0</v>
      </c>
      <c r="DC8" s="2">
        <v>0</v>
      </c>
      <c r="DD8" s="74" t="str">
        <f t="shared" si="35"/>
        <v/>
      </c>
      <c r="DE8" s="2">
        <f>IF(RANK(DC8, DC$5:DC$62)+COUNTIF(DC$5:DC8, DC8)-1=1, 1, 0)</f>
        <v>0</v>
      </c>
      <c r="DF8" s="2">
        <v>0</v>
      </c>
      <c r="DG8" s="74" t="str">
        <f t="shared" si="36"/>
        <v/>
      </c>
      <c r="DH8" s="2">
        <f>IF(RANK(DF8, DF$5:DF$62)+COUNTIF(DF$5:DF8, DF8)-1=1, 1, 0)</f>
        <v>0</v>
      </c>
      <c r="DI8" s="2">
        <v>0</v>
      </c>
      <c r="DJ8" s="74" t="str">
        <f t="shared" si="37"/>
        <v/>
      </c>
      <c r="DK8" s="2">
        <f>IF(RANK(DI8, DI$5:DI$62)+COUNTIF(DI$5:DI8, DI8)-1=1, 1, 0)</f>
        <v>0</v>
      </c>
      <c r="DL8" s="2">
        <v>0</v>
      </c>
      <c r="DM8" s="74" t="str">
        <f t="shared" si="38"/>
        <v/>
      </c>
      <c r="DN8" s="2">
        <f>IF(RANK(DL8, DL$5:DL$62)+COUNTIF(DL$5:DL8, DL8)-1=1, 1, 0)</f>
        <v>0</v>
      </c>
      <c r="DO8" s="2">
        <v>0</v>
      </c>
      <c r="DP8" s="74" t="str">
        <f t="shared" si="39"/>
        <v/>
      </c>
      <c r="DQ8" s="2">
        <f>IF(RANK(DO8, DO$5:DO$62)+COUNTIF(DO$5:DO8, DO8)-1=1, 1, 0)</f>
        <v>0</v>
      </c>
      <c r="DR8" s="2">
        <v>0</v>
      </c>
      <c r="DS8" s="74" t="str">
        <f t="shared" si="40"/>
        <v/>
      </c>
      <c r="DT8" s="2">
        <f>IF(RANK(DR8, DR$5:DR$62)+COUNTIF(DR$5:DR8, DR8)-1=1, 1, 0)</f>
        <v>0</v>
      </c>
      <c r="DU8" s="2">
        <v>0</v>
      </c>
      <c r="DV8" s="74" t="str">
        <f t="shared" si="41"/>
        <v/>
      </c>
      <c r="DW8" s="2">
        <f>IF(RANK(DU8, DU$5:DU$62)+COUNTIF(DU$5:DU8, DU8)-1=1, 1, 0)</f>
        <v>0</v>
      </c>
      <c r="DX8" s="2">
        <v>0</v>
      </c>
      <c r="DY8" s="74" t="str">
        <f t="shared" si="42"/>
        <v/>
      </c>
      <c r="DZ8" s="2">
        <f>IF(RANK(DX8, DX$5:DX$62)+COUNTIF(DX$5:DX8, DX8)-1=1, 1, 0)</f>
        <v>0</v>
      </c>
      <c r="EA8" s="2">
        <v>0</v>
      </c>
      <c r="EB8" s="74" t="str">
        <f t="shared" si="43"/>
        <v/>
      </c>
      <c r="EC8" s="2">
        <f>IF(RANK(EA8, EA$5:EA$62)+COUNTIF(EA$5:EA8, EA8)-1=1, 1, 0)</f>
        <v>0</v>
      </c>
      <c r="ED8" s="2">
        <v>0</v>
      </c>
      <c r="EE8" s="74" t="str">
        <f t="shared" si="44"/>
        <v/>
      </c>
      <c r="EF8" s="2">
        <f>IF(RANK(ED8, ED$5:ED$62)+COUNTIF(ED$5:ED8, ED8)-1=1, 1, 0)</f>
        <v>0</v>
      </c>
      <c r="EG8" s="2">
        <v>0</v>
      </c>
      <c r="EH8" s="74" t="str">
        <f t="shared" si="45"/>
        <v/>
      </c>
      <c r="EI8" s="2">
        <f>IF(RANK(EG8, EG$5:EG$62)+COUNTIF(EG$5:EG8, EG8)-1=1, 1, 0)</f>
        <v>0</v>
      </c>
      <c r="EJ8" s="2">
        <v>0</v>
      </c>
      <c r="EK8" s="74" t="str">
        <f t="shared" si="46"/>
        <v/>
      </c>
      <c r="EL8" s="2">
        <f>IF(RANK(EJ8, EJ$5:EJ$62)+COUNTIF(EJ$5:EJ8, EJ8)-1=1, 1, 0)</f>
        <v>0</v>
      </c>
      <c r="EM8" s="2">
        <v>0</v>
      </c>
      <c r="EN8" s="74" t="str">
        <f t="shared" si="47"/>
        <v/>
      </c>
      <c r="EO8" s="2">
        <f>IF(RANK(EM8, EM$5:EM$62)+COUNTIF(EM$5:EM8, EM8)-1=1, 1, 0)</f>
        <v>0</v>
      </c>
      <c r="EP8" s="2">
        <v>0</v>
      </c>
      <c r="EQ8" s="74" t="str">
        <f t="shared" si="48"/>
        <v/>
      </c>
      <c r="ER8" s="2">
        <f>IF(RANK(EP8, EP$5:EP$62)+COUNTIF(EP$5:EP8, EP8)-1=1, 1, 0)</f>
        <v>0</v>
      </c>
      <c r="ES8" s="2">
        <v>0</v>
      </c>
      <c r="ET8" s="74" t="str">
        <f t="shared" si="49"/>
        <v/>
      </c>
      <c r="EU8" s="2">
        <f>IF(RANK(ES8, ES$5:ES$62)+COUNTIF(ES$5:ES8, ES8)-1=1, 1, 0)</f>
        <v>0</v>
      </c>
      <c r="EV8" s="2">
        <v>0</v>
      </c>
      <c r="EW8" s="74" t="str">
        <f t="shared" si="50"/>
        <v/>
      </c>
      <c r="EX8" s="2">
        <f>IF(RANK(EV8, EV$5:EV$62)+COUNTIF(EV$5:EV8, EV8)-1=1, 1, 0)</f>
        <v>0</v>
      </c>
      <c r="EY8" s="2">
        <v>0</v>
      </c>
      <c r="EZ8" s="74" t="str">
        <f t="shared" si="51"/>
        <v/>
      </c>
      <c r="FA8" s="2">
        <f>IF(RANK(EY8, EY$5:EY$62)+COUNTIF(EY$5:EY8, EY8)-1=1, 1, 0)</f>
        <v>0</v>
      </c>
      <c r="FB8" s="2">
        <v>0</v>
      </c>
      <c r="FC8" s="74" t="str">
        <f t="shared" si="52"/>
        <v/>
      </c>
      <c r="FD8" s="2">
        <f>IF(RANK(FB8, FB$5:FB$62)+COUNTIF(FB$5:FB8, FB8)-1=1, 1, 0)</f>
        <v>0</v>
      </c>
      <c r="FE8" s="2">
        <v>0</v>
      </c>
      <c r="FF8" s="74" t="str">
        <f t="shared" si="53"/>
        <v/>
      </c>
      <c r="FG8" s="2">
        <f>IF(RANK(FE8, FE$5:FE$62)+COUNTIF(FE$5:FE8, FE8)-1=1, 1, 0)</f>
        <v>0</v>
      </c>
      <c r="FH8" s="2">
        <v>0</v>
      </c>
      <c r="FI8" s="74" t="str">
        <f t="shared" si="54"/>
        <v/>
      </c>
      <c r="FJ8" s="2">
        <f>IF(RANK(FH8, FH$5:FH$62)+COUNTIF(FH$5:FH8, FH8)-1=1, 1, 0)</f>
        <v>0</v>
      </c>
      <c r="FK8" s="2">
        <v>0</v>
      </c>
      <c r="FL8" s="74" t="str">
        <f t="shared" si="55"/>
        <v/>
      </c>
      <c r="FM8" s="2">
        <f>IF(RANK(FK8, FK$5:FK$62)+COUNTIF(FK$5:FK8, FK8)-1=1, 1, 0)</f>
        <v>0</v>
      </c>
      <c r="FN8" s="2">
        <v>0</v>
      </c>
      <c r="FO8" s="74" t="str">
        <f t="shared" si="56"/>
        <v/>
      </c>
      <c r="FP8" s="2">
        <f>IF(RANK(FN8, FN$5:FN$62)+COUNTIF(FN$5:FN8, FN8)-1=1, 1, 0)</f>
        <v>0</v>
      </c>
      <c r="FQ8" s="2">
        <v>0</v>
      </c>
      <c r="FR8" s="74" t="str">
        <f t="shared" si="57"/>
        <v/>
      </c>
      <c r="FS8" s="2">
        <f>IF(RANK(FQ8, FQ$5:FQ$62)+COUNTIF(FQ$5:FQ8, FQ8)-1=1, 1, 0)</f>
        <v>0</v>
      </c>
      <c r="FT8" s="2">
        <v>0</v>
      </c>
      <c r="FU8" s="74" t="str">
        <f t="shared" si="58"/>
        <v/>
      </c>
      <c r="FV8" s="2">
        <f>IF(RANK(FT8, FT$5:FT$62)+COUNTIF(FT$5:FT8, FT8)-1=1, 1, 0)</f>
        <v>0</v>
      </c>
      <c r="FW8" s="2">
        <v>0</v>
      </c>
      <c r="FX8" s="74" t="str">
        <f t="shared" si="59"/>
        <v/>
      </c>
      <c r="FY8" s="2">
        <f>IF(RANK(FW8, FW$5:FW$62)+COUNTIF(FW$5:FW8, FW8)-1=1, 1, 0)</f>
        <v>0</v>
      </c>
      <c r="FZ8" s="2">
        <v>0</v>
      </c>
      <c r="GA8" s="74" t="str">
        <f t="shared" si="60"/>
        <v/>
      </c>
      <c r="GB8" s="2">
        <f>IF(RANK(FZ8, FZ$5:FZ$62)+COUNTIF(FZ$5:FZ8, FZ8)-1=1, 1, 0)</f>
        <v>0</v>
      </c>
      <c r="GC8" s="2">
        <v>0</v>
      </c>
      <c r="GD8" s="74" t="str">
        <f t="shared" si="61"/>
        <v/>
      </c>
      <c r="GE8" s="2">
        <f>IF(RANK(GC8, GC$5:GC$62)+COUNTIF(GC$5:GC8, GC8)-1=1, 1, 0)</f>
        <v>0</v>
      </c>
      <c r="GF8" s="2">
        <v>0</v>
      </c>
      <c r="GG8" s="74" t="str">
        <f t="shared" si="62"/>
        <v/>
      </c>
      <c r="GH8" s="2">
        <f>IF(RANK(GF8, GF$5:GF$62)+COUNTIF(GF$5:GF8, GF8)-1=1, 1, 0)</f>
        <v>0</v>
      </c>
      <c r="GI8" s="2">
        <v>0</v>
      </c>
      <c r="GJ8" s="74" t="str">
        <f t="shared" si="63"/>
        <v/>
      </c>
      <c r="GK8" s="2">
        <f>IF(RANK(GI8, GI$5:GI$62)+COUNTIF(GI$5:GI8, GI8)-1=1, 1, 0)</f>
        <v>0</v>
      </c>
      <c r="GL8" s="2">
        <v>0</v>
      </c>
      <c r="GM8" s="74" t="str">
        <f t="shared" si="64"/>
        <v/>
      </c>
      <c r="GN8" s="2">
        <f>IF(RANK(GL8, GL$5:GL$62)+COUNTIF(GL$5:GL8, GL8)-1=1, 1, 0)</f>
        <v>0</v>
      </c>
      <c r="GO8" s="2">
        <v>0</v>
      </c>
      <c r="GP8" s="74" t="str">
        <f t="shared" si="65"/>
        <v/>
      </c>
      <c r="GQ8" s="2">
        <f>IF(RANK(GO8, GO$5:GO$62)+COUNTIF(GO$5:GO8, GO8)-1=1, 1, 0)</f>
        <v>0</v>
      </c>
      <c r="GR8" s="2">
        <v>0</v>
      </c>
      <c r="GS8" s="74" t="str">
        <f t="shared" si="66"/>
        <v/>
      </c>
      <c r="GT8" s="2">
        <f>IF(RANK(GR8, GR$5:GR$62)+COUNTIF(GR$5:GR8, GR8)-1=1, 1, 0)</f>
        <v>0</v>
      </c>
      <c r="GU8" s="2">
        <v>0</v>
      </c>
      <c r="GV8" s="74" t="str">
        <f t="shared" si="67"/>
        <v/>
      </c>
      <c r="GW8" s="2">
        <f>IF(RANK(GU8, GU$5:GU$62)+COUNTIF(GU$5:GU8, GU8)-1=1, 1, 0)</f>
        <v>0</v>
      </c>
      <c r="GX8" s="2">
        <v>0</v>
      </c>
      <c r="GY8" s="74" t="str">
        <f t="shared" si="68"/>
        <v/>
      </c>
      <c r="GZ8" s="2">
        <f>IF(RANK(GX8, GX$5:GX$62)+COUNTIF(GX$5:GX8, GX8)-1=1, 1, 0)</f>
        <v>0</v>
      </c>
      <c r="HA8" s="2">
        <v>0</v>
      </c>
      <c r="HB8" s="74" t="str">
        <f t="shared" si="69"/>
        <v/>
      </c>
      <c r="HC8" s="2">
        <f>IF(RANK(HA8, HA$5:HA$62)+COUNTIF(HA$5:HA8, HA8)-1=1, 1, 0)</f>
        <v>0</v>
      </c>
      <c r="HD8" s="2">
        <v>0</v>
      </c>
      <c r="HE8" s="74" t="str">
        <f t="shared" si="70"/>
        <v/>
      </c>
      <c r="HF8" s="2">
        <f>IF(RANK(HD8, HD$5:HD$62)+COUNTIF(HD$5:HD8, HD8)-1=1, 1, 0)</f>
        <v>0</v>
      </c>
      <c r="HG8" s="2">
        <v>0</v>
      </c>
      <c r="HH8" s="74" t="str">
        <f t="shared" si="71"/>
        <v/>
      </c>
      <c r="HI8" s="2">
        <f>IF(RANK(HG8, HG$5:HG$62)+COUNTIF(HG$5:HG8, HG8)-1=1, 1, 0)</f>
        <v>0</v>
      </c>
      <c r="HJ8" s="2">
        <v>0</v>
      </c>
      <c r="HK8" s="74" t="str">
        <f t="shared" si="72"/>
        <v/>
      </c>
      <c r="HL8" s="2">
        <f>IF(RANK(HJ8, HJ$5:HJ$62)+COUNTIF(HJ$5:HJ8, HJ8)-1=1, 1, 0)</f>
        <v>0</v>
      </c>
      <c r="HM8" s="2">
        <v>0</v>
      </c>
      <c r="HN8" s="74" t="str">
        <f t="shared" si="73"/>
        <v/>
      </c>
      <c r="HO8" s="2">
        <f>IF(RANK(HM8, HM$5:HM$62)+COUNTIF(HM$5:HM8, HM8)-1=1, 1, 0)</f>
        <v>0</v>
      </c>
      <c r="HP8" s="2">
        <v>0</v>
      </c>
      <c r="HQ8" s="74" t="str">
        <f t="shared" si="74"/>
        <v/>
      </c>
      <c r="HR8" s="2">
        <f>IF(RANK(HP8, HP$5:HP$62)+COUNTIF(HP$5:HP8, HP8)-1=1, 1, 0)</f>
        <v>0</v>
      </c>
      <c r="HS8" s="2">
        <v>0</v>
      </c>
      <c r="HT8" s="74" t="str">
        <f t="shared" si="75"/>
        <v/>
      </c>
      <c r="HU8" s="2">
        <f>IF(RANK(HS8, HS$5:HS$62)+COUNTIF(HS$5:HS8, HS8)-1=1, 1, 0)</f>
        <v>0</v>
      </c>
      <c r="HV8" s="2">
        <v>0</v>
      </c>
      <c r="HW8" s="74" t="str">
        <f t="shared" si="76"/>
        <v/>
      </c>
      <c r="HX8" s="2">
        <f>IF(RANK(HV8, HV$5:HV$62)+COUNTIF(HV$5:HV8, HV8)-1=1, 1, 0)</f>
        <v>0</v>
      </c>
      <c r="HY8" s="2">
        <v>0</v>
      </c>
      <c r="HZ8" s="74" t="str">
        <f t="shared" si="77"/>
        <v/>
      </c>
      <c r="IA8" s="2">
        <f>IF(RANK(HY8, HY$5:HY$62)+COUNTIF(HY$5:HY8, HY8)-1=1, 1, 0)</f>
        <v>0</v>
      </c>
      <c r="IB8" s="2">
        <v>0</v>
      </c>
      <c r="IC8" s="74" t="str">
        <f t="shared" si="78"/>
        <v/>
      </c>
      <c r="ID8" s="2">
        <f>IF(RANK(IB8, IB$5:IB$62)+COUNTIF(IB$5:IB8, IB8)-1=1, 1, 0)</f>
        <v>0</v>
      </c>
      <c r="IE8" s="2">
        <v>0</v>
      </c>
      <c r="IF8" s="74" t="str">
        <f t="shared" si="79"/>
        <v/>
      </c>
      <c r="IG8" s="2">
        <f>IF(RANK(IE8, IE$5:IE$62)+COUNTIF(IE$5:IE8, IE8)-1=1, 1, 0)</f>
        <v>0</v>
      </c>
      <c r="IH8" s="2">
        <v>0</v>
      </c>
      <c r="II8" s="74" t="str">
        <f t="shared" si="80"/>
        <v/>
      </c>
      <c r="IJ8" s="2">
        <f>IF(RANK(IH8, IH$5:IH$62)+COUNTIF(IH$5:IH8, IH8)-1=1, 1, 0)</f>
        <v>0</v>
      </c>
      <c r="IK8" s="2">
        <v>0</v>
      </c>
      <c r="IL8" s="74" t="str">
        <f t="shared" si="81"/>
        <v/>
      </c>
      <c r="IM8" s="2">
        <f>IF(RANK(IK8, IK$5:IK$62)+COUNTIF(IK$5:IK8, IK8)-1=1, 1, 0)</f>
        <v>0</v>
      </c>
      <c r="IN8" s="3">
        <v>6</v>
      </c>
      <c r="IO8" s="11" t="str">
        <f t="shared" si="82"/>
        <v/>
      </c>
      <c r="IP8" s="3">
        <f>IF(RANK(IN8, IN$5:IN$62)+COUNTIF(IN$5:IN8, IN8)-1=1, 1, 0)</f>
        <v>0</v>
      </c>
      <c r="IQ8" s="3">
        <v>5</v>
      </c>
      <c r="IR8" s="11" t="str">
        <f t="shared" si="83"/>
        <v/>
      </c>
      <c r="IS8" s="3">
        <f>IF(RANK(IQ8, IQ$5:IQ$62)+COUNTIF(IQ$5:IQ8, IQ8)-1=1, 1, 0)</f>
        <v>0</v>
      </c>
      <c r="IT8" s="3">
        <v>10</v>
      </c>
      <c r="IU8" s="11" t="str">
        <f t="shared" si="84"/>
        <v/>
      </c>
      <c r="IV8" s="3">
        <f>IF(RANK(IT8, IT$5:IT$62)+COUNTIF(IT$5:IT8, IT8)-1=1, 1, 0)</f>
        <v>0</v>
      </c>
      <c r="IW8" s="3">
        <v>14</v>
      </c>
      <c r="IX8" s="11" t="str">
        <f t="shared" si="85"/>
        <v/>
      </c>
      <c r="IY8" s="3">
        <f>IF(RANK(IW8, IW$5:IW$62)+COUNTIF(IW$5:IW8, IW8)-1=1, 1, 0)</f>
        <v>0</v>
      </c>
      <c r="IZ8" s="3">
        <v>12</v>
      </c>
      <c r="JA8" s="11" t="str">
        <f t="shared" si="86"/>
        <v/>
      </c>
      <c r="JB8" s="3">
        <f>IF(RANK(IZ8, IZ$5:IZ$62)+COUNTIF(IZ$5:IZ8, IZ8)-1=1, 1, 0)</f>
        <v>0</v>
      </c>
      <c r="JC8" s="3">
        <v>2</v>
      </c>
      <c r="JD8" s="11" t="str">
        <f t="shared" si="87"/>
        <v/>
      </c>
      <c r="JE8" s="3">
        <f>IF(RANK(JC8, JC$5:JC$62)+COUNTIF(JC$5:JC8, JC8)-1=1, 1, 0)</f>
        <v>0</v>
      </c>
      <c r="JF8" s="3">
        <v>9</v>
      </c>
      <c r="JG8" s="11" t="str">
        <f t="shared" si="88"/>
        <v/>
      </c>
      <c r="JH8" s="3">
        <f>IF(RANK(JF8, JF$5:JF$62)+COUNTIF(JF$5:JF8, JF8)-1=1, 1, 0)</f>
        <v>0</v>
      </c>
      <c r="JI8" s="3">
        <v>5</v>
      </c>
      <c r="JJ8" s="11" t="str">
        <f t="shared" si="89"/>
        <v/>
      </c>
      <c r="JK8" s="3">
        <f>IF(RANK(JI8, JI$5:JI$62)+COUNTIF(JI$5:JI8, JI8)-1=1, 1, 0)</f>
        <v>0</v>
      </c>
      <c r="JL8" s="3">
        <v>7</v>
      </c>
      <c r="JM8" s="11" t="str">
        <f t="shared" si="90"/>
        <v/>
      </c>
      <c r="JN8" s="3">
        <f>IF(RANK(JL8, JL$5:JL$62)+COUNTIF(JL$5:JL8, JL8)-1=1, 1, 0)</f>
        <v>0</v>
      </c>
      <c r="JO8" s="3">
        <v>8</v>
      </c>
      <c r="JP8" s="11" t="str">
        <f t="shared" si="91"/>
        <v/>
      </c>
      <c r="JQ8" s="3">
        <f>IF(RANK(JO8, JO$5:JO$62)+COUNTIF(JO$5:JO8, JO8)-1=1, 1, 0)</f>
        <v>0</v>
      </c>
      <c r="JR8" s="3">
        <v>9</v>
      </c>
      <c r="JS8" s="11" t="str">
        <f t="shared" si="92"/>
        <v/>
      </c>
      <c r="JT8" s="3">
        <f>IF(RANK(JR8, JR$5:JR$62)+COUNTIF(JR$5:JR8, JR8)-1=1, 1, 0)</f>
        <v>0</v>
      </c>
      <c r="JU8" s="3">
        <v>22</v>
      </c>
      <c r="JV8" s="11" t="str">
        <f t="shared" si="93"/>
        <v/>
      </c>
      <c r="JW8" s="3">
        <f>IF(RANK(JU8, JU$5:JU$62)+COUNTIF(JU$5:JU8, JU8)-1=1, 1, 0)</f>
        <v>0</v>
      </c>
      <c r="JX8" s="3">
        <v>15</v>
      </c>
      <c r="JY8" s="11" t="str">
        <f t="shared" si="94"/>
        <v/>
      </c>
      <c r="JZ8" s="3">
        <f>IF(RANK(JX8, JX$5:JX$62)+COUNTIF(JX$5:JX8, JX8)-1=1, 1, 0)</f>
        <v>0</v>
      </c>
      <c r="KA8" s="3">
        <v>7</v>
      </c>
      <c r="KB8" s="11" t="str">
        <f t="shared" si="95"/>
        <v/>
      </c>
      <c r="KC8" s="3">
        <f>IF(RANK(KA8, KA$5:KA$62)+COUNTIF(KA$5:KA8, KA8)-1=1, 1, 0)</f>
        <v>0</v>
      </c>
      <c r="KD8" s="3">
        <v>81</v>
      </c>
      <c r="KE8" s="11" t="str">
        <f t="shared" si="96"/>
        <v/>
      </c>
      <c r="KF8" s="3">
        <f>IF(RANK(KD8, KD$5:KD$62)+COUNTIF(KD$5:KD8, KD8)-1=1, 1, 0)</f>
        <v>0</v>
      </c>
      <c r="KG8" s="3">
        <v>159</v>
      </c>
      <c r="KH8" s="11" t="str">
        <f t="shared" si="97"/>
        <v/>
      </c>
      <c r="KI8" s="3">
        <f>IF(RANK(KG8, KG$5:KG$62)+COUNTIF(KG$5:KG8, KG8)-1=1, 1, 0)</f>
        <v>0</v>
      </c>
      <c r="KJ8" s="3">
        <v>30</v>
      </c>
      <c r="KK8" s="11" t="str">
        <f t="shared" si="98"/>
        <v/>
      </c>
      <c r="KL8" s="3">
        <f>IF(RANK(KJ8, KJ$5:KJ$62)+COUNTIF(KJ$5:KJ8, KJ8)-1=1, 1, 0)</f>
        <v>0</v>
      </c>
      <c r="KM8" s="3">
        <v>42</v>
      </c>
      <c r="KN8" s="11" t="str">
        <f t="shared" si="99"/>
        <v/>
      </c>
      <c r="KO8" s="3">
        <f>IF(RANK(KM8, KM$5:KM$62)+COUNTIF(KM$5:KM8, KM8)-1=1, 1, 0)</f>
        <v>0</v>
      </c>
      <c r="KP8" s="3">
        <v>22</v>
      </c>
      <c r="KQ8" s="11" t="str">
        <f t="shared" si="100"/>
        <v/>
      </c>
      <c r="KR8" s="3">
        <f>IF(RANK(KP8, KP$5:KP$62)+COUNTIF(KP$5:KP8, KP8)-1=1, 1, 0)</f>
        <v>0</v>
      </c>
      <c r="KS8" s="3">
        <v>13</v>
      </c>
      <c r="KT8" s="11" t="str">
        <f t="shared" si="101"/>
        <v/>
      </c>
      <c r="KU8" s="3">
        <f>IF(RANK(KS8, KS$5:KS$62)+COUNTIF(KS$5:KS8, KS8)-1=1, 1, 0)</f>
        <v>0</v>
      </c>
      <c r="KV8" s="3">
        <v>64</v>
      </c>
      <c r="KW8" s="11" t="str">
        <f t="shared" si="102"/>
        <v/>
      </c>
      <c r="KX8" s="3">
        <f>IF(RANK(KV8, KV$5:KV$62)+COUNTIF(KV$5:KV8, KV8)-1=1, 1, 0)</f>
        <v>0</v>
      </c>
      <c r="KY8" s="3">
        <v>294</v>
      </c>
      <c r="KZ8" s="11" t="str">
        <f t="shared" si="103"/>
        <v/>
      </c>
      <c r="LA8" s="3">
        <f>IF(RANK(KY8, KY$5:KY$62)+COUNTIF(KY$5:KY8, KY8)-1=1, 1, 0)</f>
        <v>0</v>
      </c>
      <c r="LB8" s="3">
        <v>126</v>
      </c>
      <c r="LC8" s="11" t="str">
        <f t="shared" si="104"/>
        <v/>
      </c>
      <c r="LD8" s="3">
        <f>IF(RANK(LB8, LB$5:LB$62)+COUNTIF(LB$5:LB8, LB8)-1=1, 1, 0)</f>
        <v>0</v>
      </c>
      <c r="LE8" s="3">
        <v>19</v>
      </c>
      <c r="LF8" s="11" t="str">
        <f t="shared" si="105"/>
        <v/>
      </c>
      <c r="LG8" s="3">
        <f>IF(RANK(LE8, LE$5:LE$62)+COUNTIF(LE$5:LE8, LE8)-1=1, 1, 0)</f>
        <v>0</v>
      </c>
      <c r="LH8" s="3">
        <v>21</v>
      </c>
      <c r="LI8" s="11" t="str">
        <f t="shared" si="106"/>
        <v/>
      </c>
      <c r="LJ8" s="3">
        <f>IF(RANK(LH8, LH$5:LH$62)+COUNTIF(LH$5:LH8, LH8)-1=1, 1, 0)</f>
        <v>0</v>
      </c>
      <c r="LK8" s="3">
        <v>24</v>
      </c>
      <c r="LL8" s="11" t="str">
        <f t="shared" si="107"/>
        <v/>
      </c>
      <c r="LM8" s="3">
        <f>IF(RANK(LK8, LK$5:LK$62)+COUNTIF(LK$5:LK8, LK8)-1=1, 1, 0)</f>
        <v>0</v>
      </c>
      <c r="LN8" s="3">
        <v>14</v>
      </c>
      <c r="LO8" s="11" t="str">
        <f t="shared" si="108"/>
        <v/>
      </c>
      <c r="LP8" s="3">
        <f>IF(RANK(LN8, LN$5:LN$62)+COUNTIF(LN$5:LN8, LN8)-1=1, 1, 0)</f>
        <v>0</v>
      </c>
      <c r="LQ8" s="3">
        <v>10</v>
      </c>
      <c r="LR8" s="11" t="str">
        <f t="shared" si="109"/>
        <v/>
      </c>
      <c r="LS8" s="3">
        <f>IF(RANK(LQ8, LQ$5:LQ$62)+COUNTIF(LQ$5:LQ8, LQ8)-1=1, 1, 0)</f>
        <v>0</v>
      </c>
      <c r="LT8" s="3">
        <v>11</v>
      </c>
      <c r="LU8" s="11" t="str">
        <f t="shared" si="110"/>
        <v/>
      </c>
      <c r="LV8" s="3">
        <f>IF(RANK(LT8, LT$5:LT$62)+COUNTIF(LT$5:LT8, LT8)-1=1, 1, 0)</f>
        <v>0</v>
      </c>
      <c r="LW8" s="3">
        <v>8</v>
      </c>
      <c r="LX8" s="11" t="str">
        <f t="shared" si="111"/>
        <v/>
      </c>
      <c r="LY8" s="3">
        <f>IF(RANK(LW8, LW$5:LW$62)+COUNTIF(LW$5:LW8, LW8)-1=1, 1, 0)</f>
        <v>0</v>
      </c>
      <c r="LZ8" s="3">
        <v>8</v>
      </c>
      <c r="MA8" s="11" t="str">
        <f t="shared" si="112"/>
        <v/>
      </c>
      <c r="MB8" s="3">
        <f>IF(RANK(LZ8, LZ$5:LZ$62)+COUNTIF(LZ$5:LZ8, LZ8)-1=1, 1, 0)</f>
        <v>0</v>
      </c>
      <c r="MC8" s="3">
        <v>10</v>
      </c>
      <c r="MD8" s="11" t="str">
        <f t="shared" si="113"/>
        <v/>
      </c>
      <c r="ME8" s="3">
        <f>IF(RANK(MC8, MC$5:MC$62)+COUNTIF(MC$5:MC8, MC8)-1=1, 1, 0)</f>
        <v>0</v>
      </c>
      <c r="MF8" s="3">
        <v>11</v>
      </c>
      <c r="MG8" s="11" t="str">
        <f t="shared" si="114"/>
        <v/>
      </c>
      <c r="MH8" s="3">
        <f>IF(RANK(MF8, MF$5:MF$62)+COUNTIF(MF$5:MF8, MF8)-1=1, 1, 0)</f>
        <v>0</v>
      </c>
      <c r="MI8" s="3">
        <v>4</v>
      </c>
      <c r="MJ8" s="11" t="str">
        <f t="shared" si="115"/>
        <v/>
      </c>
      <c r="MK8" s="3">
        <f>IF(RANK(MI8, MI$5:MI$62)+COUNTIF(MI$5:MI8, MI8)-1=1, 1, 0)</f>
        <v>0</v>
      </c>
      <c r="ML8" s="3">
        <v>6</v>
      </c>
      <c r="MM8" s="11" t="str">
        <f t="shared" si="116"/>
        <v/>
      </c>
      <c r="MN8" s="3">
        <f>IF(RANK(ML8, ML$5:ML$62)+COUNTIF(ML$5:ML8, ML8)-1=1, 1, 0)</f>
        <v>0</v>
      </c>
      <c r="MO8" s="3">
        <v>9</v>
      </c>
      <c r="MP8" s="11" t="str">
        <f t="shared" si="117"/>
        <v/>
      </c>
      <c r="MQ8" s="3">
        <f>IF(RANK(MO8, MO$5:MO$62)+COUNTIF(MO$5:MO8, MO8)-1=1, 1, 0)</f>
        <v>0</v>
      </c>
      <c r="MR8" s="3">
        <v>7</v>
      </c>
      <c r="MS8" s="11" t="str">
        <f t="shared" si="118"/>
        <v/>
      </c>
      <c r="MT8" s="3">
        <f>IF(RANK(MR8, MR$5:MR$62)+COUNTIF(MR$5:MR8, MR8)-1=1, 1, 0)</f>
        <v>0</v>
      </c>
      <c r="MU8" s="3">
        <v>6</v>
      </c>
      <c r="MV8" s="11" t="str">
        <f t="shared" si="119"/>
        <v/>
      </c>
      <c r="MW8" s="3">
        <f>IF(RANK(MU8, MU$5:MU$62)+COUNTIF(MU$5:MU8, MU8)-1=1, 1, 0)</f>
        <v>0</v>
      </c>
      <c r="MX8" s="3">
        <v>6</v>
      </c>
      <c r="MY8" s="11" t="str">
        <f t="shared" si="120"/>
        <v/>
      </c>
      <c r="MZ8" s="3">
        <f>IF(RANK(MX8, MX$5:MX$62)+COUNTIF(MX$5:MX8, MX8)-1=1, 1, 0)</f>
        <v>0</v>
      </c>
      <c r="NA8" s="3">
        <v>5</v>
      </c>
      <c r="NB8" s="11" t="str">
        <f t="shared" si="121"/>
        <v/>
      </c>
      <c r="NC8" s="3">
        <f>IF(RANK(NA8, NA$5:NA$62)+COUNTIF(NA$5:NA8, NA8)-1=1, 1, 0)</f>
        <v>0</v>
      </c>
      <c r="ND8" s="3">
        <v>8</v>
      </c>
      <c r="NE8" s="11" t="str">
        <f t="shared" si="122"/>
        <v/>
      </c>
      <c r="NF8" s="3">
        <f>IF(RANK(ND8, ND$5:ND$62)+COUNTIF(ND$5:ND8, ND8)-1=1, 1, 0)</f>
        <v>0</v>
      </c>
      <c r="NG8" s="2">
        <v>0</v>
      </c>
      <c r="NH8" s="74" t="str">
        <f t="shared" si="123"/>
        <v/>
      </c>
      <c r="NI8" s="2">
        <f>IF(RANK(NG8, NG$5:NG$62)+COUNTIF(NG$5:NG8, NG8)-1=1, 1, 0)</f>
        <v>0</v>
      </c>
      <c r="NJ8" s="2">
        <v>0</v>
      </c>
      <c r="NK8" s="74" t="str">
        <f t="shared" si="124"/>
        <v/>
      </c>
      <c r="NL8" s="2">
        <f>IF(RANK(NJ8, NJ$5:NJ$62)+COUNTIF(NJ$5:NJ8, NJ8)-1=1, 1, 0)</f>
        <v>0</v>
      </c>
      <c r="NM8" s="2">
        <v>0</v>
      </c>
      <c r="NN8" s="74" t="str">
        <f t="shared" si="125"/>
        <v/>
      </c>
      <c r="NO8" s="2">
        <f>IF(RANK(NM8, NM$5:NM$62)+COUNTIF(NM$5:NM8, NM8)-1=1, 1, 0)</f>
        <v>0</v>
      </c>
      <c r="NP8" s="2">
        <v>0</v>
      </c>
      <c r="NQ8" s="74" t="str">
        <f t="shared" si="126"/>
        <v/>
      </c>
      <c r="NR8" s="2">
        <f>IF(RANK(NP8, NP$5:NP$62)+COUNTIF(NP$5:NP8, NP8)-1=1, 1, 0)</f>
        <v>0</v>
      </c>
      <c r="NS8" s="2">
        <v>0</v>
      </c>
      <c r="NT8" s="74" t="str">
        <f t="shared" si="127"/>
        <v/>
      </c>
      <c r="NU8" s="2">
        <f>IF(RANK(NS8, NS$5:NS$62)+COUNTIF(NS$5:NS8, NS8)-1=1, 1, 0)</f>
        <v>0</v>
      </c>
      <c r="NV8" s="2">
        <v>0</v>
      </c>
      <c r="NW8" s="74" t="str">
        <f t="shared" si="128"/>
        <v/>
      </c>
      <c r="NX8" s="2">
        <f>IF(RANK(NV8, NV$5:NV$62)+COUNTIF(NV$5:NV8, NV8)-1=1, 1, 0)</f>
        <v>0</v>
      </c>
      <c r="NY8" s="2">
        <v>0</v>
      </c>
      <c r="NZ8" s="74" t="str">
        <f t="shared" si="129"/>
        <v/>
      </c>
      <c r="OA8" s="2">
        <f>IF(RANK(NY8, NY$5:NY$62)+COUNTIF(NY$5:NY8, NY8)-1=1, 1, 0)</f>
        <v>0</v>
      </c>
      <c r="OB8" s="2">
        <v>0</v>
      </c>
      <c r="OC8" s="74" t="str">
        <f t="shared" si="130"/>
        <v/>
      </c>
      <c r="OD8" s="2">
        <f>IF(RANK(OB8, OB$5:OB$62)+COUNTIF(OB$5:OB8, OB8)-1=1, 1, 0)</f>
        <v>0</v>
      </c>
      <c r="OE8" s="2">
        <v>0</v>
      </c>
      <c r="OF8" s="74" t="str">
        <f t="shared" si="131"/>
        <v/>
      </c>
      <c r="OG8" s="2">
        <f>IF(RANK(OE8, OE$5:OE$62)+COUNTIF(OE$5:OE8, OE8)-1=1, 1, 0)</f>
        <v>0</v>
      </c>
      <c r="OH8" s="2">
        <v>0</v>
      </c>
      <c r="OI8" s="74" t="str">
        <f t="shared" si="132"/>
        <v/>
      </c>
      <c r="OJ8" s="2">
        <f>IF(RANK(OH8, OH$5:OH$62)+COUNTIF(OH$5:OH8, OH8)-1=1, 1, 0)</f>
        <v>0</v>
      </c>
      <c r="OK8" s="2">
        <v>0</v>
      </c>
      <c r="OL8" s="74" t="str">
        <f t="shared" si="133"/>
        <v/>
      </c>
      <c r="OM8" s="2">
        <f>IF(RANK(OK8, OK$5:OK$62)+COUNTIF(OK$5:OK8, OK8)-1=1, 1, 0)</f>
        <v>0</v>
      </c>
      <c r="ON8" s="2">
        <v>0</v>
      </c>
      <c r="OO8" s="74" t="str">
        <f t="shared" si="134"/>
        <v/>
      </c>
      <c r="OP8" s="2">
        <f>IF(RANK(ON8, ON$5:ON$62)+COUNTIF(ON$5:ON8, ON8)-1=1, 1, 0)</f>
        <v>0</v>
      </c>
      <c r="OQ8" s="2">
        <v>0</v>
      </c>
      <c r="OR8" s="74" t="str">
        <f t="shared" si="135"/>
        <v/>
      </c>
      <c r="OS8" s="2">
        <f>IF(RANK(OQ8, OQ$5:OQ$62)+COUNTIF(OQ$5:OQ8, OQ8)-1=1, 1, 0)</f>
        <v>0</v>
      </c>
      <c r="OT8" s="2">
        <v>0</v>
      </c>
      <c r="OU8" s="74" t="str">
        <f t="shared" si="136"/>
        <v/>
      </c>
      <c r="OV8" s="2">
        <f>IF(RANK(OT8, OT$5:OT$62)+COUNTIF(OT$5:OT8, OT8)-1=1, 1, 0)</f>
        <v>0</v>
      </c>
      <c r="OW8" s="2">
        <v>0</v>
      </c>
      <c r="OX8" s="74" t="str">
        <f t="shared" si="137"/>
        <v/>
      </c>
      <c r="OY8" s="2">
        <f>IF(RANK(OW8, OW$5:OW$62)+COUNTIF(OW$5:OW8, OW8)-1=1, 1, 0)</f>
        <v>0</v>
      </c>
      <c r="OZ8" s="2">
        <v>0</v>
      </c>
      <c r="PA8" s="74" t="str">
        <f t="shared" si="138"/>
        <v/>
      </c>
      <c r="PB8" s="2">
        <f>IF(RANK(OZ8, OZ$5:OZ$62)+COUNTIF(OZ$5:OZ8, OZ8)-1=1, 1, 0)</f>
        <v>0</v>
      </c>
      <c r="PC8" s="2">
        <v>0</v>
      </c>
      <c r="PD8" s="74" t="str">
        <f t="shared" si="139"/>
        <v/>
      </c>
      <c r="PE8" s="2">
        <f>IF(RANK(PC8, PC$5:PC$62)+COUNTIF(PC$5:PC8, PC8)-1=1, 1, 0)</f>
        <v>0</v>
      </c>
      <c r="PF8" s="2">
        <v>0</v>
      </c>
      <c r="PG8" s="74" t="str">
        <f t="shared" si="140"/>
        <v/>
      </c>
      <c r="PH8" s="2">
        <f>IF(RANK(PF8, PF$5:PF$62)+COUNTIF(PF$5:PF8, PF8)-1=1, 1, 0)</f>
        <v>0</v>
      </c>
      <c r="PI8" s="2">
        <v>0</v>
      </c>
      <c r="PJ8" s="74" t="str">
        <f t="shared" si="141"/>
        <v/>
      </c>
      <c r="PK8" s="2">
        <f>IF(RANK(PI8, PI$5:PI$62)+COUNTIF(PI$5:PI8, PI8)-1=1, 1, 0)</f>
        <v>0</v>
      </c>
      <c r="PL8" s="2">
        <v>0</v>
      </c>
      <c r="PM8" s="74" t="str">
        <f t="shared" si="142"/>
        <v/>
      </c>
      <c r="PN8" s="2">
        <f>IF(RANK(PL8, PL$5:PL$62)+COUNTIF(PL$5:PL8, PL8)-1=1, 1, 0)</f>
        <v>0</v>
      </c>
      <c r="PO8" s="2">
        <v>0</v>
      </c>
      <c r="PP8" s="74" t="str">
        <f t="shared" si="143"/>
        <v/>
      </c>
      <c r="PQ8" s="2">
        <f>IF(RANK(PO8, PO$5:PO$62)+COUNTIF(PO$5:PO8, PO8)-1=1, 1, 0)</f>
        <v>0</v>
      </c>
      <c r="PR8" s="2">
        <v>0</v>
      </c>
      <c r="PS8" s="74" t="str">
        <f t="shared" si="144"/>
        <v/>
      </c>
      <c r="PT8" s="2">
        <f>IF(RANK(PR8, PR$5:PR$62)+COUNTIF(PR$5:PR8, PR8)-1=1, 1, 0)</f>
        <v>0</v>
      </c>
      <c r="PU8" s="2">
        <v>0</v>
      </c>
      <c r="PV8" s="74" t="str">
        <f t="shared" si="145"/>
        <v/>
      </c>
      <c r="PW8" s="2">
        <f>IF(RANK(PU8, PU$5:PU$62)+COUNTIF(PU$5:PU8, PU8)-1=1, 1, 0)</f>
        <v>0</v>
      </c>
      <c r="PX8" s="2">
        <v>0</v>
      </c>
      <c r="PY8" s="74" t="str">
        <f t="shared" si="146"/>
        <v/>
      </c>
      <c r="PZ8" s="2">
        <f>IF(RANK(PX8, PX$5:PX$62)+COUNTIF(PX$5:PX8, PX8)-1=1, 1, 0)</f>
        <v>0</v>
      </c>
      <c r="QA8" s="2">
        <v>0</v>
      </c>
      <c r="QB8" s="74" t="str">
        <f t="shared" si="147"/>
        <v/>
      </c>
      <c r="QC8" s="2">
        <f>IF(RANK(QA8, QA$5:QA$62)+COUNTIF(QA$5:QA8, QA8)-1=1, 1, 0)</f>
        <v>0</v>
      </c>
      <c r="QD8" s="2">
        <v>0</v>
      </c>
      <c r="QE8" s="74" t="str">
        <f t="shared" si="148"/>
        <v/>
      </c>
      <c r="QF8" s="2">
        <f>IF(RANK(QD8, QD$5:QD$62)+COUNTIF(QD$5:QD8, QD8)-1=1, 1, 0)</f>
        <v>0</v>
      </c>
      <c r="QG8" s="2">
        <v>0</v>
      </c>
      <c r="QH8" s="74" t="str">
        <f t="shared" si="149"/>
        <v/>
      </c>
      <c r="QI8" s="2">
        <f>IF(RANK(QG8, QG$5:QG$62)+COUNTIF(QG$5:QG8, QG8)-1=1, 1, 0)</f>
        <v>0</v>
      </c>
      <c r="QJ8" s="2">
        <v>0</v>
      </c>
      <c r="QK8" s="74" t="str">
        <f t="shared" si="150"/>
        <v/>
      </c>
      <c r="QL8" s="2">
        <f>IF(RANK(QJ8, QJ$5:QJ$62)+COUNTIF(QJ$5:QJ8, QJ8)-1=1, 1, 0)</f>
        <v>0</v>
      </c>
      <c r="QM8" s="2">
        <v>0</v>
      </c>
      <c r="QN8" s="74" t="str">
        <f t="shared" si="151"/>
        <v/>
      </c>
      <c r="QO8" s="2">
        <f>IF(RANK(QM8, QM$5:QM$62)+COUNTIF(QM$5:QM8, QM8)-1=1, 1, 0)</f>
        <v>0</v>
      </c>
      <c r="QP8" s="2">
        <v>0</v>
      </c>
      <c r="QQ8" s="74" t="str">
        <f t="shared" si="152"/>
        <v/>
      </c>
      <c r="QR8" s="2">
        <f>IF(RANK(QP8, QP$5:QP$62)+COUNTIF(QP$5:QP8, QP8)-1=1, 1, 0)</f>
        <v>0</v>
      </c>
      <c r="QS8" s="2">
        <v>0</v>
      </c>
      <c r="QT8" s="74" t="str">
        <f t="shared" si="153"/>
        <v/>
      </c>
      <c r="QU8" s="2">
        <f>IF(RANK(QS8, QS$5:QS$62)+COUNTIF(QS$5:QS8, QS8)-1=1, 1, 0)</f>
        <v>0</v>
      </c>
      <c r="QV8" s="2">
        <v>0</v>
      </c>
      <c r="QW8" s="74" t="str">
        <f t="shared" si="154"/>
        <v/>
      </c>
      <c r="QX8" s="2">
        <f>IF(RANK(QV8, QV$5:QV$62)+COUNTIF(QV$5:QV8, QV8)-1=1, 1, 0)</f>
        <v>0</v>
      </c>
      <c r="QY8" s="2">
        <v>0</v>
      </c>
      <c r="QZ8" s="74" t="str">
        <f t="shared" si="155"/>
        <v/>
      </c>
      <c r="RA8" s="2">
        <f>IF(RANK(QY8, QY$5:QY$62)+COUNTIF(QY$5:QY8, QY8)-1=1, 1, 0)</f>
        <v>0</v>
      </c>
      <c r="RB8" s="2">
        <v>0</v>
      </c>
      <c r="RC8" s="74" t="str">
        <f t="shared" si="156"/>
        <v/>
      </c>
      <c r="RD8" s="2">
        <f>IF(RANK(RB8, RB$5:RB$62)+COUNTIF(RB$5:RB8, RB8)-1=1, 1, 0)</f>
        <v>0</v>
      </c>
      <c r="RE8" s="2">
        <v>0</v>
      </c>
      <c r="RF8" s="74" t="str">
        <f t="shared" si="157"/>
        <v/>
      </c>
      <c r="RG8" s="2">
        <f>IF(RANK(RE8, RE$5:RE$62)+COUNTIF(RE$5:RE8, RE8)-1=1, 1, 0)</f>
        <v>0</v>
      </c>
      <c r="RH8" s="2">
        <v>0</v>
      </c>
      <c r="RI8" s="74" t="str">
        <f t="shared" si="158"/>
        <v/>
      </c>
      <c r="RJ8" s="2">
        <f>IF(RANK(RH8, RH$5:RH$62)+COUNTIF(RH$5:RH8, RH8)-1=1, 1, 0)</f>
        <v>0</v>
      </c>
      <c r="RK8" s="2">
        <v>0</v>
      </c>
      <c r="RL8" s="74" t="str">
        <f t="shared" si="159"/>
        <v/>
      </c>
      <c r="RM8" s="2">
        <f>IF(RANK(RK8, RK$5:RK$62)+COUNTIF(RK$5:RK8, RK8)-1=1, 1, 0)</f>
        <v>0</v>
      </c>
      <c r="RN8" s="2">
        <v>0</v>
      </c>
      <c r="RO8" s="74" t="str">
        <f t="shared" si="160"/>
        <v/>
      </c>
      <c r="RP8" s="2">
        <f>IF(RANK(RN8, RN$5:RN$62)+COUNTIF(RN$5:RN8, RN8)-1=1, 1, 0)</f>
        <v>0</v>
      </c>
      <c r="RQ8" s="2">
        <v>0</v>
      </c>
      <c r="RR8" s="74" t="str">
        <f t="shared" si="161"/>
        <v/>
      </c>
      <c r="RS8" s="2">
        <f>IF(RANK(RQ8, RQ$5:RQ$62)+COUNTIF(RQ$5:RQ8, RQ8)-1=1, 1, 0)</f>
        <v>0</v>
      </c>
      <c r="RT8" s="2">
        <v>0</v>
      </c>
      <c r="RU8" s="74" t="str">
        <f t="shared" si="162"/>
        <v/>
      </c>
      <c r="RV8" s="2">
        <f>IF(RANK(RT8, RT$5:RT$62)+COUNTIF(RT$5:RT8, RT8)-1=1, 1, 0)</f>
        <v>0</v>
      </c>
      <c r="RW8" s="3">
        <v>26</v>
      </c>
      <c r="RX8" s="11" t="str">
        <f t="shared" si="163"/>
        <v/>
      </c>
      <c r="RY8" s="3">
        <f>IF(RANK(RW8, RW$5:RW$62)+COUNTIF(RW$5:RW8, RW8)-1=1, 1, 0)</f>
        <v>0</v>
      </c>
      <c r="RZ8" s="3">
        <v>7</v>
      </c>
      <c r="SA8" s="11" t="str">
        <f t="shared" si="164"/>
        <v/>
      </c>
      <c r="SB8" s="3">
        <f>IF(RANK(RZ8, RZ$5:RZ$62)+COUNTIF(RZ$5:RZ8, RZ8)-1=1, 1, 0)</f>
        <v>0</v>
      </c>
      <c r="SC8" s="3">
        <v>3</v>
      </c>
      <c r="SD8" s="11" t="str">
        <f t="shared" si="165"/>
        <v/>
      </c>
      <c r="SE8" s="3">
        <f>IF(RANK(SC8, SC$5:SC$62)+COUNTIF(SC$5:SC8, SC8)-1=1, 1, 0)</f>
        <v>0</v>
      </c>
      <c r="SF8" s="3">
        <v>16</v>
      </c>
      <c r="SG8" s="11" t="str">
        <f t="shared" si="166"/>
        <v/>
      </c>
      <c r="SH8" s="3">
        <f>IF(RANK(SF8, SF$5:SF$62)+COUNTIF(SF$5:SF8, SF8)-1=1, 1, 0)</f>
        <v>0</v>
      </c>
      <c r="SI8" s="3">
        <v>14</v>
      </c>
      <c r="SJ8" s="11" t="str">
        <f t="shared" si="167"/>
        <v/>
      </c>
      <c r="SK8" s="3">
        <f>IF(RANK(SI8, SI$5:SI$62)+COUNTIF(SI$5:SI8, SI8)-1=1, 1, 0)</f>
        <v>0</v>
      </c>
      <c r="SL8" s="3">
        <v>13</v>
      </c>
      <c r="SM8" s="11" t="str">
        <f t="shared" si="168"/>
        <v/>
      </c>
      <c r="SN8" s="3">
        <f>IF(RANK(SL8, SL$5:SL$62)+COUNTIF(SL$5:SL8, SL8)-1=1, 1, 0)</f>
        <v>0</v>
      </c>
      <c r="SO8" s="3">
        <v>13</v>
      </c>
      <c r="SP8" s="11" t="str">
        <f t="shared" si="169"/>
        <v/>
      </c>
      <c r="SQ8" s="3">
        <f>IF(RANK(SO8, SO$5:SO$62)+COUNTIF(SO$5:SO8, SO8)-1=1, 1, 0)</f>
        <v>0</v>
      </c>
      <c r="SR8" s="3">
        <v>18</v>
      </c>
      <c r="SS8" s="11" t="str">
        <f t="shared" si="170"/>
        <v/>
      </c>
      <c r="ST8" s="3">
        <f>IF(RANK(SR8, SR$5:SR$62)+COUNTIF(SR$5:SR8, SR8)-1=1, 1, 0)</f>
        <v>0</v>
      </c>
      <c r="SU8" s="3">
        <v>70</v>
      </c>
      <c r="SV8" s="11" t="str">
        <f t="shared" si="171"/>
        <v/>
      </c>
      <c r="SW8" s="3">
        <f>IF(RANK(SU8, SU$5:SU$62)+COUNTIF(SU$5:SU8, SU8)-1=1, 1, 0)</f>
        <v>0</v>
      </c>
      <c r="SX8" s="3">
        <v>6</v>
      </c>
      <c r="SY8" s="11" t="str">
        <f t="shared" si="172"/>
        <v/>
      </c>
      <c r="SZ8" s="3">
        <f>IF(RANK(SX8, SX$5:SX$62)+COUNTIF(SX$5:SX8, SX8)-1=1, 1, 0)</f>
        <v>0</v>
      </c>
      <c r="TA8" s="3">
        <v>16</v>
      </c>
      <c r="TB8" s="11" t="str">
        <f t="shared" si="173"/>
        <v/>
      </c>
      <c r="TC8" s="3">
        <f>IF(RANK(TA8, TA$5:TA$62)+COUNTIF(TA$5:TA8, TA8)-1=1, 1, 0)</f>
        <v>0</v>
      </c>
      <c r="TD8" s="3">
        <v>7</v>
      </c>
      <c r="TE8" s="11" t="str">
        <f t="shared" si="174"/>
        <v/>
      </c>
      <c r="TF8" s="3">
        <f>IF(RANK(TD8, TD$5:TD$62)+COUNTIF(TD$5:TD8, TD8)-1=1, 1, 0)</f>
        <v>0</v>
      </c>
      <c r="TG8" s="3">
        <v>12</v>
      </c>
      <c r="TH8" s="11" t="str">
        <f t="shared" si="175"/>
        <v/>
      </c>
      <c r="TI8" s="3">
        <f>IF(RANK(TG8, TG$5:TG$62)+COUNTIF(TG$5:TG8, TG8)-1=1, 1, 0)</f>
        <v>0</v>
      </c>
      <c r="TJ8" s="2">
        <v>0</v>
      </c>
      <c r="TK8" s="74" t="str">
        <f t="shared" si="176"/>
        <v/>
      </c>
      <c r="TL8" s="2">
        <f>IF(RANK(TJ8, TJ$5:TJ$62)+COUNTIF(TJ$5:TJ8, TJ8)-1=1, 1, 0)</f>
        <v>0</v>
      </c>
      <c r="TM8" s="2">
        <v>0</v>
      </c>
      <c r="TN8" s="74" t="str">
        <f t="shared" si="177"/>
        <v/>
      </c>
      <c r="TO8" s="2">
        <f>IF(RANK(TM8, TM$5:TM$62)+COUNTIF(TM$5:TM8, TM8)-1=1, 1, 0)</f>
        <v>0</v>
      </c>
      <c r="TP8" s="2">
        <v>0</v>
      </c>
      <c r="TQ8" s="74" t="str">
        <f t="shared" si="178"/>
        <v/>
      </c>
      <c r="TR8" s="2">
        <f>IF(RANK(TP8, TP$5:TP$62)+COUNTIF(TP$5:TP8, TP8)-1=1, 1, 0)</f>
        <v>0</v>
      </c>
      <c r="TS8" s="2">
        <v>0</v>
      </c>
      <c r="TT8" s="74" t="str">
        <f t="shared" si="179"/>
        <v/>
      </c>
      <c r="TU8" s="2">
        <f>IF(RANK(TS8, TS$5:TS$62)+COUNTIF(TS$5:TS8, TS8)-1=1, 1, 0)</f>
        <v>0</v>
      </c>
      <c r="TV8" s="2">
        <v>0</v>
      </c>
      <c r="TW8" s="74" t="str">
        <f t="shared" si="180"/>
        <v/>
      </c>
      <c r="TX8" s="2">
        <f>IF(RANK(TV8, TV$5:TV$62)+COUNTIF(TV$5:TV8, TV8)-1=1, 1, 0)</f>
        <v>0</v>
      </c>
      <c r="TY8" s="2">
        <v>0</v>
      </c>
      <c r="TZ8" s="74" t="str">
        <f t="shared" si="181"/>
        <v/>
      </c>
      <c r="UA8" s="2">
        <f>IF(RANK(TY8, TY$5:TY$62)+COUNTIF(TY$5:TY8, TY8)-1=1, 1, 0)</f>
        <v>0</v>
      </c>
      <c r="UB8" s="2">
        <v>0</v>
      </c>
      <c r="UC8" s="74" t="str">
        <f t="shared" si="182"/>
        <v/>
      </c>
      <c r="UD8" s="2">
        <f>IF(RANK(UB8, UB$5:UB$62)+COUNTIF(UB$5:UB8, UB8)-1=1, 1, 0)</f>
        <v>0</v>
      </c>
      <c r="UE8" s="2">
        <v>0</v>
      </c>
      <c r="UF8" s="74" t="str">
        <f t="shared" si="183"/>
        <v/>
      </c>
      <c r="UG8" s="2">
        <f>IF(RANK(UE8, UE$5:UE$62)+COUNTIF(UE$5:UE8, UE8)-1=1, 1, 0)</f>
        <v>0</v>
      </c>
      <c r="UH8" s="2">
        <v>0</v>
      </c>
      <c r="UI8" s="74" t="str">
        <f t="shared" si="184"/>
        <v/>
      </c>
      <c r="UJ8" s="2">
        <f>IF(RANK(UH8, UH$5:UH$62)+COUNTIF(UH$5:UH8, UH8)-1=1, 1, 0)</f>
        <v>0</v>
      </c>
      <c r="UK8" s="2">
        <v>0</v>
      </c>
      <c r="UL8" s="74" t="str">
        <f t="shared" si="185"/>
        <v/>
      </c>
      <c r="UM8" s="2">
        <f>IF(RANK(UK8, UK$5:UK$62)+COUNTIF(UK$5:UK8, UK8)-1=1, 1, 0)</f>
        <v>0</v>
      </c>
      <c r="UN8" s="2">
        <v>0</v>
      </c>
      <c r="UO8" s="74" t="str">
        <f t="shared" si="186"/>
        <v/>
      </c>
      <c r="UP8" s="2">
        <f>IF(RANK(UN8, UN$5:UN$62)+COUNTIF(UN$5:UN8, UN8)-1=1, 1, 0)</f>
        <v>0</v>
      </c>
      <c r="UQ8" s="2">
        <v>0</v>
      </c>
      <c r="UR8" s="74" t="str">
        <f t="shared" si="187"/>
        <v/>
      </c>
      <c r="US8" s="2">
        <f>IF(RANK(UQ8, UQ$5:UQ$62)+COUNTIF(UQ$5:UQ8, UQ8)-1=1, 1, 0)</f>
        <v>0</v>
      </c>
      <c r="UT8" s="2">
        <v>0</v>
      </c>
      <c r="UU8" s="74" t="str">
        <f t="shared" si="188"/>
        <v/>
      </c>
      <c r="UV8" s="2">
        <f>IF(RANK(UT8, UT$5:UT$62)+COUNTIF(UT$5:UT8, UT8)-1=1, 1, 0)</f>
        <v>0</v>
      </c>
      <c r="UW8" s="2">
        <v>0</v>
      </c>
      <c r="UX8" s="74" t="str">
        <f t="shared" si="189"/>
        <v/>
      </c>
      <c r="UY8" s="2">
        <f>IF(RANK(UW8, UW$5:UW$62)+COUNTIF(UW$5:UW8, UW8)-1=1, 1, 0)</f>
        <v>0</v>
      </c>
      <c r="UZ8" s="2">
        <v>0</v>
      </c>
      <c r="VA8" s="74" t="str">
        <f t="shared" si="190"/>
        <v/>
      </c>
      <c r="VB8" s="2">
        <f>IF(RANK(UZ8, UZ$5:UZ$62)+COUNTIF(UZ$5:UZ8, UZ8)-1=1, 1, 0)</f>
        <v>0</v>
      </c>
      <c r="VC8" s="2">
        <v>0</v>
      </c>
      <c r="VD8" s="74" t="str">
        <f t="shared" si="191"/>
        <v/>
      </c>
      <c r="VE8" s="2">
        <f>IF(RANK(VC8, VC$5:VC$62)+COUNTIF(VC$5:VC8, VC8)-1=1, 1, 0)</f>
        <v>0</v>
      </c>
      <c r="VF8" s="2">
        <v>0</v>
      </c>
      <c r="VG8" s="74" t="str">
        <f t="shared" si="192"/>
        <v/>
      </c>
      <c r="VH8" s="2">
        <f>IF(RANK(VF8, VF$5:VF$62)+COUNTIF(VF$5:VF8, VF8)-1=1, 1, 0)</f>
        <v>0</v>
      </c>
      <c r="VI8" s="2">
        <v>0</v>
      </c>
      <c r="VJ8" s="74" t="str">
        <f t="shared" si="193"/>
        <v/>
      </c>
      <c r="VK8" s="2">
        <f>IF(RANK(VI8, VI$5:VI$62)+COUNTIF(VI$5:VI8, VI8)-1=1, 1, 0)</f>
        <v>0</v>
      </c>
      <c r="VL8" s="2">
        <v>0</v>
      </c>
      <c r="VM8" s="74" t="str">
        <f t="shared" si="194"/>
        <v/>
      </c>
      <c r="VN8" s="2">
        <f>IF(RANK(VL8, VL$5:VL$62)+COUNTIF(VL$5:VL8, VL8)-1=1, 1, 0)</f>
        <v>0</v>
      </c>
      <c r="VO8" s="2">
        <v>0</v>
      </c>
      <c r="VP8" s="74" t="str">
        <f t="shared" si="195"/>
        <v/>
      </c>
      <c r="VQ8" s="2">
        <f>IF(RANK(VO8, VO$5:VO$62)+COUNTIF(VO$5:VO8, VO8)-1=1, 1, 0)</f>
        <v>0</v>
      </c>
      <c r="VR8" s="2">
        <v>0</v>
      </c>
      <c r="VS8" s="74" t="str">
        <f t="shared" si="196"/>
        <v/>
      </c>
      <c r="VT8" s="2">
        <f>IF(RANK(VR8, VR$5:VR$62)+COUNTIF(VR$5:VR8, VR8)-1=1, 1, 0)</f>
        <v>0</v>
      </c>
      <c r="VU8" s="2">
        <v>0</v>
      </c>
      <c r="VV8" s="74" t="str">
        <f t="shared" si="197"/>
        <v/>
      </c>
      <c r="VW8" s="2">
        <f>IF(RANK(VU8, VU$5:VU$62)+COUNTIF(VU$5:VU8, VU8)-1=1, 1, 0)</f>
        <v>0</v>
      </c>
      <c r="VX8" s="2">
        <v>0</v>
      </c>
      <c r="VY8" s="74" t="str">
        <f t="shared" si="198"/>
        <v/>
      </c>
      <c r="VZ8" s="2">
        <f>IF(RANK(VX8, VX$5:VX$62)+COUNTIF(VX$5:VX8, VX8)-1=1, 1, 0)</f>
        <v>0</v>
      </c>
      <c r="WA8" s="2">
        <v>0</v>
      </c>
      <c r="WB8" s="74" t="str">
        <f t="shared" si="199"/>
        <v/>
      </c>
      <c r="WC8" s="2">
        <f>IF(RANK(WA8, WA$5:WA$62)+COUNTIF(WA$5:WA8, WA8)-1=1, 1, 0)</f>
        <v>0</v>
      </c>
      <c r="WD8" s="4">
        <f t="shared" si="200"/>
        <v>1550</v>
      </c>
      <c r="WE8" s="50" t="str">
        <f t="shared" si="203"/>
        <v/>
      </c>
      <c r="WG8" s="23" t="str">
        <f t="shared" si="204"/>
        <v/>
      </c>
      <c r="WH8" s="24">
        <f t="shared" si="205"/>
        <v>9.7730798057717039E-5</v>
      </c>
      <c r="WI8" s="25">
        <f t="shared" si="206"/>
        <v>-9.7730798057716999E-5</v>
      </c>
      <c r="WJ8" s="9"/>
      <c r="WK8" s="33">
        <v>3691</v>
      </c>
      <c r="WL8" s="56"/>
      <c r="WM8" s="54" t="str">
        <f t="shared" si="207"/>
        <v/>
      </c>
      <c r="WN8" s="54" t="str">
        <f t="shared" si="208"/>
        <v/>
      </c>
      <c r="WO8" s="54"/>
      <c r="WP8" s="55" t="str">
        <f t="shared" si="209"/>
        <v/>
      </c>
      <c r="WQ8" s="54" t="str">
        <f t="shared" si="210"/>
        <v/>
      </c>
      <c r="WR8" s="54" t="str">
        <f t="shared" si="211"/>
        <v/>
      </c>
      <c r="WS8" s="54" t="str">
        <f>IF(WR8&lt;&gt;"", IF(RANK(WR8, $WR$5:$WR$62)+COUNTIF(WR$5:WR8,WR8)-1&lt;=(400-$WQ$63-WN66), RANK(WR8, $WR$5:$WR$62)+COUNTIF(WR$5:WR8,WR8)-1, ""), "")</f>
        <v/>
      </c>
      <c r="WT8" s="52" t="str">
        <f t="shared" si="212"/>
        <v/>
      </c>
      <c r="WU8" s="61" t="str">
        <f t="shared" si="213"/>
        <v/>
      </c>
      <c r="WW8" s="62">
        <f t="shared" si="214"/>
        <v>1.1564047985754947E-4</v>
      </c>
      <c r="WX8" s="63" t="str">
        <f t="shared" si="215"/>
        <v/>
      </c>
      <c r="WY8" s="64">
        <f t="shared" si="216"/>
        <v>-1.15640479857549E-4</v>
      </c>
      <c r="XA8" s="65" t="str">
        <f t="shared" si="201"/>
        <v/>
      </c>
      <c r="XB8" s="63" t="str">
        <f t="shared" si="217"/>
        <v/>
      </c>
      <c r="XC8" s="63" t="str">
        <f t="shared" si="202"/>
        <v/>
      </c>
      <c r="XD8" s="64" t="str">
        <f t="shared" si="218"/>
        <v/>
      </c>
    </row>
    <row r="9" spans="1:628" ht="15" customHeight="1" x14ac:dyDescent="0.2">
      <c r="A9" s="76" t="s">
        <v>461</v>
      </c>
      <c r="B9" s="77">
        <v>9890</v>
      </c>
      <c r="C9" s="78" t="str">
        <f t="shared" si="0"/>
        <v/>
      </c>
      <c r="D9" s="79">
        <f>IF(RANK(B9, B$5:B$62)+COUNTIF(B$5:B9, B9)-1=1, 1, 0)</f>
        <v>0</v>
      </c>
      <c r="E9" s="77">
        <v>44349</v>
      </c>
      <c r="F9" s="78">
        <f t="shared" si="1"/>
        <v>0.59524864103080333</v>
      </c>
      <c r="G9" s="79">
        <f>IF(RANK(E9, E$5:E$62)+COUNTIF(E$5:E9, E9)-1=1, 1, 0)</f>
        <v>1</v>
      </c>
      <c r="H9" s="77">
        <v>44037</v>
      </c>
      <c r="I9" s="78">
        <f t="shared" si="2"/>
        <v>0.5800600648067652</v>
      </c>
      <c r="J9" s="77">
        <f>IF(RANK(H9, H$5:H$62)+COUNTIF(H$5:H9, H9)-1=1, 1, 0)</f>
        <v>1</v>
      </c>
      <c r="K9" s="77">
        <v>29749</v>
      </c>
      <c r="L9" s="95">
        <f t="shared" si="3"/>
        <v>0.39252916028922785</v>
      </c>
      <c r="M9" s="77">
        <f>IF(RANK(K9, K$5:K$62)+COUNTIF(K$5:K9, K9)-1=1, 1, 0)</f>
        <v>1</v>
      </c>
      <c r="N9" s="77">
        <v>20681</v>
      </c>
      <c r="O9" s="78" t="str">
        <f t="shared" si="4"/>
        <v/>
      </c>
      <c r="P9" s="77">
        <f>IF(RANK(N9, N$5:N$62)+COUNTIF(N$5:N9, N9)-1=1, 1, 0)</f>
        <v>0</v>
      </c>
      <c r="Q9" s="77">
        <v>41102</v>
      </c>
      <c r="R9" s="78">
        <f t="shared" si="5"/>
        <v>0.53108848459789126</v>
      </c>
      <c r="S9" s="77">
        <f>IF(RANK(Q9, Q$5:Q$62)+COUNTIF(Q$5:Q9, Q9)-1=1, 1, 0)</f>
        <v>1</v>
      </c>
      <c r="T9" s="77">
        <v>55744</v>
      </c>
      <c r="U9" s="78">
        <f t="shared" si="6"/>
        <v>0.73704252168394335</v>
      </c>
      <c r="V9" s="77">
        <f>IF(RANK(T9, T$5:T$62)+COUNTIF(T$5:T9, T9)-1=1, 1, 0)</f>
        <v>1</v>
      </c>
      <c r="W9" s="77">
        <v>53951</v>
      </c>
      <c r="X9" s="78">
        <f t="shared" si="7"/>
        <v>0.69760916508269</v>
      </c>
      <c r="Y9" s="77">
        <f>IF(RANK(W9, W$5:W$62)+COUNTIF(W$5:W9, W9)-1=1, 1, 0)</f>
        <v>1</v>
      </c>
      <c r="Z9" s="77">
        <v>49978</v>
      </c>
      <c r="AA9" s="78">
        <f t="shared" si="8"/>
        <v>0.61478848117304075</v>
      </c>
      <c r="AB9" s="77">
        <f>IF(RANK(Z9, Z$5:Z$62)+COUNTIF(Z$5:Z9, Z9)-1=1, 1, 0)</f>
        <v>1</v>
      </c>
      <c r="AC9" s="77">
        <v>30981</v>
      </c>
      <c r="AD9" s="96">
        <f t="shared" si="9"/>
        <v>0.38558040548108874</v>
      </c>
      <c r="AE9" s="77">
        <f>IF(RANK(AC9, AC$5:AC$62)+COUNTIF(AC$5:AC9, AC9)-1=1, 1, 0)</f>
        <v>1</v>
      </c>
      <c r="AF9" s="77">
        <v>47958</v>
      </c>
      <c r="AG9" s="78">
        <f t="shared" si="10"/>
        <v>0.63143342418138015</v>
      </c>
      <c r="AH9" s="77">
        <f>IF(RANK(AF9, AF$5:AF$62)+COUNTIF(AF$5:AF9, AF9)-1=1, 1, 0)</f>
        <v>1</v>
      </c>
      <c r="AI9" s="77">
        <v>58000</v>
      </c>
      <c r="AJ9" s="78">
        <f t="shared" si="11"/>
        <v>0.78877223521732032</v>
      </c>
      <c r="AK9" s="77">
        <f>IF(RANK(AI9, AI$5:AI$62)+COUNTIF(AI$5:AI9, AI9)-1=1, 1, 0)</f>
        <v>1</v>
      </c>
      <c r="AL9" s="77">
        <v>53667</v>
      </c>
      <c r="AM9" s="78">
        <f t="shared" si="12"/>
        <v>0.71849144509599161</v>
      </c>
      <c r="AN9" s="77">
        <f>IF(RANK(AL9, AL$5:AL$62)+COUNTIF(AL$5:AL9, AL9)-1=1, 1, 0)</f>
        <v>1</v>
      </c>
      <c r="AO9" s="77">
        <v>54682</v>
      </c>
      <c r="AP9" s="78">
        <f t="shared" si="13"/>
        <v>0.71939587691255213</v>
      </c>
      <c r="AQ9" s="77">
        <f>IF(RANK(AO9, AO$5:AO$62)+COUNTIF(AO$5:AO9, AO9)-1=1, 1, 0)</f>
        <v>1</v>
      </c>
      <c r="AR9" s="77">
        <v>46919</v>
      </c>
      <c r="AS9" s="78">
        <f t="shared" si="14"/>
        <v>0.71867963544458913</v>
      </c>
      <c r="AT9" s="77">
        <f>IF(RANK(AR9, AR$5:AR$62)+COUNTIF(AR$5:AR9, AR9)-1=1, 1, 0)</f>
        <v>1</v>
      </c>
      <c r="AU9" s="77">
        <v>53537</v>
      </c>
      <c r="AV9" s="78">
        <f t="shared" si="15"/>
        <v>0.79336405803114951</v>
      </c>
      <c r="AW9" s="77">
        <f>IF(RANK(AU9, AU$5:AU$62)+COUNTIF(AU$5:AU9, AU9)-1=1, 1, 0)</f>
        <v>1</v>
      </c>
      <c r="AX9" s="77">
        <v>42329</v>
      </c>
      <c r="AY9" s="78">
        <f t="shared" si="16"/>
        <v>0.69868282054667896</v>
      </c>
      <c r="AZ9" s="77">
        <f>IF(RANK(AX9, AX$5:AX$62)+COUNTIF(AX$5:AX9, AX9)-1=1, 1, 0)</f>
        <v>1</v>
      </c>
      <c r="BA9" s="77">
        <v>44860</v>
      </c>
      <c r="BB9" s="78">
        <f t="shared" si="17"/>
        <v>0.7052017669344316</v>
      </c>
      <c r="BC9" s="77">
        <f>IF(RANK(BA9, BA$5:BA$62)+COUNTIF(BA$5:BA9, BA9)-1=1, 1, 0)</f>
        <v>1</v>
      </c>
      <c r="BD9" s="77">
        <v>36391</v>
      </c>
      <c r="BE9" s="78">
        <f t="shared" si="18"/>
        <v>0.63855062291630116</v>
      </c>
      <c r="BF9" s="77">
        <f>IF(RANK(BD9, BD$5:BD$62)+COUNTIF(BD$5:BD9, BD9)-1=1, 1, 0)</f>
        <v>1</v>
      </c>
      <c r="BG9" s="77">
        <v>48773</v>
      </c>
      <c r="BH9" s="78">
        <f t="shared" si="19"/>
        <v>0.77091960926880154</v>
      </c>
      <c r="BI9" s="77">
        <f>IF(RANK(BG9, BG$5:BG$62)+COUNTIF(BG$5:BG9, BG9)-1=1, 1, 0)</f>
        <v>1</v>
      </c>
      <c r="BJ9" s="77">
        <v>54628</v>
      </c>
      <c r="BK9" s="78">
        <f t="shared" si="20"/>
        <v>0.8392042399569859</v>
      </c>
      <c r="BL9" s="77">
        <f>IF(RANK(BJ9, BJ$5:BJ$62)+COUNTIF(BJ$5:BJ9, BJ9)-1=1, 1, 0)</f>
        <v>1</v>
      </c>
      <c r="BM9" s="77">
        <v>53389</v>
      </c>
      <c r="BN9" s="78">
        <f t="shared" si="21"/>
        <v>0.74557312032175171</v>
      </c>
      <c r="BO9" s="77">
        <f>IF(RANK(BM9, BM$5:BM$62)+COUNTIF(BM$5:BM9, BM9)-1=1, 1, 0)</f>
        <v>1</v>
      </c>
      <c r="BP9" s="77">
        <v>48036</v>
      </c>
      <c r="BQ9" s="78">
        <f t="shared" si="22"/>
        <v>0.77422474373025596</v>
      </c>
      <c r="BR9" s="77">
        <f>IF(RANK(BP9, BP$5:BP$62)+COUNTIF(BP$5:BP9, BP9)-1=1, 1, 0)</f>
        <v>1</v>
      </c>
      <c r="BS9" s="77">
        <v>49013</v>
      </c>
      <c r="BT9" s="78">
        <f t="shared" si="23"/>
        <v>0.78330563191203728</v>
      </c>
      <c r="BU9" s="77">
        <f>IF(RANK(BS9, BS$5:BS$62)+COUNTIF(BS$5:BS9, BS9)-1=1, 1, 0)</f>
        <v>1</v>
      </c>
      <c r="BV9" s="77">
        <v>45384</v>
      </c>
      <c r="BW9" s="78">
        <f t="shared" si="24"/>
        <v>0.73110380823506671</v>
      </c>
      <c r="BX9" s="77">
        <f>IF(RANK(BV9, BV$5:BV$62)+COUNTIF(BV$5:BV9, BV9)-1=1, 1, 0)</f>
        <v>1</v>
      </c>
      <c r="BY9" s="77">
        <v>51849</v>
      </c>
      <c r="BZ9" s="78">
        <f t="shared" si="25"/>
        <v>0.66270018788583696</v>
      </c>
      <c r="CA9" s="77">
        <f>IF(RANK(BY9, BY$5:BY$62)+COUNTIF(BY$5:BY9, BY9)-1=1, 1, 0)</f>
        <v>1</v>
      </c>
      <c r="CB9" s="77">
        <v>20982</v>
      </c>
      <c r="CC9" s="78" t="str">
        <f t="shared" si="26"/>
        <v/>
      </c>
      <c r="CD9" s="77">
        <f>IF(RANK(CB9, CB$5:CB$62)+COUNTIF(CB$5:CB9, CB9)-1=1, 1, 0)</f>
        <v>0</v>
      </c>
      <c r="CE9" s="77">
        <v>51771</v>
      </c>
      <c r="CF9" s="78">
        <f t="shared" si="27"/>
        <v>0.63845451854775059</v>
      </c>
      <c r="CG9" s="77">
        <f>IF(RANK(CE9, CE$5:CE$62)+COUNTIF(CE$5:CE9, CE9)-1=1, 1, 0)</f>
        <v>1</v>
      </c>
      <c r="CH9" s="77">
        <v>49036</v>
      </c>
      <c r="CI9" s="78">
        <f t="shared" si="28"/>
        <v>0.62959491558066383</v>
      </c>
      <c r="CJ9" s="77">
        <f>IF(RANK(CH9, CH$5:CH$62)+COUNTIF(CH$5:CH9, CH9)-1=1, 1, 0)</f>
        <v>1</v>
      </c>
      <c r="CK9" s="77">
        <v>45326</v>
      </c>
      <c r="CL9" s="78">
        <f t="shared" si="29"/>
        <v>0.52934856235255645</v>
      </c>
      <c r="CM9" s="77">
        <f>IF(RANK(CK9, CK$5:CK$62)+COUNTIF(CK$5:CK9, CK9)-1=1, 1, 0)</f>
        <v>1</v>
      </c>
      <c r="CN9" s="77">
        <v>47615</v>
      </c>
      <c r="CO9" s="78">
        <f t="shared" si="30"/>
        <v>0.57097803146584802</v>
      </c>
      <c r="CP9" s="77">
        <f>IF(RANK(CN9, CN$5:CN$62)+COUNTIF(CN$5:CN9, CN9)-1=1, 1, 0)</f>
        <v>1</v>
      </c>
      <c r="CQ9" s="77">
        <v>47109</v>
      </c>
      <c r="CR9" s="78">
        <f t="shared" si="31"/>
        <v>0.56565644436973173</v>
      </c>
      <c r="CS9" s="77">
        <f>IF(RANK(CQ9, CQ$5:CQ$62)+COUNTIF(CQ$5:CQ9, CQ9)-1=1, 1, 0)</f>
        <v>1</v>
      </c>
      <c r="CT9" s="77">
        <v>38056</v>
      </c>
      <c r="CU9" s="96">
        <f t="shared" si="32"/>
        <v>0.44433028208481223</v>
      </c>
      <c r="CV9" s="77">
        <f>IF(RANK(CT9, CT$5:CT$62)+COUNTIF(CT$5:CT9, CT9)-1=1, 1, 0)</f>
        <v>1</v>
      </c>
      <c r="CW9" s="77">
        <v>43549</v>
      </c>
      <c r="CX9" s="78">
        <f t="shared" si="33"/>
        <v>0.52675569102740882</v>
      </c>
      <c r="CY9" s="77">
        <f>IF(RANK(CW9, CW$5:CW$62)+COUNTIF(CW$5:CW9, CW9)-1=1, 1, 0)</f>
        <v>1</v>
      </c>
      <c r="CZ9" s="77">
        <v>38504</v>
      </c>
      <c r="DA9" s="78">
        <f t="shared" si="34"/>
        <v>0.50292580982236157</v>
      </c>
      <c r="DB9" s="77">
        <f>IF(RANK(CZ9, CZ$5:CZ$62)+COUNTIF(CZ$5:CZ9, CZ9)-1=1, 1, 0)</f>
        <v>1</v>
      </c>
      <c r="DC9" s="77">
        <v>26035</v>
      </c>
      <c r="DD9" s="78" t="str">
        <f t="shared" si="35"/>
        <v/>
      </c>
      <c r="DE9" s="77">
        <f>IF(RANK(DC9, DC$5:DC$62)+COUNTIF(DC$5:DC9, DC9)-1=1, 1, 0)</f>
        <v>0</v>
      </c>
      <c r="DF9" s="77">
        <v>28319</v>
      </c>
      <c r="DG9" s="78" t="str">
        <f t="shared" si="36"/>
        <v/>
      </c>
      <c r="DH9" s="77">
        <f>IF(RANK(DF9, DF$5:DF$62)+COUNTIF(DF$5:DF9, DF9)-1=1, 1, 0)</f>
        <v>0</v>
      </c>
      <c r="DI9" s="77">
        <v>37430</v>
      </c>
      <c r="DJ9" s="96">
        <f t="shared" si="37"/>
        <v>0.47826531394546523</v>
      </c>
      <c r="DK9" s="77">
        <f>IF(RANK(DI9, DI$5:DI$62)+COUNTIF(DI$5:DI9, DI9)-1=1, 1, 0)</f>
        <v>1</v>
      </c>
      <c r="DL9" s="77">
        <v>37933</v>
      </c>
      <c r="DM9" s="96">
        <f t="shared" si="38"/>
        <v>0.49449231531331883</v>
      </c>
      <c r="DN9" s="77">
        <f>IF(RANK(DL9, DL$5:DL$62)+COUNTIF(DL$5:DL9, DL9)-1=1, 1, 0)</f>
        <v>1</v>
      </c>
      <c r="DO9" s="77">
        <v>42278</v>
      </c>
      <c r="DP9" s="78">
        <f t="shared" si="39"/>
        <v>0.50441443161210275</v>
      </c>
      <c r="DQ9" s="77">
        <f>IF(RANK(DO9, DO$5:DO$62)+COUNTIF(DO$5:DO9, DO9)-1=1, 1, 0)</f>
        <v>1</v>
      </c>
      <c r="DR9" s="77">
        <v>22852</v>
      </c>
      <c r="DS9" s="78" t="str">
        <f t="shared" si="40"/>
        <v/>
      </c>
      <c r="DT9" s="77">
        <f>IF(RANK(DR9, DR$5:DR$62)+COUNTIF(DR$5:DR9, DR9)-1=1, 1, 0)</f>
        <v>0</v>
      </c>
      <c r="DU9" s="77">
        <v>37989</v>
      </c>
      <c r="DV9" s="96">
        <f t="shared" si="41"/>
        <v>0.47442365811624249</v>
      </c>
      <c r="DW9" s="77">
        <f>IF(RANK(DU9, DU$5:DU$62)+COUNTIF(DU$5:DU9, DU9)-1=1, 1, 0)</f>
        <v>1</v>
      </c>
      <c r="DX9" s="77">
        <v>33109</v>
      </c>
      <c r="DY9" s="96">
        <f t="shared" si="42"/>
        <v>0.41948889480152546</v>
      </c>
      <c r="DZ9" s="77">
        <f>IF(RANK(DX9, DX$5:DX$62)+COUNTIF(DX$5:DX9, DX9)-1=1, 1, 0)</f>
        <v>1</v>
      </c>
      <c r="EA9" s="77">
        <v>38136</v>
      </c>
      <c r="EB9" s="96">
        <f t="shared" si="43"/>
        <v>0.45647802355644929</v>
      </c>
      <c r="EC9" s="77">
        <f>IF(RANK(EA9, EA$5:EA$62)+COUNTIF(EA$5:EA9, EA9)-1=1, 1, 0)</f>
        <v>1</v>
      </c>
      <c r="ED9" s="77">
        <v>26876</v>
      </c>
      <c r="EE9" s="96">
        <f t="shared" si="44"/>
        <v>0.3190067537893625</v>
      </c>
      <c r="EF9" s="77">
        <f>IF(RANK(ED9, ED$5:ED$62)+COUNTIF(ED$5:ED9, ED9)-1=1, 1, 0)</f>
        <v>1</v>
      </c>
      <c r="EG9" s="77">
        <v>40559</v>
      </c>
      <c r="EH9" s="96">
        <f t="shared" si="45"/>
        <v>0.48406693082541652</v>
      </c>
      <c r="EI9" s="77">
        <f>IF(RANK(EG9, EG$5:EG$62)+COUNTIF(EG$5:EG9, EG9)-1=1, 1, 0)</f>
        <v>1</v>
      </c>
      <c r="EJ9" s="77">
        <v>38941</v>
      </c>
      <c r="EK9" s="96">
        <f t="shared" si="46"/>
        <v>0.45560482502837218</v>
      </c>
      <c r="EL9" s="77">
        <f>IF(RANK(EJ9, EJ$5:EJ$62)+COUNTIF(EJ$5:EJ9, EJ9)-1=1, 1, 0)</f>
        <v>1</v>
      </c>
      <c r="EM9" s="77">
        <v>39849</v>
      </c>
      <c r="EN9" s="96">
        <f t="shared" si="47"/>
        <v>0.46444597256378278</v>
      </c>
      <c r="EO9" s="77">
        <f>IF(RANK(EM9, EM$5:EM$62)+COUNTIF(EM$5:EM9, EM9)-1=1, 1, 0)</f>
        <v>1</v>
      </c>
      <c r="EP9" s="77">
        <v>28575</v>
      </c>
      <c r="EQ9" s="96">
        <f t="shared" si="48"/>
        <v>0.31611611390136513</v>
      </c>
      <c r="ER9" s="77">
        <f>IF(RANK(EP9, EP$5:EP$62)+COUNTIF(EP$5:EP9, EP9)-1=1, 1, 0)</f>
        <v>1</v>
      </c>
      <c r="ES9" s="77">
        <v>13886</v>
      </c>
      <c r="ET9" s="78" t="str">
        <f t="shared" si="49"/>
        <v/>
      </c>
      <c r="EU9" s="77">
        <f>IF(RANK(ES9, ES$5:ES$62)+COUNTIF(ES$5:ES9, ES9)-1=1, 1, 0)</f>
        <v>0</v>
      </c>
      <c r="EV9" s="77">
        <v>15350</v>
      </c>
      <c r="EW9" s="78" t="str">
        <f t="shared" si="50"/>
        <v/>
      </c>
      <c r="EX9" s="77">
        <f>IF(RANK(EV9, EV$5:EV$62)+COUNTIF(EV$5:EV9, EV9)-1=1, 1, 0)</f>
        <v>0</v>
      </c>
      <c r="EY9" s="77">
        <v>16994</v>
      </c>
      <c r="EZ9" s="78" t="str">
        <f t="shared" si="51"/>
        <v/>
      </c>
      <c r="FA9" s="77">
        <f>IF(RANK(EY9, EY$5:EY$62)+COUNTIF(EY$5:EY9, EY9)-1=1, 1, 0)</f>
        <v>0</v>
      </c>
      <c r="FB9" s="77">
        <v>11526</v>
      </c>
      <c r="FC9" s="78" t="str">
        <f t="shared" si="52"/>
        <v/>
      </c>
      <c r="FD9" s="77">
        <f>IF(RANK(FB9, FB$5:FB$62)+COUNTIF(FB$5:FB9, FB9)-1=1, 1, 0)</f>
        <v>0</v>
      </c>
      <c r="FE9" s="77">
        <v>13507</v>
      </c>
      <c r="FF9" s="78" t="str">
        <f t="shared" si="53"/>
        <v/>
      </c>
      <c r="FG9" s="77">
        <f>IF(RANK(FE9, FE$5:FE$62)+COUNTIF(FE$5:FE9, FE9)-1=1, 1, 0)</f>
        <v>0</v>
      </c>
      <c r="FH9" s="77">
        <v>33688</v>
      </c>
      <c r="FI9" s="96">
        <f t="shared" si="54"/>
        <v>0.42802327649734456</v>
      </c>
      <c r="FJ9" s="77">
        <f>IF(RANK(FH9, FH$5:FH$62)+COUNTIF(FH$5:FH9, FH9)-1=1, 1, 0)</f>
        <v>1</v>
      </c>
      <c r="FK9" s="77">
        <v>9254</v>
      </c>
      <c r="FL9" s="78" t="str">
        <f t="shared" si="55"/>
        <v/>
      </c>
      <c r="FM9" s="77">
        <f>IF(RANK(FK9, FK$5:FK$62)+COUNTIF(FK$5:FK9, FK9)-1=1, 1, 0)</f>
        <v>0</v>
      </c>
      <c r="FN9" s="77">
        <v>28546</v>
      </c>
      <c r="FO9" s="96">
        <f t="shared" si="56"/>
        <v>0.35385702420944332</v>
      </c>
      <c r="FP9" s="77">
        <f>IF(RANK(FN9, FN$5:FN$62)+COUNTIF(FN$5:FN9, FN9)-1=1, 1, 0)</f>
        <v>1</v>
      </c>
      <c r="FQ9" s="77">
        <v>39799</v>
      </c>
      <c r="FR9" s="96">
        <f t="shared" si="57"/>
        <v>0.49083060985385707</v>
      </c>
      <c r="FS9" s="77">
        <f>IF(RANK(FQ9, FQ$5:FQ$62)+COUNTIF(FQ$5:FQ9, FQ9)-1=1, 1, 0)</f>
        <v>1</v>
      </c>
      <c r="FT9" s="77">
        <v>40429</v>
      </c>
      <c r="FU9" s="96">
        <f t="shared" si="58"/>
        <v>0.46167637318716453</v>
      </c>
      <c r="FV9" s="77">
        <f>IF(RANK(FT9, FT$5:FT$62)+COUNTIF(FT$5:FT9, FT9)-1=1, 1, 0)</f>
        <v>1</v>
      </c>
      <c r="FW9" s="77">
        <v>25330</v>
      </c>
      <c r="FX9" s="78" t="str">
        <f t="shared" si="59"/>
        <v/>
      </c>
      <c r="FY9" s="77">
        <f>IF(RANK(FW9, FW$5:FW$62)+COUNTIF(FW$5:FW9, FW9)-1=1, 1, 0)</f>
        <v>0</v>
      </c>
      <c r="FZ9" s="77">
        <v>37508</v>
      </c>
      <c r="GA9" s="96">
        <f t="shared" si="60"/>
        <v>0.46528475556051752</v>
      </c>
      <c r="GB9" s="77">
        <f>IF(RANK(FZ9, FZ$5:FZ$62)+COUNTIF(FZ$5:FZ9, FZ9)-1=1, 1, 0)</f>
        <v>1</v>
      </c>
      <c r="GC9" s="77">
        <v>27213</v>
      </c>
      <c r="GD9" s="96">
        <f t="shared" si="61"/>
        <v>0.32481886869024457</v>
      </c>
      <c r="GE9" s="77">
        <f>IF(RANK(GC9, GC$5:GC$62)+COUNTIF(GC$5:GC9, GC9)-1=1, 1, 0)</f>
        <v>1</v>
      </c>
      <c r="GF9" s="77">
        <v>23098</v>
      </c>
      <c r="GG9" s="78" t="str">
        <f t="shared" si="62"/>
        <v/>
      </c>
      <c r="GH9" s="77">
        <f>IF(RANK(GF9, GF$5:GF$62)+COUNTIF(GF$5:GF9, GF9)-1=1, 1, 0)</f>
        <v>0</v>
      </c>
      <c r="GI9" s="77">
        <v>11763</v>
      </c>
      <c r="GJ9" s="78" t="str">
        <f t="shared" si="63"/>
        <v/>
      </c>
      <c r="GK9" s="77">
        <f>IF(RANK(GI9, GI$5:GI$62)+COUNTIF(GI$5:GI9, GI9)-1=1, 1, 0)</f>
        <v>0</v>
      </c>
      <c r="GL9" s="77">
        <v>17656</v>
      </c>
      <c r="GM9" s="78" t="str">
        <f t="shared" si="64"/>
        <v/>
      </c>
      <c r="GN9" s="77">
        <f>IF(RANK(GL9, GL$5:GL$62)+COUNTIF(GL$5:GL9, GL9)-1=1, 1, 0)</f>
        <v>0</v>
      </c>
      <c r="GO9" s="77">
        <v>40892</v>
      </c>
      <c r="GP9" s="78">
        <f t="shared" si="65"/>
        <v>0.52337740461532556</v>
      </c>
      <c r="GQ9" s="77">
        <f>IF(RANK(GO9, GO$5:GO$62)+COUNTIF(GO$5:GO9, GO9)-1=1, 1, 0)</f>
        <v>1</v>
      </c>
      <c r="GR9" s="77">
        <v>15659</v>
      </c>
      <c r="GS9" s="78" t="str">
        <f t="shared" si="66"/>
        <v/>
      </c>
      <c r="GT9" s="77">
        <f>IF(RANK(GR9, GR$5:GR$62)+COUNTIF(GR$5:GR9, GR9)-1=1, 1, 0)</f>
        <v>0</v>
      </c>
      <c r="GU9" s="77">
        <v>33869</v>
      </c>
      <c r="GV9" s="96">
        <f t="shared" si="67"/>
        <v>0.44367156593046714</v>
      </c>
      <c r="GW9" s="77">
        <f>IF(RANK(GU9, GU$5:GU$62)+COUNTIF(GU$5:GU9, GU9)-1=1, 1, 0)</f>
        <v>1</v>
      </c>
      <c r="GX9" s="77">
        <v>25085</v>
      </c>
      <c r="GY9" s="96">
        <f t="shared" si="68"/>
        <v>0.30174539593182009</v>
      </c>
      <c r="GZ9" s="77">
        <f>IF(RANK(GX9, GX$5:GX$62)+COUNTIF(GX$5:GX9, GX9)-1=1, 1, 0)</f>
        <v>1</v>
      </c>
      <c r="HA9" s="77">
        <v>37251</v>
      </c>
      <c r="HB9" s="78">
        <f t="shared" si="69"/>
        <v>0.52730592831662981</v>
      </c>
      <c r="HC9" s="77">
        <f>IF(RANK(HA9, HA$5:HA$62)+COUNTIF(HA$5:HA9, HA9)-1=1, 1, 0)</f>
        <v>1</v>
      </c>
      <c r="HD9" s="77">
        <v>19194</v>
      </c>
      <c r="HE9" s="78" t="str">
        <f t="shared" si="70"/>
        <v/>
      </c>
      <c r="HF9" s="77">
        <f>IF(RANK(HD9, HD$5:HD$62)+COUNTIF(HD$5:HD9, HD9)-1=1, 1, 0)</f>
        <v>0</v>
      </c>
      <c r="HG9" s="77">
        <v>28605</v>
      </c>
      <c r="HH9" s="78" t="str">
        <f t="shared" si="71"/>
        <v/>
      </c>
      <c r="HI9" s="77">
        <f>IF(RANK(HG9, HG$5:HG$62)+COUNTIF(HG$5:HG9, HG9)-1=1, 1, 0)</f>
        <v>0</v>
      </c>
      <c r="HJ9" s="77">
        <v>33298</v>
      </c>
      <c r="HK9" s="96">
        <f t="shared" si="72"/>
        <v>0.39004790966275815</v>
      </c>
      <c r="HL9" s="77">
        <f>IF(RANK(HJ9, HJ$5:HJ$62)+COUNTIF(HJ$5:HJ9, HJ9)-1=1, 1, 0)</f>
        <v>1</v>
      </c>
      <c r="HM9" s="77">
        <v>46043</v>
      </c>
      <c r="HN9" s="78">
        <f t="shared" si="73"/>
        <v>0.60727522125060995</v>
      </c>
      <c r="HO9" s="77">
        <f>IF(RANK(HM9, HM$5:HM$62)+COUNTIF(HM$5:HM9, HM9)-1=1, 1, 0)</f>
        <v>1</v>
      </c>
      <c r="HP9" s="77">
        <v>24942</v>
      </c>
      <c r="HQ9" s="78" t="str">
        <f t="shared" si="74"/>
        <v/>
      </c>
      <c r="HR9" s="77">
        <f>IF(RANK(HP9, HP$5:HP$62)+COUNTIF(HP$5:HP9, HP9)-1=1, 1, 0)</f>
        <v>0</v>
      </c>
      <c r="HS9" s="77">
        <v>7571</v>
      </c>
      <c r="HT9" s="78" t="str">
        <f t="shared" si="75"/>
        <v/>
      </c>
      <c r="HU9" s="77">
        <f>IF(RANK(HS9, HS$5:HS$62)+COUNTIF(HS$5:HS9, HS9)-1=1, 1, 0)</f>
        <v>0</v>
      </c>
      <c r="HV9" s="77">
        <v>8869</v>
      </c>
      <c r="HW9" s="78" t="str">
        <f t="shared" si="76"/>
        <v/>
      </c>
      <c r="HX9" s="77">
        <f>IF(RANK(HV9, HV$5:HV$62)+COUNTIF(HV$5:HV9, HV9)-1=1, 1, 0)</f>
        <v>0</v>
      </c>
      <c r="HY9" s="77">
        <v>33051</v>
      </c>
      <c r="HZ9" s="96">
        <f t="shared" si="77"/>
        <v>0.43238964912739736</v>
      </c>
      <c r="IA9" s="77">
        <f>IF(RANK(HY9, HY$5:HY$62)+COUNTIF(HY$5:HY9, HY9)-1=1, 1, 0)</f>
        <v>1</v>
      </c>
      <c r="IB9" s="77">
        <v>26493</v>
      </c>
      <c r="IC9" s="96">
        <f t="shared" si="78"/>
        <v>0.30193861618590656</v>
      </c>
      <c r="ID9" s="77">
        <f>IF(RANK(IB9, IB$5:IB$62)+COUNTIF(IB$5:IB9, IB9)-1=1, 1, 0)</f>
        <v>1</v>
      </c>
      <c r="IE9" s="77">
        <v>42408</v>
      </c>
      <c r="IF9" s="78">
        <f t="shared" si="79"/>
        <v>0.55046728971962622</v>
      </c>
      <c r="IG9" s="77">
        <f>IF(RANK(IE9, IE$5:IE$62)+COUNTIF(IE$5:IE9, IE9)-1=1, 1, 0)</f>
        <v>1</v>
      </c>
      <c r="IH9" s="77">
        <v>42631</v>
      </c>
      <c r="II9" s="78">
        <f t="shared" si="80"/>
        <v>0.55706408112063555</v>
      </c>
      <c r="IJ9" s="77">
        <f>IF(RANK(IH9, IH$5:IH$62)+COUNTIF(IH$5:IH9, IH9)-1=1, 1, 0)</f>
        <v>1</v>
      </c>
      <c r="IK9" s="77">
        <v>49727</v>
      </c>
      <c r="IL9" s="78">
        <f t="shared" si="81"/>
        <v>0.65915085961214726</v>
      </c>
      <c r="IM9" s="77">
        <f>IF(RANK(IK9, IK$5:IK$62)+COUNTIF(IK$5:IK9, IK9)-1=1, 1, 0)</f>
        <v>1</v>
      </c>
      <c r="IN9" s="77">
        <v>23535</v>
      </c>
      <c r="IO9" s="78" t="str">
        <f t="shared" si="82"/>
        <v/>
      </c>
      <c r="IP9" s="77">
        <f>IF(RANK(IN9, IN$5:IN$62)+COUNTIF(IN$5:IN9, IN9)-1=1, 1, 0)</f>
        <v>0</v>
      </c>
      <c r="IQ9" s="77">
        <v>23051</v>
      </c>
      <c r="IR9" s="78" t="str">
        <f t="shared" si="83"/>
        <v/>
      </c>
      <c r="IS9" s="77">
        <f>IF(RANK(IQ9, IQ$5:IQ$62)+COUNTIF(IQ$5:IQ9, IQ9)-1=1, 1, 0)</f>
        <v>0</v>
      </c>
      <c r="IT9" s="77">
        <v>35484</v>
      </c>
      <c r="IU9" s="96">
        <f t="shared" si="84"/>
        <v>0.44295201478004692</v>
      </c>
      <c r="IV9" s="77">
        <f>IF(RANK(IT9, IT$5:IT$62)+COUNTIF(IT$5:IT9, IT9)-1=1, 1, 0)</f>
        <v>1</v>
      </c>
      <c r="IW9" s="77">
        <v>33459</v>
      </c>
      <c r="IX9" s="78" t="str">
        <f t="shared" si="85"/>
        <v/>
      </c>
      <c r="IY9" s="77">
        <f>IF(RANK(IW9, IW$5:IW$62)+COUNTIF(IW$5:IW9, IW9)-1=1, 1, 0)</f>
        <v>0</v>
      </c>
      <c r="IZ9" s="77">
        <v>17891</v>
      </c>
      <c r="JA9" s="78" t="str">
        <f t="shared" si="86"/>
        <v/>
      </c>
      <c r="JB9" s="77">
        <f>IF(RANK(IZ9, IZ$5:IZ$62)+COUNTIF(IZ$5:IZ9, IZ9)-1=1, 1, 0)</f>
        <v>0</v>
      </c>
      <c r="JC9" s="77">
        <v>22622</v>
      </c>
      <c r="JD9" s="78" t="str">
        <f t="shared" si="87"/>
        <v/>
      </c>
      <c r="JE9" s="77">
        <f>IF(RANK(JC9, JC$5:JC$62)+COUNTIF(JC$5:JC9, JC9)-1=1, 1, 0)</f>
        <v>0</v>
      </c>
      <c r="JF9" s="77">
        <v>17451</v>
      </c>
      <c r="JG9" s="78" t="str">
        <f t="shared" si="88"/>
        <v/>
      </c>
      <c r="JH9" s="77">
        <f>IF(RANK(JF9, JF$5:JF$62)+COUNTIF(JF$5:JF9, JF9)-1=1, 1, 0)</f>
        <v>0</v>
      </c>
      <c r="JI9" s="77">
        <v>15607</v>
      </c>
      <c r="JJ9" s="78" t="str">
        <f t="shared" si="89"/>
        <v/>
      </c>
      <c r="JK9" s="77">
        <f>IF(RANK(JI9, JI$5:JI$62)+COUNTIF(JI$5:JI9, JI9)-1=1, 1, 0)</f>
        <v>0</v>
      </c>
      <c r="JL9" s="77">
        <v>17829</v>
      </c>
      <c r="JM9" s="78" t="str">
        <f t="shared" si="90"/>
        <v/>
      </c>
      <c r="JN9" s="77">
        <f>IF(RANK(JL9, JL$5:JL$62)+COUNTIF(JL$5:JL9, JL9)-1=1, 1, 0)</f>
        <v>0</v>
      </c>
      <c r="JO9" s="77">
        <v>13367</v>
      </c>
      <c r="JP9" s="78" t="str">
        <f t="shared" si="91"/>
        <v/>
      </c>
      <c r="JQ9" s="77">
        <f>IF(RANK(JO9, JO$5:JO$62)+COUNTIF(JO$5:JO9, JO9)-1=1, 1, 0)</f>
        <v>0</v>
      </c>
      <c r="JR9" s="77">
        <v>12545</v>
      </c>
      <c r="JS9" s="78" t="str">
        <f t="shared" si="92"/>
        <v/>
      </c>
      <c r="JT9" s="77">
        <f>IF(RANK(JR9, JR$5:JR$62)+COUNTIF(JR$5:JR9, JR9)-1=1, 1, 0)</f>
        <v>0</v>
      </c>
      <c r="JU9" s="77">
        <v>14244</v>
      </c>
      <c r="JV9" s="78" t="str">
        <f t="shared" si="93"/>
        <v/>
      </c>
      <c r="JW9" s="77">
        <f>IF(RANK(JU9, JU$5:JU$62)+COUNTIF(JU$5:JU9, JU9)-1=1, 1, 0)</f>
        <v>0</v>
      </c>
      <c r="JX9" s="77">
        <v>16693</v>
      </c>
      <c r="JY9" s="78" t="str">
        <f t="shared" si="94"/>
        <v/>
      </c>
      <c r="JZ9" s="77">
        <f>IF(RANK(JX9, JX$5:JX$62)+COUNTIF(JX$5:JX9, JX9)-1=1, 1, 0)</f>
        <v>0</v>
      </c>
      <c r="KA9" s="77">
        <v>16689</v>
      </c>
      <c r="KB9" s="78" t="str">
        <f t="shared" si="95"/>
        <v/>
      </c>
      <c r="KC9" s="77">
        <f>IF(RANK(KA9, KA$5:KA$62)+COUNTIF(KA$5:KA9, KA9)-1=1, 1, 0)</f>
        <v>0</v>
      </c>
      <c r="KD9" s="77">
        <v>10194</v>
      </c>
      <c r="KE9" s="78" t="str">
        <f t="shared" si="96"/>
        <v/>
      </c>
      <c r="KF9" s="77">
        <f>IF(RANK(KD9, KD$5:KD$62)+COUNTIF(KD$5:KD9, KD9)-1=1, 1, 0)</f>
        <v>0</v>
      </c>
      <c r="KG9" s="77">
        <v>10450</v>
      </c>
      <c r="KH9" s="78" t="str">
        <f t="shared" si="97"/>
        <v/>
      </c>
      <c r="KI9" s="77">
        <f>IF(RANK(KG9, KG$5:KG$62)+COUNTIF(KG$5:KG9, KG9)-1=1, 1, 0)</f>
        <v>0</v>
      </c>
      <c r="KJ9" s="77">
        <v>8588</v>
      </c>
      <c r="KK9" s="78" t="str">
        <f t="shared" si="98"/>
        <v/>
      </c>
      <c r="KL9" s="77">
        <f>IF(RANK(KJ9, KJ$5:KJ$62)+COUNTIF(KJ$5:KJ9, KJ9)-1=1, 1, 0)</f>
        <v>0</v>
      </c>
      <c r="KM9" s="77">
        <v>11765</v>
      </c>
      <c r="KN9" s="78" t="str">
        <f t="shared" si="99"/>
        <v/>
      </c>
      <c r="KO9" s="77">
        <f>IF(RANK(KM9, KM$5:KM$62)+COUNTIF(KM$5:KM9, KM9)-1=1, 1, 0)</f>
        <v>0</v>
      </c>
      <c r="KP9" s="77">
        <v>13649</v>
      </c>
      <c r="KQ9" s="78" t="str">
        <f t="shared" si="100"/>
        <v/>
      </c>
      <c r="KR9" s="77">
        <f>IF(RANK(KP9, KP$5:KP$62)+COUNTIF(KP$5:KP9, KP9)-1=1, 1, 0)</f>
        <v>0</v>
      </c>
      <c r="KS9" s="77">
        <v>13319</v>
      </c>
      <c r="KT9" s="78" t="str">
        <f t="shared" si="101"/>
        <v/>
      </c>
      <c r="KU9" s="77">
        <f>IF(RANK(KS9, KS$5:KS$62)+COUNTIF(KS$5:KS9, KS9)-1=1, 1, 0)</f>
        <v>0</v>
      </c>
      <c r="KV9" s="77">
        <v>8927</v>
      </c>
      <c r="KW9" s="78" t="str">
        <f t="shared" si="102"/>
        <v/>
      </c>
      <c r="KX9" s="77">
        <f>IF(RANK(KV9, KV$5:KV$62)+COUNTIF(KV$5:KV9, KV9)-1=1, 1, 0)</f>
        <v>0</v>
      </c>
      <c r="KY9" s="77">
        <v>8329</v>
      </c>
      <c r="KZ9" s="78" t="str">
        <f t="shared" si="103"/>
        <v/>
      </c>
      <c r="LA9" s="77">
        <f>IF(RANK(KY9, KY$5:KY$62)+COUNTIF(KY$5:KY9, KY9)-1=1, 1, 0)</f>
        <v>0</v>
      </c>
      <c r="LB9" s="77">
        <v>15428</v>
      </c>
      <c r="LC9" s="78" t="str">
        <f t="shared" si="104"/>
        <v/>
      </c>
      <c r="LD9" s="77">
        <f>IF(RANK(LB9, LB$5:LB$62)+COUNTIF(LB$5:LB9, LB9)-1=1, 1, 0)</f>
        <v>0</v>
      </c>
      <c r="LE9" s="77">
        <v>20591</v>
      </c>
      <c r="LF9" s="78" t="str">
        <f t="shared" si="105"/>
        <v/>
      </c>
      <c r="LG9" s="77">
        <f>IF(RANK(LE9, LE$5:LE$62)+COUNTIF(LE$5:LE9, LE9)-1=1, 1, 0)</f>
        <v>0</v>
      </c>
      <c r="LH9" s="77">
        <v>14656</v>
      </c>
      <c r="LI9" s="78" t="str">
        <f t="shared" si="106"/>
        <v/>
      </c>
      <c r="LJ9" s="77">
        <f>IF(RANK(LH9, LH$5:LH$62)+COUNTIF(LH$5:LH9, LH9)-1=1, 1, 0)</f>
        <v>0</v>
      </c>
      <c r="LK9" s="77">
        <v>11529</v>
      </c>
      <c r="LL9" s="78" t="str">
        <f t="shared" si="107"/>
        <v/>
      </c>
      <c r="LM9" s="77">
        <f>IF(RANK(LK9, LK$5:LK$62)+COUNTIF(LK$5:LK9, LK9)-1=1, 1, 0)</f>
        <v>0</v>
      </c>
      <c r="LN9" s="77">
        <v>15312</v>
      </c>
      <c r="LO9" s="78" t="str">
        <f t="shared" si="108"/>
        <v/>
      </c>
      <c r="LP9" s="77">
        <f>IF(RANK(LN9, LN$5:LN$62)+COUNTIF(LN$5:LN9, LN9)-1=1, 1, 0)</f>
        <v>0</v>
      </c>
      <c r="LQ9" s="77">
        <v>9803</v>
      </c>
      <c r="LR9" s="78" t="str">
        <f t="shared" si="109"/>
        <v/>
      </c>
      <c r="LS9" s="77">
        <f>IF(RANK(LQ9, LQ$5:LQ$62)+COUNTIF(LQ$5:LQ9, LQ9)-1=1, 1, 0)</f>
        <v>0</v>
      </c>
      <c r="LT9" s="77">
        <v>11069</v>
      </c>
      <c r="LU9" s="78" t="str">
        <f t="shared" si="110"/>
        <v/>
      </c>
      <c r="LV9" s="77">
        <f>IF(RANK(LT9, LT$5:LT$62)+COUNTIF(LT$5:LT9, LT9)-1=1, 1, 0)</f>
        <v>0</v>
      </c>
      <c r="LW9" s="77">
        <v>10695</v>
      </c>
      <c r="LX9" s="78" t="str">
        <f t="shared" si="111"/>
        <v/>
      </c>
      <c r="LY9" s="77">
        <f>IF(RANK(LW9, LW$5:LW$62)+COUNTIF(LW$5:LW9, LW9)-1=1, 1, 0)</f>
        <v>0</v>
      </c>
      <c r="LZ9" s="77">
        <v>12241</v>
      </c>
      <c r="MA9" s="78" t="str">
        <f t="shared" si="112"/>
        <v/>
      </c>
      <c r="MB9" s="77">
        <f>IF(RANK(LZ9, LZ$5:LZ$62)+COUNTIF(LZ$5:LZ9, LZ9)-1=1, 1, 0)</f>
        <v>0</v>
      </c>
      <c r="MC9" s="77">
        <v>18109</v>
      </c>
      <c r="MD9" s="78" t="str">
        <f t="shared" si="113"/>
        <v/>
      </c>
      <c r="ME9" s="77">
        <f>IF(RANK(MC9, MC$5:MC$62)+COUNTIF(MC$5:MC9, MC9)-1=1, 1, 0)</f>
        <v>0</v>
      </c>
      <c r="MF9" s="77">
        <v>11027</v>
      </c>
      <c r="MG9" s="78" t="str">
        <f t="shared" si="114"/>
        <v/>
      </c>
      <c r="MH9" s="77">
        <f>IF(RANK(MF9, MF$5:MF$62)+COUNTIF(MF$5:MF9, MF9)-1=1, 1, 0)</f>
        <v>0</v>
      </c>
      <c r="MI9" s="77">
        <v>7586</v>
      </c>
      <c r="MJ9" s="78" t="str">
        <f t="shared" si="115"/>
        <v/>
      </c>
      <c r="MK9" s="77">
        <f>IF(RANK(MI9, MI$5:MI$62)+COUNTIF(MI$5:MI9, MI9)-1=1, 1, 0)</f>
        <v>0</v>
      </c>
      <c r="ML9" s="77">
        <v>11037</v>
      </c>
      <c r="MM9" s="78" t="str">
        <f t="shared" si="116"/>
        <v/>
      </c>
      <c r="MN9" s="77">
        <f>IF(RANK(ML9, ML$5:ML$62)+COUNTIF(ML$5:ML9, ML9)-1=1, 1, 0)</f>
        <v>0</v>
      </c>
      <c r="MO9" s="77">
        <v>7420</v>
      </c>
      <c r="MP9" s="78" t="str">
        <f t="shared" si="117"/>
        <v/>
      </c>
      <c r="MQ9" s="77">
        <f>IF(RANK(MO9, MO$5:MO$62)+COUNTIF(MO$5:MO9, MO9)-1=1, 1, 0)</f>
        <v>0</v>
      </c>
      <c r="MR9" s="77">
        <v>10849</v>
      </c>
      <c r="MS9" s="78" t="str">
        <f t="shared" si="118"/>
        <v/>
      </c>
      <c r="MT9" s="77">
        <f>IF(RANK(MR9, MR$5:MR$62)+COUNTIF(MR$5:MR9, MR9)-1=1, 1, 0)</f>
        <v>0</v>
      </c>
      <c r="MU9" s="77">
        <v>11231</v>
      </c>
      <c r="MV9" s="78" t="str">
        <f t="shared" si="119"/>
        <v/>
      </c>
      <c r="MW9" s="77">
        <f>IF(RANK(MU9, MU$5:MU$62)+COUNTIF(MU$5:MU9, MU9)-1=1, 1, 0)</f>
        <v>0</v>
      </c>
      <c r="MX9" s="77">
        <v>7208</v>
      </c>
      <c r="MY9" s="78" t="str">
        <f t="shared" si="120"/>
        <v/>
      </c>
      <c r="MZ9" s="77">
        <f>IF(RANK(MX9, MX$5:MX$62)+COUNTIF(MX$5:MX9, MX9)-1=1, 1, 0)</f>
        <v>0</v>
      </c>
      <c r="NA9" s="77">
        <v>13509</v>
      </c>
      <c r="NB9" s="78" t="str">
        <f t="shared" si="121"/>
        <v/>
      </c>
      <c r="NC9" s="77">
        <f>IF(RANK(NA9, NA$5:NA$62)+COUNTIF(NA$5:NA9, NA9)-1=1, 1, 0)</f>
        <v>0</v>
      </c>
      <c r="ND9" s="77">
        <v>18471</v>
      </c>
      <c r="NE9" s="78" t="str">
        <f t="shared" si="122"/>
        <v/>
      </c>
      <c r="NF9" s="77">
        <f>IF(RANK(ND9, ND$5:ND$62)+COUNTIF(ND$5:ND9, ND9)-1=1, 1, 0)</f>
        <v>0</v>
      </c>
      <c r="NG9" s="77">
        <v>28354</v>
      </c>
      <c r="NH9" s="96">
        <f t="shared" si="123"/>
        <v>0.3562642140047998</v>
      </c>
      <c r="NI9" s="77">
        <f>IF(RANK(NG9, NG$5:NG$62)+COUNTIF(NG$5:NG9, NG9)-1=1, 1, 0)</f>
        <v>1</v>
      </c>
      <c r="NJ9" s="77">
        <v>31381</v>
      </c>
      <c r="NK9" s="96">
        <f t="shared" si="124"/>
        <v>0.4004517380429789</v>
      </c>
      <c r="NL9" s="77">
        <f>IF(RANK(NJ9, NJ$5:NJ$62)+COUNTIF(NJ$5:NJ9, NJ9)-1=1, 1, 0)</f>
        <v>1</v>
      </c>
      <c r="NM9" s="77">
        <v>41622</v>
      </c>
      <c r="NN9" s="78">
        <f t="shared" si="125"/>
        <v>0.62973946197839437</v>
      </c>
      <c r="NO9" s="77">
        <f>IF(RANK(NM9, NM$5:NM$62)+COUNTIF(NM$5:NM9, NM9)-1=1, 1, 0)</f>
        <v>1</v>
      </c>
      <c r="NP9" s="77">
        <v>43187</v>
      </c>
      <c r="NQ9" s="78">
        <f t="shared" si="126"/>
        <v>0.57415014823382393</v>
      </c>
      <c r="NR9" s="77">
        <f>IF(RANK(NP9, NP$5:NP$62)+COUNTIF(NP$5:NP9, NP9)-1=1, 1, 0)</f>
        <v>1</v>
      </c>
      <c r="NS9" s="77">
        <v>33790</v>
      </c>
      <c r="NT9" s="96">
        <f t="shared" si="127"/>
        <v>0.45641191884809684</v>
      </c>
      <c r="NU9" s="77">
        <f>IF(RANK(NS9, NS$5:NS$62)+COUNTIF(NS$5:NS9, NS9)-1=1, 1, 0)</f>
        <v>1</v>
      </c>
      <c r="NV9" s="77">
        <v>30514</v>
      </c>
      <c r="NW9" s="96">
        <f t="shared" si="128"/>
        <v>0.38454946439823567</v>
      </c>
      <c r="NX9" s="77">
        <f>IF(RANK(NV9, NV$5:NV$62)+COUNTIF(NV$5:NV9, NV9)-1=1, 1, 0)</f>
        <v>1</v>
      </c>
      <c r="NY9" s="77">
        <v>31562</v>
      </c>
      <c r="NZ9" s="96">
        <f t="shared" si="129"/>
        <v>0.3787727867317916</v>
      </c>
      <c r="OA9" s="77">
        <f>IF(RANK(NY9, NY$5:NY$62)+COUNTIF(NY$5:NY9, NY9)-1=1, 1, 0)</f>
        <v>1</v>
      </c>
      <c r="OB9" s="77">
        <v>28309</v>
      </c>
      <c r="OC9" s="78" t="str">
        <f t="shared" si="130"/>
        <v/>
      </c>
      <c r="OD9" s="77">
        <f>IF(RANK(OB9, OB$5:OB$62)+COUNTIF(OB$5:OB9, OB9)-1=1, 1, 0)</f>
        <v>0</v>
      </c>
      <c r="OE9" s="77">
        <v>39894</v>
      </c>
      <c r="OF9" s="78">
        <f t="shared" si="131"/>
        <v>0.51927732798792081</v>
      </c>
      <c r="OG9" s="77">
        <f>IF(RANK(OE9, OE$5:OE$62)+COUNTIF(OE$5:OE9, OE9)-1=1, 1, 0)</f>
        <v>1</v>
      </c>
      <c r="OH9" s="77">
        <v>32094</v>
      </c>
      <c r="OI9" s="96">
        <f t="shared" si="132"/>
        <v>0.4053449865491241</v>
      </c>
      <c r="OJ9" s="77">
        <f>IF(RANK(OH9, OH$5:OH$62)+COUNTIF(OH$5:OH9, OH9)-1=1, 1, 0)</f>
        <v>1</v>
      </c>
      <c r="OK9" s="77">
        <v>52352</v>
      </c>
      <c r="OL9" s="78">
        <f t="shared" si="133"/>
        <v>0.64348488759418365</v>
      </c>
      <c r="OM9" s="77">
        <f>IF(RANK(OK9, OK$5:OK$62)+COUNTIF(OK$5:OK9, OK9)-1=1, 1, 0)</f>
        <v>1</v>
      </c>
      <c r="ON9" s="77">
        <v>44975</v>
      </c>
      <c r="OO9" s="78">
        <f t="shared" si="134"/>
        <v>0.56869191376367201</v>
      </c>
      <c r="OP9" s="77">
        <f>IF(RANK(ON9, ON$5:ON$62)+COUNTIF(ON$5:ON9, ON9)-1=1, 1, 0)</f>
        <v>1</v>
      </c>
      <c r="OQ9" s="77">
        <v>44659</v>
      </c>
      <c r="OR9" s="78">
        <f t="shared" si="135"/>
        <v>0.60142751329876776</v>
      </c>
      <c r="OS9" s="77">
        <f>IF(RANK(OQ9, OQ$5:OQ$62)+COUNTIF(OQ$5:OQ9, OQ9)-1=1, 1, 0)</f>
        <v>1</v>
      </c>
      <c r="OT9" s="77">
        <v>52488</v>
      </c>
      <c r="OU9" s="78">
        <f t="shared" si="136"/>
        <v>0.76860448089032074</v>
      </c>
      <c r="OV9" s="77">
        <f>IF(RANK(OT9, OT$5:OT$62)+COUNTIF(OT$5:OT9, OT9)-1=1, 1, 0)</f>
        <v>1</v>
      </c>
      <c r="OW9" s="77">
        <v>50630</v>
      </c>
      <c r="OX9" s="78">
        <f t="shared" si="137"/>
        <v>0.75397239058241872</v>
      </c>
      <c r="OY9" s="77">
        <f>IF(RANK(OW9, OW$5:OW$62)+COUNTIF(OW$5:OW9, OW9)-1=1, 1, 0)</f>
        <v>1</v>
      </c>
      <c r="OZ9" s="77">
        <v>33349</v>
      </c>
      <c r="PA9" s="96">
        <f t="shared" si="138"/>
        <v>0.47239220352427902</v>
      </c>
      <c r="PB9" s="77">
        <f>IF(RANK(OZ9, OZ$5:OZ$62)+COUNTIF(OZ$5:OZ9, OZ9)-1=1, 1, 0)</f>
        <v>1</v>
      </c>
      <c r="PC9" s="77">
        <v>41071</v>
      </c>
      <c r="PD9" s="78">
        <f t="shared" si="139"/>
        <v>0.57084283093345189</v>
      </c>
      <c r="PE9" s="77">
        <f>IF(RANK(PC9, PC$5:PC$62)+COUNTIF(PC$5:PC9, PC9)-1=1, 1, 0)</f>
        <v>1</v>
      </c>
      <c r="PF9" s="77">
        <v>45106</v>
      </c>
      <c r="PG9" s="78">
        <f t="shared" si="140"/>
        <v>0.52836509740069582</v>
      </c>
      <c r="PH9" s="77">
        <f>IF(RANK(PF9, PF$5:PF$62)+COUNTIF(PF$5:PF9, PF9)-1=1, 1, 0)</f>
        <v>1</v>
      </c>
      <c r="PI9" s="77">
        <v>40788</v>
      </c>
      <c r="PJ9" s="96">
        <f t="shared" si="141"/>
        <v>0.4579165403657674</v>
      </c>
      <c r="PK9" s="77">
        <f>IF(RANK(PI9, PI$5:PI$62)+COUNTIF(PI$5:PI9, PI9)-1=1, 1, 0)</f>
        <v>1</v>
      </c>
      <c r="PL9" s="77">
        <v>35217</v>
      </c>
      <c r="PM9" s="96">
        <f t="shared" si="142"/>
        <v>0.44983330991582471</v>
      </c>
      <c r="PN9" s="77">
        <f>IF(RANK(PL9, PL$5:PL$62)+COUNTIF(PL$5:PL9, PL9)-1=1, 1, 0)</f>
        <v>1</v>
      </c>
      <c r="PO9" s="77">
        <v>34852</v>
      </c>
      <c r="PP9" s="78">
        <f t="shared" si="143"/>
        <v>0.50266824357458106</v>
      </c>
      <c r="PQ9" s="77">
        <f>IF(RANK(PO9, PO$5:PO$62)+COUNTIF(PO$5:PO9, PO9)-1=1, 1, 0)</f>
        <v>1</v>
      </c>
      <c r="PR9" s="77">
        <v>55932</v>
      </c>
      <c r="PS9" s="78">
        <f t="shared" si="144"/>
        <v>0.77970307381334081</v>
      </c>
      <c r="PT9" s="77">
        <f>IF(RANK(PR9, PR$5:PR$62)+COUNTIF(PR$5:PR9, PR9)-1=1, 1, 0)</f>
        <v>1</v>
      </c>
      <c r="PU9" s="77">
        <v>46619</v>
      </c>
      <c r="PV9" s="78">
        <f t="shared" si="145"/>
        <v>0.66028836893093878</v>
      </c>
      <c r="PW9" s="77">
        <f>IF(RANK(PU9, PU$5:PU$62)+COUNTIF(PU$5:PU9, PU9)-1=1, 1, 0)</f>
        <v>1</v>
      </c>
      <c r="PX9" s="77">
        <v>45022</v>
      </c>
      <c r="PY9" s="78">
        <f t="shared" si="146"/>
        <v>0.64396258260148187</v>
      </c>
      <c r="PZ9" s="77">
        <f>IF(RANK(PX9, PX$5:PX$62)+COUNTIF(PX$5:PX9, PX9)-1=1, 1, 0)</f>
        <v>1</v>
      </c>
      <c r="QA9" s="77">
        <v>47007</v>
      </c>
      <c r="QB9" s="78">
        <f t="shared" si="147"/>
        <v>0.67126006740161082</v>
      </c>
      <c r="QC9" s="77">
        <f>IF(RANK(QA9, QA$5:QA$62)+COUNTIF(QA$5:QA9, QA9)-1=1, 1, 0)</f>
        <v>1</v>
      </c>
      <c r="QD9" s="77">
        <v>45080</v>
      </c>
      <c r="QE9" s="78">
        <f t="shared" si="148"/>
        <v>0.64075958723029247</v>
      </c>
      <c r="QF9" s="77">
        <f>IF(RANK(QD9, QD$5:QD$62)+COUNTIF(QD$5:QD9, QD9)-1=1, 1, 0)</f>
        <v>1</v>
      </c>
      <c r="QG9" s="77">
        <v>41036</v>
      </c>
      <c r="QH9" s="78">
        <f t="shared" si="149"/>
        <v>0.57457294875385045</v>
      </c>
      <c r="QI9" s="77">
        <f>IF(RANK(QG9, QG$5:QG$62)+COUNTIF(QG$5:QG9, QG9)-1=1, 1, 0)</f>
        <v>1</v>
      </c>
      <c r="QJ9" s="77">
        <v>46962</v>
      </c>
      <c r="QK9" s="78">
        <f t="shared" si="150"/>
        <v>0.69219544550077383</v>
      </c>
      <c r="QL9" s="77">
        <f>IF(RANK(QJ9, QJ$5:QJ$62)+COUNTIF(QJ$5:QJ9, QJ9)-1=1, 1, 0)</f>
        <v>1</v>
      </c>
      <c r="QM9" s="77">
        <v>52610</v>
      </c>
      <c r="QN9" s="78">
        <f t="shared" si="151"/>
        <v>0.74876889356978171</v>
      </c>
      <c r="QO9" s="77">
        <f>IF(RANK(QM9, QM$5:QM$62)+COUNTIF(QM$5:QM9, QM9)-1=1, 1, 0)</f>
        <v>1</v>
      </c>
      <c r="QP9" s="77">
        <v>57204</v>
      </c>
      <c r="QQ9" s="78">
        <f t="shared" si="152"/>
        <v>0.79705722526438993</v>
      </c>
      <c r="QR9" s="77">
        <f>IF(RANK(QP9, QP$5:QP$62)+COUNTIF(QP$5:QP9, QP9)-1=1, 1, 0)</f>
        <v>1</v>
      </c>
      <c r="QS9" s="77">
        <v>61604</v>
      </c>
      <c r="QT9" s="78">
        <f t="shared" si="153"/>
        <v>0.87145464061903211</v>
      </c>
      <c r="QU9" s="77">
        <f>IF(RANK(QS9, QS$5:QS$62)+COUNTIF(QS$5:QS9, QS9)-1=1, 1, 0)</f>
        <v>1</v>
      </c>
      <c r="QV9" s="77">
        <v>60665</v>
      </c>
      <c r="QW9" s="78">
        <f t="shared" si="154"/>
        <v>0.88549116917238357</v>
      </c>
      <c r="QX9" s="77">
        <f>IF(RANK(QV9, QV$5:QV$62)+COUNTIF(QV$5:QV9, QV9)-1=1, 1, 0)</f>
        <v>1</v>
      </c>
      <c r="QY9" s="77">
        <v>66048</v>
      </c>
      <c r="QZ9" s="78">
        <f t="shared" si="155"/>
        <v>0.88115694540797262</v>
      </c>
      <c r="RA9" s="77">
        <f>IF(RANK(QY9, QY$5:QY$62)+COUNTIF(QY$5:QY9, QY9)-1=1, 1, 0)</f>
        <v>1</v>
      </c>
      <c r="RB9" s="77">
        <v>61159</v>
      </c>
      <c r="RC9" s="78">
        <f t="shared" si="156"/>
        <v>0.83342190970660779</v>
      </c>
      <c r="RD9" s="77">
        <f>IF(RANK(RB9, RB$5:RB$62)+COUNTIF(RB$5:RB9, RB9)-1=1, 1, 0)</f>
        <v>1</v>
      </c>
      <c r="RE9" s="77">
        <v>49629</v>
      </c>
      <c r="RF9" s="78">
        <f t="shared" si="157"/>
        <v>0.71641597136010626</v>
      </c>
      <c r="RG9" s="77">
        <f>IF(RANK(RE9, RE$5:RE$62)+COUNTIF(RE$5:RE9, RE9)-1=1, 1, 0)</f>
        <v>1</v>
      </c>
      <c r="RH9" s="77">
        <v>59723</v>
      </c>
      <c r="RI9" s="78">
        <f t="shared" si="158"/>
        <v>0.80130682123114905</v>
      </c>
      <c r="RJ9" s="77">
        <f>IF(RANK(RH9, RH$5:RH$62)+COUNTIF(RH$5:RH9, RH9)-1=1, 1, 0)</f>
        <v>1</v>
      </c>
      <c r="RK9" s="77">
        <v>54824</v>
      </c>
      <c r="RL9" s="78">
        <f t="shared" si="159"/>
        <v>0.74798079022047592</v>
      </c>
      <c r="RM9" s="77">
        <f>IF(RANK(RK9, RK$5:RK$62)+COUNTIF(RK$5:RK9, RK9)-1=1, 1, 0)</f>
        <v>1</v>
      </c>
      <c r="RN9" s="77">
        <v>46076</v>
      </c>
      <c r="RO9" s="78">
        <f t="shared" si="160"/>
        <v>0.68581805191712308</v>
      </c>
      <c r="RP9" s="77">
        <f>IF(RANK(RN9, RN$5:RN$62)+COUNTIF(RN$5:RN9, RN9)-1=1, 1, 0)</f>
        <v>1</v>
      </c>
      <c r="RQ9" s="77">
        <v>52998</v>
      </c>
      <c r="RR9" s="78">
        <f t="shared" si="161"/>
        <v>0.75708183934974216</v>
      </c>
      <c r="RS9" s="77">
        <f>IF(RANK(RQ9, RQ$5:RQ$62)+COUNTIF(RQ$5:RQ9, RQ9)-1=1, 1, 0)</f>
        <v>1</v>
      </c>
      <c r="RT9" s="77">
        <v>53396</v>
      </c>
      <c r="RU9" s="78">
        <f t="shared" si="162"/>
        <v>0.76256033817942936</v>
      </c>
      <c r="RV9" s="77">
        <f>IF(RANK(RT9, RT$5:RT$62)+COUNTIF(RT$5:RT9, RT9)-1=1, 1, 0)</f>
        <v>1</v>
      </c>
      <c r="RW9" s="77">
        <v>48512</v>
      </c>
      <c r="RX9" s="78">
        <f t="shared" si="163"/>
        <v>0.70113165007009581</v>
      </c>
      <c r="RY9" s="77">
        <f>IF(RANK(RW9, RW$5:RW$62)+COUNTIF(RW$5:RW9, RW9)-1=1, 1, 0)</f>
        <v>1</v>
      </c>
      <c r="RZ9" s="77">
        <v>39554</v>
      </c>
      <c r="SA9" s="78">
        <f t="shared" si="164"/>
        <v>0.55698876277917031</v>
      </c>
      <c r="SB9" s="77">
        <f>IF(RANK(RZ9, RZ$5:RZ$62)+COUNTIF(RZ$5:RZ9, RZ9)-1=1, 1, 0)</f>
        <v>1</v>
      </c>
      <c r="SC9" s="77">
        <v>42379</v>
      </c>
      <c r="SD9" s="78">
        <f t="shared" si="165"/>
        <v>0.66009875235588233</v>
      </c>
      <c r="SE9" s="77">
        <f>IF(RANK(SC9, SC$5:SC$62)+COUNTIF(SC$5:SC9, SC9)-1=1, 1, 0)</f>
        <v>1</v>
      </c>
      <c r="SF9" s="77">
        <v>30947</v>
      </c>
      <c r="SG9" s="78">
        <f t="shared" si="166"/>
        <v>0.54222588218803658</v>
      </c>
      <c r="SH9" s="77">
        <f>IF(RANK(SF9, SF$5:SF$62)+COUNTIF(SF$5:SF9, SF9)-1=1, 1, 0)</f>
        <v>1</v>
      </c>
      <c r="SI9" s="77">
        <v>27428</v>
      </c>
      <c r="SJ9" s="96">
        <f t="shared" si="167"/>
        <v>0.45406837182352455</v>
      </c>
      <c r="SK9" s="77">
        <f>IF(RANK(SI9, SI$5:SI$62)+COUNTIF(SI$5:SI9, SI9)-1=1, 1, 0)</f>
        <v>1</v>
      </c>
      <c r="SL9" s="77">
        <v>31806</v>
      </c>
      <c r="SM9" s="96">
        <f t="shared" si="168"/>
        <v>0.49971719457013575</v>
      </c>
      <c r="SN9" s="77">
        <f>IF(RANK(SL9, SL$5:SL$62)+COUNTIF(SL$5:SL9, SL9)-1=1, 1, 0)</f>
        <v>1</v>
      </c>
      <c r="SO9" s="77">
        <v>45406</v>
      </c>
      <c r="SP9" s="78">
        <f t="shared" si="169"/>
        <v>0.68061697120501252</v>
      </c>
      <c r="SQ9" s="77">
        <f>IF(RANK(SO9, SO$5:SO$62)+COUNTIF(SO$5:SO9, SO9)-1=1, 1, 0)</f>
        <v>1</v>
      </c>
      <c r="SR9" s="77">
        <v>32288</v>
      </c>
      <c r="SS9" s="96">
        <f t="shared" si="170"/>
        <v>0.40672671159538953</v>
      </c>
      <c r="ST9" s="77">
        <f>IF(RANK(SR9, SR$5:SR$62)+COUNTIF(SR$5:SR9, SR9)-1=1, 1, 0)</f>
        <v>1</v>
      </c>
      <c r="SU9" s="77">
        <v>42055</v>
      </c>
      <c r="SV9" s="78">
        <f t="shared" si="171"/>
        <v>0.5346563604464899</v>
      </c>
      <c r="SW9" s="77">
        <f>IF(RANK(SU9, SU$5:SU$62)+COUNTIF(SU$5:SU9, SU9)-1=1, 1, 0)</f>
        <v>1</v>
      </c>
      <c r="SX9" s="77">
        <v>45562</v>
      </c>
      <c r="SY9" s="78">
        <f t="shared" si="172"/>
        <v>0.63042395395173789</v>
      </c>
      <c r="SZ9" s="77">
        <f>IF(RANK(SX9, SX$5:SX$62)+COUNTIF(SX$5:SX9, SX9)-1=1, 1, 0)</f>
        <v>1</v>
      </c>
      <c r="TA9" s="77">
        <v>42211</v>
      </c>
      <c r="TB9" s="78">
        <f t="shared" si="173"/>
        <v>0.56575526068891568</v>
      </c>
      <c r="TC9" s="77">
        <f>IF(RANK(TA9, TA$5:TA$62)+COUNTIF(TA$5:TA9, TA9)-1=1, 1, 0)</f>
        <v>1</v>
      </c>
      <c r="TD9" s="77">
        <v>44413</v>
      </c>
      <c r="TE9" s="78">
        <f t="shared" si="174"/>
        <v>0.70679695084106497</v>
      </c>
      <c r="TF9" s="77">
        <f>IF(RANK(TD9, TD$5:TD$62)+COUNTIF(TD$5:TD9, TD9)-1=1, 1, 0)</f>
        <v>1</v>
      </c>
      <c r="TG9" s="77">
        <v>43271</v>
      </c>
      <c r="TH9" s="78">
        <f t="shared" si="175"/>
        <v>0.66493023541705087</v>
      </c>
      <c r="TI9" s="77">
        <f>IF(RANK(TG9, TG$5:TG$62)+COUNTIF(TG$5:TG9, TG9)-1=1, 1, 0)</f>
        <v>1</v>
      </c>
      <c r="TJ9" s="77">
        <v>7651</v>
      </c>
      <c r="TK9" s="78" t="str">
        <f t="shared" si="176"/>
        <v/>
      </c>
      <c r="TL9" s="77">
        <f>IF(RANK(TJ9, TJ$5:TJ$62)+COUNTIF(TJ$5:TJ9, TJ9)-1=1, 1, 0)</f>
        <v>0</v>
      </c>
      <c r="TM9" s="77">
        <v>4916</v>
      </c>
      <c r="TN9" s="78" t="str">
        <f t="shared" si="177"/>
        <v/>
      </c>
      <c r="TO9" s="77">
        <f>IF(RANK(TM9, TM$5:TM$62)+COUNTIF(TM$5:TM9, TM9)-1=1, 1, 0)</f>
        <v>0</v>
      </c>
      <c r="TP9" s="77">
        <v>5481</v>
      </c>
      <c r="TQ9" s="78" t="str">
        <f t="shared" si="178"/>
        <v/>
      </c>
      <c r="TR9" s="77">
        <f>IF(RANK(TP9, TP$5:TP$62)+COUNTIF(TP$5:TP9, TP9)-1=1, 1, 0)</f>
        <v>0</v>
      </c>
      <c r="TS9" s="77">
        <v>15764</v>
      </c>
      <c r="TT9" s="78" t="str">
        <f t="shared" si="179"/>
        <v/>
      </c>
      <c r="TU9" s="77">
        <f>IF(RANK(TS9, TS$5:TS$62)+COUNTIF(TS$5:TS9, TS9)-1=1, 1, 0)</f>
        <v>0</v>
      </c>
      <c r="TV9" s="77">
        <v>14508</v>
      </c>
      <c r="TW9" s="78" t="str">
        <f t="shared" si="180"/>
        <v/>
      </c>
      <c r="TX9" s="77">
        <f>IF(RANK(TV9, TV$5:TV$62)+COUNTIF(TV$5:TV9, TV9)-1=1, 1, 0)</f>
        <v>0</v>
      </c>
      <c r="TY9" s="77">
        <v>39536</v>
      </c>
      <c r="TZ9" s="78">
        <f t="shared" si="181"/>
        <v>0.54504597653611264</v>
      </c>
      <c r="UA9" s="77">
        <f>IF(RANK(TY9, TY$5:TY$62)+COUNTIF(TY$5:TY9, TY9)-1=1, 1, 0)</f>
        <v>1</v>
      </c>
      <c r="UB9" s="77">
        <v>14194</v>
      </c>
      <c r="UC9" s="78" t="str">
        <f t="shared" si="182"/>
        <v/>
      </c>
      <c r="UD9" s="77">
        <f>IF(RANK(UB9, UB$5:UB$62)+COUNTIF(UB$5:UB9, UB9)-1=1, 1, 0)</f>
        <v>0</v>
      </c>
      <c r="UE9" s="77">
        <v>34996</v>
      </c>
      <c r="UF9" s="96">
        <f t="shared" si="183"/>
        <v>0.47979818752656328</v>
      </c>
      <c r="UG9" s="77">
        <f>IF(RANK(UE9, UE$5:UE$62)+COUNTIF(UE$5:UE9, UE9)-1=1, 1, 0)</f>
        <v>1</v>
      </c>
      <c r="UH9" s="77">
        <v>39135</v>
      </c>
      <c r="UI9" s="78">
        <f t="shared" si="184"/>
        <v>0.57773217791818599</v>
      </c>
      <c r="UJ9" s="77">
        <f>IF(RANK(UH9, UH$5:UH$62)+COUNTIF(UH$5:UH9, UH9)-1=1, 1, 0)</f>
        <v>1</v>
      </c>
      <c r="UK9" s="77">
        <v>29213</v>
      </c>
      <c r="UL9" s="96">
        <f t="shared" si="185"/>
        <v>0.38923679582156373</v>
      </c>
      <c r="UM9" s="77">
        <f>IF(RANK(UK9, UK$5:UK$62)+COUNTIF(UK$5:UK9, UK9)-1=1, 1, 0)</f>
        <v>1</v>
      </c>
      <c r="UN9" s="77">
        <v>13769</v>
      </c>
      <c r="UO9" s="78" t="str">
        <f t="shared" si="186"/>
        <v/>
      </c>
      <c r="UP9" s="77">
        <f>IF(RANK(UN9, UN$5:UN$62)+COUNTIF(UN$5:UN9, UN9)-1=1, 1, 0)</f>
        <v>0</v>
      </c>
      <c r="UQ9" s="77">
        <v>3798</v>
      </c>
      <c r="UR9" s="78" t="str">
        <f t="shared" si="187"/>
        <v/>
      </c>
      <c r="US9" s="77">
        <f>IF(RANK(UQ9, UQ$5:UQ$62)+COUNTIF(UQ$5:UQ9, UQ9)-1=1, 1, 0)</f>
        <v>0</v>
      </c>
      <c r="UT9" s="77">
        <v>13814</v>
      </c>
      <c r="UU9" s="78" t="str">
        <f t="shared" si="188"/>
        <v/>
      </c>
      <c r="UV9" s="77">
        <f>IF(RANK(UT9, UT$5:UT$62)+COUNTIF(UT$5:UT9, UT9)-1=1, 1, 0)</f>
        <v>0</v>
      </c>
      <c r="UW9" s="77">
        <v>2208</v>
      </c>
      <c r="UX9" s="78" t="str">
        <f t="shared" si="189"/>
        <v/>
      </c>
      <c r="UY9" s="77">
        <f>IF(RANK(UW9, UW$5:UW$62)+COUNTIF(UW$5:UW9, UW9)-1=1, 1, 0)</f>
        <v>0</v>
      </c>
      <c r="UZ9" s="77">
        <v>10977</v>
      </c>
      <c r="VA9" s="78" t="str">
        <f t="shared" si="190"/>
        <v/>
      </c>
      <c r="VB9" s="77">
        <f>IF(RANK(UZ9, UZ$5:UZ$62)+COUNTIF(UZ$5:UZ9, UZ9)-1=1, 1, 0)</f>
        <v>0</v>
      </c>
      <c r="VC9" s="77">
        <v>9916</v>
      </c>
      <c r="VD9" s="78" t="str">
        <f t="shared" si="191"/>
        <v/>
      </c>
      <c r="VE9" s="77">
        <f>IF(RANK(VC9, VC$5:VC$62)+COUNTIF(VC$5:VC9, VC9)-1=1, 1, 0)</f>
        <v>0</v>
      </c>
      <c r="VF9" s="77">
        <v>14413</v>
      </c>
      <c r="VG9" s="78" t="str">
        <f t="shared" si="192"/>
        <v/>
      </c>
      <c r="VH9" s="77">
        <f>IF(RANK(VF9, VF$5:VF$62)+COUNTIF(VF$5:VF9, VF9)-1=1, 1, 0)</f>
        <v>0</v>
      </c>
      <c r="VI9" s="77">
        <v>10566</v>
      </c>
      <c r="VJ9" s="78" t="str">
        <f t="shared" si="193"/>
        <v/>
      </c>
      <c r="VK9" s="77">
        <f>IF(RANK(VI9, VI$5:VI$62)+COUNTIF(VI$5:VI9, VI9)-1=1, 1, 0)</f>
        <v>0</v>
      </c>
      <c r="VL9" s="77">
        <v>17520</v>
      </c>
      <c r="VM9" s="78" t="str">
        <f t="shared" si="194"/>
        <v/>
      </c>
      <c r="VN9" s="77">
        <f>IF(RANK(VL9, VL$5:VL$62)+COUNTIF(VL$5:VL9, VL9)-1=1, 1, 0)</f>
        <v>0</v>
      </c>
      <c r="VO9" s="77">
        <v>16841</v>
      </c>
      <c r="VP9" s="78" t="str">
        <f t="shared" si="195"/>
        <v/>
      </c>
      <c r="VQ9" s="77">
        <f>IF(RANK(VO9, VO$5:VO$62)+COUNTIF(VO$5:VO9, VO9)-1=1, 1, 0)</f>
        <v>0</v>
      </c>
      <c r="VR9" s="77">
        <v>19358</v>
      </c>
      <c r="VS9" s="78" t="str">
        <f t="shared" si="196"/>
        <v/>
      </c>
      <c r="VT9" s="77">
        <f>IF(RANK(VR9, VR$5:VR$62)+COUNTIF(VR$5:VR9, VR9)-1=1, 1, 0)</f>
        <v>0</v>
      </c>
      <c r="VU9" s="77">
        <v>15777</v>
      </c>
      <c r="VV9" s="78" t="str">
        <f t="shared" si="197"/>
        <v/>
      </c>
      <c r="VW9" s="77">
        <f>IF(RANK(VU9, VU$5:VU$62)+COUNTIF(VU$5:VU9, VU9)-1=1, 1, 0)</f>
        <v>0</v>
      </c>
      <c r="VX9" s="77">
        <v>11773</v>
      </c>
      <c r="VY9" s="78" t="str">
        <f t="shared" si="198"/>
        <v/>
      </c>
      <c r="VZ9" s="77">
        <f>IF(RANK(VX9, VX$5:VX$62)+COUNTIF(VX$5:VX9, VX9)-1=1, 1, 0)</f>
        <v>0</v>
      </c>
      <c r="WA9" s="77">
        <v>22266</v>
      </c>
      <c r="WB9" s="78" t="str">
        <f t="shared" si="199"/>
        <v/>
      </c>
      <c r="WC9" s="77">
        <f>IF(RANK(WA9, WA$5:WA$62)+COUNTIF(WA$5:WA9, WA9)-1=1, 1, 0)</f>
        <v>0</v>
      </c>
      <c r="WD9" s="80">
        <f t="shared" si="200"/>
        <v>6239310</v>
      </c>
      <c r="WE9" s="81">
        <f t="shared" si="203"/>
        <v>117</v>
      </c>
      <c r="WG9" s="82">
        <f t="shared" si="204"/>
        <v>0.58499999999999996</v>
      </c>
      <c r="WH9" s="83">
        <f t="shared" si="205"/>
        <v>0.39340177137386739</v>
      </c>
      <c r="WI9" s="84">
        <f t="shared" si="206"/>
        <v>0.19159822862613296</v>
      </c>
      <c r="WJ9" s="9"/>
      <c r="WK9" s="85">
        <v>12698759</v>
      </c>
      <c r="WL9" s="86"/>
      <c r="WM9" s="87">
        <f t="shared" si="207"/>
        <v>12698759</v>
      </c>
      <c r="WN9" s="87" t="str">
        <f t="shared" si="208"/>
        <v/>
      </c>
      <c r="WO9" s="87"/>
      <c r="WP9" s="88">
        <f t="shared" si="209"/>
        <v>163.60374392867726</v>
      </c>
      <c r="WQ9" s="87">
        <f t="shared" si="210"/>
        <v>163</v>
      </c>
      <c r="WR9" s="87">
        <f t="shared" si="211"/>
        <v>46862</v>
      </c>
      <c r="WS9" s="87" t="str">
        <f>IF(WR9&lt;&gt;"", IF(RANK(WR9, $WR$5:$WR$62)+COUNTIF(WR$5:WR9,WR9)-1&lt;=(400-$WQ$63-WN67), RANK(WR9, $WR$5:$WR$62)+COUNTIF(WR$5:WR9,WR9)-1, ""), "")</f>
        <v/>
      </c>
      <c r="WT9" s="87">
        <f t="shared" si="212"/>
        <v>163</v>
      </c>
      <c r="WU9" s="89">
        <f t="shared" si="213"/>
        <v>46</v>
      </c>
      <c r="WW9" s="90">
        <f t="shared" si="214"/>
        <v>0.39785710765520865</v>
      </c>
      <c r="WX9" s="91">
        <f t="shared" si="215"/>
        <v>0.40749999999999997</v>
      </c>
      <c r="WY9" s="92">
        <f t="shared" si="216"/>
        <v>9.6428923447909876E-3</v>
      </c>
      <c r="XA9" s="93">
        <f t="shared" si="201"/>
        <v>12698759</v>
      </c>
      <c r="XB9" s="91">
        <f t="shared" si="217"/>
        <v>0.40799400042416245</v>
      </c>
      <c r="XC9" s="91">
        <f t="shared" si="202"/>
        <v>0.40749999999999997</v>
      </c>
      <c r="XD9" s="92">
        <f t="shared" si="218"/>
        <v>-4.9400042416247736E-4</v>
      </c>
    </row>
    <row r="10" spans="1:628" ht="15" customHeight="1" x14ac:dyDescent="0.2">
      <c r="A10" s="49" t="s">
        <v>462</v>
      </c>
      <c r="B10" s="3">
        <v>15</v>
      </c>
      <c r="C10" s="11" t="str">
        <f t="shared" si="0"/>
        <v/>
      </c>
      <c r="D10" s="2">
        <f>IF(RANK(B10, B$5:B$62)+COUNTIF(B$5:B10, B10)-1=1, 1, 0)</f>
        <v>0</v>
      </c>
      <c r="E10" s="3">
        <v>44</v>
      </c>
      <c r="F10" s="11" t="str">
        <f t="shared" si="1"/>
        <v/>
      </c>
      <c r="G10" s="2">
        <f>IF(RANK(E10, E$5:E$62)+COUNTIF(E$5:E10, E10)-1=1, 1, 0)</f>
        <v>0</v>
      </c>
      <c r="H10" s="3">
        <v>46</v>
      </c>
      <c r="I10" s="11" t="str">
        <f t="shared" si="2"/>
        <v/>
      </c>
      <c r="J10" s="3">
        <f>IF(RANK(H10, H$5:H$62)+COUNTIF(H$5:H10, H10)-1=1, 1, 0)</f>
        <v>0</v>
      </c>
      <c r="K10" s="3">
        <v>69</v>
      </c>
      <c r="L10" s="11" t="str">
        <f t="shared" si="3"/>
        <v/>
      </c>
      <c r="M10" s="3">
        <f>IF(RANK(K10, K$5:K$62)+COUNTIF(K$5:K10, K10)-1=1, 1, 0)</f>
        <v>0</v>
      </c>
      <c r="N10" s="3">
        <v>47</v>
      </c>
      <c r="O10" s="11" t="str">
        <f t="shared" si="4"/>
        <v/>
      </c>
      <c r="P10" s="3">
        <f>IF(RANK(N10, N$5:N$62)+COUNTIF(N$5:N10, N10)-1=1, 1, 0)</f>
        <v>0</v>
      </c>
      <c r="Q10" s="3">
        <v>76</v>
      </c>
      <c r="R10" s="11" t="str">
        <f t="shared" si="5"/>
        <v/>
      </c>
      <c r="S10" s="3">
        <f>IF(RANK(Q10, Q$5:Q$62)+COUNTIF(Q$5:Q10, Q10)-1=1, 1, 0)</f>
        <v>0</v>
      </c>
      <c r="T10" s="3">
        <v>70</v>
      </c>
      <c r="U10" s="11" t="str">
        <f t="shared" si="6"/>
        <v/>
      </c>
      <c r="V10" s="3">
        <f>IF(RANK(T10, T$5:T$62)+COUNTIF(T$5:T10, T10)-1=1, 1, 0)</f>
        <v>0</v>
      </c>
      <c r="W10" s="3">
        <v>90</v>
      </c>
      <c r="X10" s="11" t="str">
        <f t="shared" si="7"/>
        <v/>
      </c>
      <c r="Y10" s="3">
        <f>IF(RANK(W10, W$5:W$62)+COUNTIF(W$5:W10, W10)-1=1, 1, 0)</f>
        <v>0</v>
      </c>
      <c r="Z10" s="3">
        <v>82</v>
      </c>
      <c r="AA10" s="11" t="str">
        <f t="shared" si="8"/>
        <v/>
      </c>
      <c r="AB10" s="3">
        <f>IF(RANK(Z10, Z$5:Z$62)+COUNTIF(Z$5:Z10, Z10)-1=1, 1, 0)</f>
        <v>0</v>
      </c>
      <c r="AC10" s="3">
        <v>34</v>
      </c>
      <c r="AD10" s="11" t="str">
        <f t="shared" si="9"/>
        <v/>
      </c>
      <c r="AE10" s="3">
        <f>IF(RANK(AC10, AC$5:AC$62)+COUNTIF(AC$5:AC10, AC10)-1=1, 1, 0)</f>
        <v>0</v>
      </c>
      <c r="AF10" s="3">
        <v>76</v>
      </c>
      <c r="AG10" s="11" t="str">
        <f t="shared" si="10"/>
        <v/>
      </c>
      <c r="AH10" s="3">
        <f>IF(RANK(AF10, AF$5:AF$62)+COUNTIF(AF$5:AF10, AF10)-1=1, 1, 0)</f>
        <v>0</v>
      </c>
      <c r="AI10" s="3">
        <v>80</v>
      </c>
      <c r="AJ10" s="11" t="str">
        <f t="shared" si="11"/>
        <v/>
      </c>
      <c r="AK10" s="3">
        <f>IF(RANK(AI10, AI$5:AI$62)+COUNTIF(AI$5:AI10, AI10)-1=1, 1, 0)</f>
        <v>0</v>
      </c>
      <c r="AL10" s="3">
        <v>94</v>
      </c>
      <c r="AM10" s="11" t="str">
        <f t="shared" si="12"/>
        <v/>
      </c>
      <c r="AN10" s="3">
        <f>IF(RANK(AL10, AL$5:AL$62)+COUNTIF(AL$5:AL10, AL10)-1=1, 1, 0)</f>
        <v>0</v>
      </c>
      <c r="AO10" s="3">
        <v>143</v>
      </c>
      <c r="AP10" s="11" t="str">
        <f t="shared" si="13"/>
        <v/>
      </c>
      <c r="AQ10" s="3">
        <f>IF(RANK(AO10, AO$5:AO$62)+COUNTIF(AO$5:AO10, AO10)-1=1, 1, 0)</f>
        <v>0</v>
      </c>
      <c r="AR10" s="3">
        <v>80</v>
      </c>
      <c r="AS10" s="11" t="str">
        <f t="shared" si="14"/>
        <v/>
      </c>
      <c r="AT10" s="3">
        <f>IF(RANK(AR10, AR$5:AR$62)+COUNTIF(AR$5:AR10, AR10)-1=1, 1, 0)</f>
        <v>0</v>
      </c>
      <c r="AU10" s="3">
        <v>83</v>
      </c>
      <c r="AV10" s="11" t="str">
        <f t="shared" si="15"/>
        <v/>
      </c>
      <c r="AW10" s="3">
        <f>IF(RANK(AU10, AU$5:AU$62)+COUNTIF(AU$5:AU10, AU10)-1=1, 1, 0)</f>
        <v>0</v>
      </c>
      <c r="AX10" s="3">
        <v>79</v>
      </c>
      <c r="AY10" s="11" t="str">
        <f t="shared" si="16"/>
        <v/>
      </c>
      <c r="AZ10" s="3">
        <f>IF(RANK(AX10, AX$5:AX$62)+COUNTIF(AX$5:AX10, AX10)-1=1, 1, 0)</f>
        <v>0</v>
      </c>
      <c r="BA10" s="3">
        <v>64</v>
      </c>
      <c r="BB10" s="11" t="str">
        <f t="shared" si="17"/>
        <v/>
      </c>
      <c r="BC10" s="3">
        <f>IF(RANK(BA10, BA$5:BA$62)+COUNTIF(BA$5:BA10, BA10)-1=1, 1, 0)</f>
        <v>0</v>
      </c>
      <c r="BD10" s="3">
        <v>42</v>
      </c>
      <c r="BE10" s="11" t="str">
        <f t="shared" si="18"/>
        <v/>
      </c>
      <c r="BF10" s="3">
        <f>IF(RANK(BD10, BD$5:BD$62)+COUNTIF(BD$5:BD10, BD10)-1=1, 1, 0)</f>
        <v>0</v>
      </c>
      <c r="BG10" s="3">
        <v>50</v>
      </c>
      <c r="BH10" s="11" t="str">
        <f t="shared" si="19"/>
        <v/>
      </c>
      <c r="BI10" s="3">
        <f>IF(RANK(BG10, BG$5:BG$62)+COUNTIF(BG$5:BG10, BG10)-1=1, 1, 0)</f>
        <v>0</v>
      </c>
      <c r="BJ10" s="3">
        <v>68</v>
      </c>
      <c r="BK10" s="11" t="str">
        <f t="shared" si="20"/>
        <v/>
      </c>
      <c r="BL10" s="3">
        <f>IF(RANK(BJ10, BJ$5:BJ$62)+COUNTIF(BJ$5:BJ10, BJ10)-1=1, 1, 0)</f>
        <v>0</v>
      </c>
      <c r="BM10" s="3">
        <v>82</v>
      </c>
      <c r="BN10" s="11" t="str">
        <f t="shared" si="21"/>
        <v/>
      </c>
      <c r="BO10" s="3">
        <f>IF(RANK(BM10, BM$5:BM$62)+COUNTIF(BM$5:BM10, BM10)-1=1, 1, 0)</f>
        <v>0</v>
      </c>
      <c r="BP10" s="3">
        <v>49</v>
      </c>
      <c r="BQ10" s="11" t="str">
        <f t="shared" si="22"/>
        <v/>
      </c>
      <c r="BR10" s="3">
        <f>IF(RANK(BP10, BP$5:BP$62)+COUNTIF(BP$5:BP10, BP10)-1=1, 1, 0)</f>
        <v>0</v>
      </c>
      <c r="BS10" s="3">
        <v>241</v>
      </c>
      <c r="BT10" s="11" t="str">
        <f t="shared" si="23"/>
        <v/>
      </c>
      <c r="BU10" s="3">
        <f>IF(RANK(BS10, BS$5:BS$62)+COUNTIF(BS$5:BS10, BS10)-1=1, 1, 0)</f>
        <v>0</v>
      </c>
      <c r="BV10" s="3">
        <v>102</v>
      </c>
      <c r="BW10" s="11" t="str">
        <f t="shared" si="24"/>
        <v/>
      </c>
      <c r="BX10" s="3">
        <f>IF(RANK(BV10, BV$5:BV$62)+COUNTIF(BV$5:BV10, BV10)-1=1, 1, 0)</f>
        <v>0</v>
      </c>
      <c r="BY10" s="3">
        <v>66</v>
      </c>
      <c r="BZ10" s="11" t="str">
        <f t="shared" si="25"/>
        <v/>
      </c>
      <c r="CA10" s="3">
        <f>IF(RANK(BY10, BY$5:BY$62)+COUNTIF(BY$5:BY10, BY10)-1=1, 1, 0)</f>
        <v>0</v>
      </c>
      <c r="CB10" s="3">
        <v>33</v>
      </c>
      <c r="CC10" s="11" t="str">
        <f t="shared" si="26"/>
        <v/>
      </c>
      <c r="CD10" s="3">
        <f>IF(RANK(CB10, CB$5:CB$62)+COUNTIF(CB$5:CB10, CB10)-1=1, 1, 0)</f>
        <v>0</v>
      </c>
      <c r="CE10" s="3">
        <v>44</v>
      </c>
      <c r="CF10" s="11" t="str">
        <f t="shared" si="27"/>
        <v/>
      </c>
      <c r="CG10" s="3">
        <f>IF(RANK(CE10, CE$5:CE$62)+COUNTIF(CE$5:CE10, CE10)-1=1, 1, 0)</f>
        <v>0</v>
      </c>
      <c r="CH10" s="3">
        <v>47</v>
      </c>
      <c r="CI10" s="11" t="str">
        <f t="shared" si="28"/>
        <v/>
      </c>
      <c r="CJ10" s="3">
        <f>IF(RANK(CH10, CH$5:CH$62)+COUNTIF(CH$5:CH10, CH10)-1=1, 1, 0)</f>
        <v>0</v>
      </c>
      <c r="CK10" s="3">
        <v>69</v>
      </c>
      <c r="CL10" s="11" t="str">
        <f t="shared" si="29"/>
        <v/>
      </c>
      <c r="CM10" s="3">
        <f>IF(RANK(CK10, CK$5:CK$62)+COUNTIF(CK$5:CK10, CK10)-1=1, 1, 0)</f>
        <v>0</v>
      </c>
      <c r="CN10" s="3">
        <v>105</v>
      </c>
      <c r="CO10" s="11" t="str">
        <f t="shared" si="30"/>
        <v/>
      </c>
      <c r="CP10" s="3">
        <f>IF(RANK(CN10, CN$5:CN$62)+COUNTIF(CN$5:CN10, CN10)-1=1, 1, 0)</f>
        <v>0</v>
      </c>
      <c r="CQ10" s="3">
        <v>80</v>
      </c>
      <c r="CR10" s="11" t="str">
        <f t="shared" si="31"/>
        <v/>
      </c>
      <c r="CS10" s="3">
        <f>IF(RANK(CQ10, CQ$5:CQ$62)+COUNTIF(CQ$5:CQ10, CQ10)-1=1, 1, 0)</f>
        <v>0</v>
      </c>
      <c r="CT10" s="3">
        <v>92</v>
      </c>
      <c r="CU10" s="11" t="str">
        <f t="shared" si="32"/>
        <v/>
      </c>
      <c r="CV10" s="3">
        <f>IF(RANK(CT10, CT$5:CT$62)+COUNTIF(CT$5:CT10, CT10)-1=1, 1, 0)</f>
        <v>0</v>
      </c>
      <c r="CW10" s="3">
        <v>82</v>
      </c>
      <c r="CX10" s="11" t="str">
        <f t="shared" si="33"/>
        <v/>
      </c>
      <c r="CY10" s="3">
        <f>IF(RANK(CW10, CW$5:CW$62)+COUNTIF(CW$5:CW10, CW10)-1=1, 1, 0)</f>
        <v>0</v>
      </c>
      <c r="CZ10" s="3">
        <v>86</v>
      </c>
      <c r="DA10" s="11" t="str">
        <f t="shared" si="34"/>
        <v/>
      </c>
      <c r="DB10" s="3">
        <f>IF(RANK(CZ10, CZ$5:CZ$62)+COUNTIF(CZ$5:CZ10, CZ10)-1=1, 1, 0)</f>
        <v>0</v>
      </c>
      <c r="DC10" s="3">
        <v>56</v>
      </c>
      <c r="DD10" s="11" t="str">
        <f t="shared" si="35"/>
        <v/>
      </c>
      <c r="DE10" s="3">
        <f>IF(RANK(DC10, DC$5:DC$62)+COUNTIF(DC$5:DC10, DC10)-1=1, 1, 0)</f>
        <v>0</v>
      </c>
      <c r="DF10" s="3">
        <v>67</v>
      </c>
      <c r="DG10" s="11" t="str">
        <f t="shared" si="36"/>
        <v/>
      </c>
      <c r="DH10" s="3">
        <f>IF(RANK(DF10, DF$5:DF$62)+COUNTIF(DF$5:DF10, DF10)-1=1, 1, 0)</f>
        <v>0</v>
      </c>
      <c r="DI10" s="3">
        <v>105</v>
      </c>
      <c r="DJ10" s="11" t="str">
        <f t="shared" si="37"/>
        <v/>
      </c>
      <c r="DK10" s="3">
        <f>IF(RANK(DI10, DI$5:DI$62)+COUNTIF(DI$5:DI10, DI10)-1=1, 1, 0)</f>
        <v>0</v>
      </c>
      <c r="DL10" s="3">
        <v>38</v>
      </c>
      <c r="DM10" s="11" t="str">
        <f t="shared" si="38"/>
        <v/>
      </c>
      <c r="DN10" s="3">
        <f>IF(RANK(DL10, DL$5:DL$62)+COUNTIF(DL$5:DL10, DL10)-1=1, 1, 0)</f>
        <v>0</v>
      </c>
      <c r="DO10" s="3">
        <v>80</v>
      </c>
      <c r="DP10" s="11" t="str">
        <f t="shared" si="39"/>
        <v/>
      </c>
      <c r="DQ10" s="3">
        <f>IF(RANK(DO10, DO$5:DO$62)+COUNTIF(DO$5:DO10, DO10)-1=1, 1, 0)</f>
        <v>0</v>
      </c>
      <c r="DR10" s="3">
        <v>35</v>
      </c>
      <c r="DS10" s="11" t="str">
        <f t="shared" si="40"/>
        <v/>
      </c>
      <c r="DT10" s="3">
        <f>IF(RANK(DR10, DR$5:DR$62)+COUNTIF(DR$5:DR10, DR10)-1=1, 1, 0)</f>
        <v>0</v>
      </c>
      <c r="DU10" s="3">
        <v>144</v>
      </c>
      <c r="DV10" s="11" t="str">
        <f t="shared" si="41"/>
        <v/>
      </c>
      <c r="DW10" s="3">
        <f>IF(RANK(DU10, DU$5:DU$62)+COUNTIF(DU$5:DU10, DU10)-1=1, 1, 0)</f>
        <v>0</v>
      </c>
      <c r="DX10" s="3">
        <v>168</v>
      </c>
      <c r="DY10" s="11" t="str">
        <f t="shared" si="42"/>
        <v/>
      </c>
      <c r="DZ10" s="3">
        <f>IF(RANK(DX10, DX$5:DX$62)+COUNTIF(DX$5:DX10, DX10)-1=1, 1, 0)</f>
        <v>0</v>
      </c>
      <c r="EA10" s="3">
        <v>52</v>
      </c>
      <c r="EB10" s="11" t="str">
        <f t="shared" si="43"/>
        <v/>
      </c>
      <c r="EC10" s="3">
        <f>IF(RANK(EA10, EA$5:EA$62)+COUNTIF(EA$5:EA10, EA10)-1=1, 1, 0)</f>
        <v>0</v>
      </c>
      <c r="ED10" s="3">
        <v>43</v>
      </c>
      <c r="EE10" s="11" t="str">
        <f t="shared" si="44"/>
        <v/>
      </c>
      <c r="EF10" s="3">
        <f>IF(RANK(ED10, ED$5:ED$62)+COUNTIF(ED$5:ED10, ED10)-1=1, 1, 0)</f>
        <v>0</v>
      </c>
      <c r="EG10" s="3">
        <v>35</v>
      </c>
      <c r="EH10" s="11" t="str">
        <f t="shared" si="45"/>
        <v/>
      </c>
      <c r="EI10" s="3">
        <f>IF(RANK(EG10, EG$5:EG$62)+COUNTIF(EG$5:EG10, EG10)-1=1, 1, 0)</f>
        <v>0</v>
      </c>
      <c r="EJ10" s="3">
        <v>74</v>
      </c>
      <c r="EK10" s="11" t="str">
        <f t="shared" si="46"/>
        <v/>
      </c>
      <c r="EL10" s="3">
        <f>IF(RANK(EJ10, EJ$5:EJ$62)+COUNTIF(EJ$5:EJ10, EJ10)-1=1, 1, 0)</f>
        <v>0</v>
      </c>
      <c r="EM10" s="3">
        <v>62</v>
      </c>
      <c r="EN10" s="11" t="str">
        <f t="shared" si="47"/>
        <v/>
      </c>
      <c r="EO10" s="3">
        <f>IF(RANK(EM10, EM$5:EM$62)+COUNTIF(EM$5:EM10, EM10)-1=1, 1, 0)</f>
        <v>0</v>
      </c>
      <c r="EP10" s="3">
        <v>47</v>
      </c>
      <c r="EQ10" s="11" t="str">
        <f t="shared" si="48"/>
        <v/>
      </c>
      <c r="ER10" s="3">
        <f>IF(RANK(EP10, EP$5:EP$62)+COUNTIF(EP$5:EP10, EP10)-1=1, 1, 0)</f>
        <v>0</v>
      </c>
      <c r="ES10" s="3">
        <v>23</v>
      </c>
      <c r="ET10" s="11" t="str">
        <f t="shared" si="49"/>
        <v/>
      </c>
      <c r="EU10" s="3">
        <f>IF(RANK(ES10, ES$5:ES$62)+COUNTIF(ES$5:ES10, ES10)-1=1, 1, 0)</f>
        <v>0</v>
      </c>
      <c r="EV10" s="3">
        <v>28</v>
      </c>
      <c r="EW10" s="11" t="str">
        <f t="shared" si="50"/>
        <v/>
      </c>
      <c r="EX10" s="3">
        <f>IF(RANK(EV10, EV$5:EV$62)+COUNTIF(EV$5:EV10, EV10)-1=1, 1, 0)</f>
        <v>0</v>
      </c>
      <c r="EY10" s="3">
        <v>59</v>
      </c>
      <c r="EZ10" s="11" t="str">
        <f t="shared" si="51"/>
        <v/>
      </c>
      <c r="FA10" s="3">
        <f>IF(RANK(EY10, EY$5:EY$62)+COUNTIF(EY$5:EY10, EY10)-1=1, 1, 0)</f>
        <v>0</v>
      </c>
      <c r="FB10" s="3">
        <v>14</v>
      </c>
      <c r="FC10" s="11" t="str">
        <f t="shared" si="52"/>
        <v/>
      </c>
      <c r="FD10" s="3">
        <f>IF(RANK(FB10, FB$5:FB$62)+COUNTIF(FB$5:FB10, FB10)-1=1, 1, 0)</f>
        <v>0</v>
      </c>
      <c r="FE10" s="3">
        <v>54</v>
      </c>
      <c r="FF10" s="11" t="str">
        <f t="shared" si="53"/>
        <v/>
      </c>
      <c r="FG10" s="3">
        <f>IF(RANK(FE10, FE$5:FE$62)+COUNTIF(FE$5:FE10, FE10)-1=1, 1, 0)</f>
        <v>0</v>
      </c>
      <c r="FH10" s="3">
        <v>69</v>
      </c>
      <c r="FI10" s="11" t="str">
        <f t="shared" si="54"/>
        <v/>
      </c>
      <c r="FJ10" s="3">
        <f>IF(RANK(FH10, FH$5:FH$62)+COUNTIF(FH$5:FH10, FH10)-1=1, 1, 0)</f>
        <v>0</v>
      </c>
      <c r="FK10" s="3">
        <v>9</v>
      </c>
      <c r="FL10" s="11" t="str">
        <f t="shared" si="55"/>
        <v/>
      </c>
      <c r="FM10" s="3">
        <f>IF(RANK(FK10, FK$5:FK$62)+COUNTIF(FK$5:FK10, FK10)-1=1, 1, 0)</f>
        <v>0</v>
      </c>
      <c r="FN10" s="3">
        <v>97</v>
      </c>
      <c r="FO10" s="11" t="str">
        <f t="shared" si="56"/>
        <v/>
      </c>
      <c r="FP10" s="3">
        <f>IF(RANK(FN10, FN$5:FN$62)+COUNTIF(FN$5:FN10, FN10)-1=1, 1, 0)</f>
        <v>0</v>
      </c>
      <c r="FQ10" s="3">
        <v>48</v>
      </c>
      <c r="FR10" s="11" t="str">
        <f t="shared" si="57"/>
        <v/>
      </c>
      <c r="FS10" s="3">
        <f>IF(RANK(FQ10, FQ$5:FQ$62)+COUNTIF(FQ$5:FQ10, FQ10)-1=1, 1, 0)</f>
        <v>0</v>
      </c>
      <c r="FT10" s="3">
        <v>56</v>
      </c>
      <c r="FU10" s="11" t="str">
        <f t="shared" si="58"/>
        <v/>
      </c>
      <c r="FV10" s="3">
        <f>IF(RANK(FT10, FT$5:FT$62)+COUNTIF(FT$5:FT10, FT10)-1=1, 1, 0)</f>
        <v>0</v>
      </c>
      <c r="FW10" s="3">
        <v>37</v>
      </c>
      <c r="FX10" s="11" t="str">
        <f t="shared" si="59"/>
        <v/>
      </c>
      <c r="FY10" s="3">
        <f>IF(RANK(FW10, FW$5:FW$62)+COUNTIF(FW$5:FW10, FW10)-1=1, 1, 0)</f>
        <v>0</v>
      </c>
      <c r="FZ10" s="3">
        <v>96</v>
      </c>
      <c r="GA10" s="11" t="str">
        <f t="shared" si="60"/>
        <v/>
      </c>
      <c r="GB10" s="3">
        <f>IF(RANK(FZ10, FZ$5:FZ$62)+COUNTIF(FZ$5:FZ10, FZ10)-1=1, 1, 0)</f>
        <v>0</v>
      </c>
      <c r="GC10" s="3">
        <v>51</v>
      </c>
      <c r="GD10" s="11" t="str">
        <f t="shared" si="61"/>
        <v/>
      </c>
      <c r="GE10" s="3">
        <f>IF(RANK(GC10, GC$5:GC$62)+COUNTIF(GC$5:GC10, GC10)-1=1, 1, 0)</f>
        <v>0</v>
      </c>
      <c r="GF10" s="3">
        <v>32</v>
      </c>
      <c r="GG10" s="11" t="str">
        <f t="shared" si="62"/>
        <v/>
      </c>
      <c r="GH10" s="3">
        <f>IF(RANK(GF10, GF$5:GF$62)+COUNTIF(GF$5:GF10, GF10)-1=1, 1, 0)</f>
        <v>0</v>
      </c>
      <c r="GI10" s="3">
        <v>22</v>
      </c>
      <c r="GJ10" s="11" t="str">
        <f t="shared" si="63"/>
        <v/>
      </c>
      <c r="GK10" s="3">
        <f>IF(RANK(GI10, GI$5:GI$62)+COUNTIF(GI$5:GI10, GI10)-1=1, 1, 0)</f>
        <v>0</v>
      </c>
      <c r="GL10" s="3">
        <v>55</v>
      </c>
      <c r="GM10" s="11" t="str">
        <f t="shared" si="64"/>
        <v/>
      </c>
      <c r="GN10" s="3">
        <f>IF(RANK(GL10, GL$5:GL$62)+COUNTIF(GL$5:GL10, GL10)-1=1, 1, 0)</f>
        <v>0</v>
      </c>
      <c r="GO10" s="3">
        <v>73</v>
      </c>
      <c r="GP10" s="11" t="str">
        <f t="shared" si="65"/>
        <v/>
      </c>
      <c r="GQ10" s="3">
        <f>IF(RANK(GO10, GO$5:GO$62)+COUNTIF(GO$5:GO10, GO10)-1=1, 1, 0)</f>
        <v>0</v>
      </c>
      <c r="GR10" s="3">
        <v>51</v>
      </c>
      <c r="GS10" s="11" t="str">
        <f t="shared" si="66"/>
        <v/>
      </c>
      <c r="GT10" s="3">
        <f>IF(RANK(GR10, GR$5:GR$62)+COUNTIF(GR$5:GR10, GR10)-1=1, 1, 0)</f>
        <v>0</v>
      </c>
      <c r="GU10" s="3">
        <v>41</v>
      </c>
      <c r="GV10" s="11" t="str">
        <f t="shared" si="67"/>
        <v/>
      </c>
      <c r="GW10" s="3">
        <f>IF(RANK(GU10, GU$5:GU$62)+COUNTIF(GU$5:GU10, GU10)-1=1, 1, 0)</f>
        <v>0</v>
      </c>
      <c r="GX10" s="3">
        <v>27</v>
      </c>
      <c r="GY10" s="11" t="str">
        <f t="shared" si="68"/>
        <v/>
      </c>
      <c r="GZ10" s="3">
        <f>IF(RANK(GX10, GX$5:GX$62)+COUNTIF(GX$5:GX10, GX10)-1=1, 1, 0)</f>
        <v>0</v>
      </c>
      <c r="HA10" s="3">
        <v>53</v>
      </c>
      <c r="HB10" s="11" t="str">
        <f t="shared" si="69"/>
        <v/>
      </c>
      <c r="HC10" s="3">
        <f>IF(RANK(HA10, HA$5:HA$62)+COUNTIF(HA$5:HA10, HA10)-1=1, 1, 0)</f>
        <v>0</v>
      </c>
      <c r="HD10" s="3">
        <v>72</v>
      </c>
      <c r="HE10" s="11" t="str">
        <f t="shared" si="70"/>
        <v/>
      </c>
      <c r="HF10" s="3">
        <f>IF(RANK(HD10, HD$5:HD$62)+COUNTIF(HD$5:HD10, HD10)-1=1, 1, 0)</f>
        <v>0</v>
      </c>
      <c r="HG10" s="3">
        <v>25</v>
      </c>
      <c r="HH10" s="11" t="str">
        <f t="shared" si="71"/>
        <v/>
      </c>
      <c r="HI10" s="3">
        <f>IF(RANK(HG10, HG$5:HG$62)+COUNTIF(HG$5:HG10, HG10)-1=1, 1, 0)</f>
        <v>0</v>
      </c>
      <c r="HJ10" s="3">
        <v>48</v>
      </c>
      <c r="HK10" s="11" t="str">
        <f t="shared" si="72"/>
        <v/>
      </c>
      <c r="HL10" s="3">
        <f>IF(RANK(HJ10, HJ$5:HJ$62)+COUNTIF(HJ$5:HJ10, HJ10)-1=1, 1, 0)</f>
        <v>0</v>
      </c>
      <c r="HM10" s="3">
        <v>67</v>
      </c>
      <c r="HN10" s="11" t="str">
        <f t="shared" si="73"/>
        <v/>
      </c>
      <c r="HO10" s="3">
        <f>IF(RANK(HM10, HM$5:HM$62)+COUNTIF(HM$5:HM10, HM10)-1=1, 1, 0)</f>
        <v>0</v>
      </c>
      <c r="HP10" s="3">
        <v>42</v>
      </c>
      <c r="HQ10" s="11" t="str">
        <f t="shared" si="74"/>
        <v/>
      </c>
      <c r="HR10" s="3">
        <f>IF(RANK(HP10, HP$5:HP$62)+COUNTIF(HP$5:HP10, HP10)-1=1, 1, 0)</f>
        <v>0</v>
      </c>
      <c r="HS10" s="3">
        <v>6</v>
      </c>
      <c r="HT10" s="11" t="str">
        <f t="shared" si="75"/>
        <v/>
      </c>
      <c r="HU10" s="3">
        <f>IF(RANK(HS10, HS$5:HS$62)+COUNTIF(HS$5:HS10, HS10)-1=1, 1, 0)</f>
        <v>0</v>
      </c>
      <c r="HV10" s="3">
        <v>17</v>
      </c>
      <c r="HW10" s="11" t="str">
        <f t="shared" si="76"/>
        <v/>
      </c>
      <c r="HX10" s="3">
        <f>IF(RANK(HV10, HV$5:HV$62)+COUNTIF(HV$5:HV10, HV10)-1=1, 1, 0)</f>
        <v>0</v>
      </c>
      <c r="HY10" s="3">
        <v>32</v>
      </c>
      <c r="HZ10" s="11" t="str">
        <f t="shared" si="77"/>
        <v/>
      </c>
      <c r="IA10" s="3">
        <f>IF(RANK(HY10, HY$5:HY$62)+COUNTIF(HY$5:HY10, HY10)-1=1, 1, 0)</f>
        <v>0</v>
      </c>
      <c r="IB10" s="3">
        <v>54</v>
      </c>
      <c r="IC10" s="11" t="str">
        <f t="shared" si="78"/>
        <v/>
      </c>
      <c r="ID10" s="3">
        <f>IF(RANK(IB10, IB$5:IB$62)+COUNTIF(IB$5:IB10, IB10)-1=1, 1, 0)</f>
        <v>0</v>
      </c>
      <c r="IE10" s="3">
        <v>40</v>
      </c>
      <c r="IF10" s="11" t="str">
        <f t="shared" si="79"/>
        <v/>
      </c>
      <c r="IG10" s="3">
        <f>IF(RANK(IE10, IE$5:IE$62)+COUNTIF(IE$5:IE10, IE10)-1=1, 1, 0)</f>
        <v>0</v>
      </c>
      <c r="IH10" s="3">
        <v>62</v>
      </c>
      <c r="II10" s="11" t="str">
        <f t="shared" si="80"/>
        <v/>
      </c>
      <c r="IJ10" s="3">
        <f>IF(RANK(IH10, IH$5:IH$62)+COUNTIF(IH$5:IH10, IH10)-1=1, 1, 0)</f>
        <v>0</v>
      </c>
      <c r="IK10" s="3">
        <v>113</v>
      </c>
      <c r="IL10" s="11" t="str">
        <f t="shared" si="81"/>
        <v/>
      </c>
      <c r="IM10" s="3">
        <f>IF(RANK(IK10, IK$5:IK$62)+COUNTIF(IK$5:IK10, IK10)-1=1, 1, 0)</f>
        <v>0</v>
      </c>
      <c r="IN10" s="3">
        <v>64</v>
      </c>
      <c r="IO10" s="11" t="str">
        <f t="shared" si="82"/>
        <v/>
      </c>
      <c r="IP10" s="3">
        <f>IF(RANK(IN10, IN$5:IN$62)+COUNTIF(IN$5:IN10, IN10)-1=1, 1, 0)</f>
        <v>0</v>
      </c>
      <c r="IQ10" s="3">
        <v>40</v>
      </c>
      <c r="IR10" s="11" t="str">
        <f t="shared" si="83"/>
        <v/>
      </c>
      <c r="IS10" s="3">
        <f>IF(RANK(IQ10, IQ$5:IQ$62)+COUNTIF(IQ$5:IQ10, IQ10)-1=1, 1, 0)</f>
        <v>0</v>
      </c>
      <c r="IT10" s="3">
        <v>48</v>
      </c>
      <c r="IU10" s="11" t="str">
        <f t="shared" si="84"/>
        <v/>
      </c>
      <c r="IV10" s="3">
        <f>IF(RANK(IT10, IT$5:IT$62)+COUNTIF(IT$5:IT10, IT10)-1=1, 1, 0)</f>
        <v>0</v>
      </c>
      <c r="IW10" s="3">
        <v>58</v>
      </c>
      <c r="IX10" s="11" t="str">
        <f t="shared" si="85"/>
        <v/>
      </c>
      <c r="IY10" s="3">
        <f>IF(RANK(IW10, IW$5:IW$62)+COUNTIF(IW$5:IW10, IW10)-1=1, 1, 0)</f>
        <v>0</v>
      </c>
      <c r="IZ10" s="3">
        <v>38</v>
      </c>
      <c r="JA10" s="11" t="str">
        <f t="shared" si="86"/>
        <v/>
      </c>
      <c r="JB10" s="3">
        <f>IF(RANK(IZ10, IZ$5:IZ$62)+COUNTIF(IZ$5:IZ10, IZ10)-1=1, 1, 0)</f>
        <v>0</v>
      </c>
      <c r="JC10" s="3">
        <v>40</v>
      </c>
      <c r="JD10" s="11" t="str">
        <f t="shared" si="87"/>
        <v/>
      </c>
      <c r="JE10" s="3">
        <f>IF(RANK(JC10, JC$5:JC$62)+COUNTIF(JC$5:JC10, JC10)-1=1, 1, 0)</f>
        <v>0</v>
      </c>
      <c r="JF10" s="3">
        <v>37</v>
      </c>
      <c r="JG10" s="11" t="str">
        <f t="shared" si="88"/>
        <v/>
      </c>
      <c r="JH10" s="3">
        <f>IF(RANK(JF10, JF$5:JF$62)+COUNTIF(JF$5:JF10, JF10)-1=1, 1, 0)</f>
        <v>0</v>
      </c>
      <c r="JI10" s="3">
        <v>24</v>
      </c>
      <c r="JJ10" s="11" t="str">
        <f t="shared" si="89"/>
        <v/>
      </c>
      <c r="JK10" s="3">
        <f>IF(RANK(JI10, JI$5:JI$62)+COUNTIF(JI$5:JI10, JI10)-1=1, 1, 0)</f>
        <v>0</v>
      </c>
      <c r="JL10" s="3">
        <v>20</v>
      </c>
      <c r="JM10" s="11" t="str">
        <f t="shared" si="90"/>
        <v/>
      </c>
      <c r="JN10" s="3">
        <f>IF(RANK(JL10, JL$5:JL$62)+COUNTIF(JL$5:JL10, JL10)-1=1, 1, 0)</f>
        <v>0</v>
      </c>
      <c r="JO10" s="3">
        <v>27</v>
      </c>
      <c r="JP10" s="11" t="str">
        <f t="shared" si="91"/>
        <v/>
      </c>
      <c r="JQ10" s="3">
        <f>IF(RANK(JO10, JO$5:JO$62)+COUNTIF(JO$5:JO10, JO10)-1=1, 1, 0)</f>
        <v>0</v>
      </c>
      <c r="JR10" s="3">
        <v>14</v>
      </c>
      <c r="JS10" s="11" t="str">
        <f t="shared" si="92"/>
        <v/>
      </c>
      <c r="JT10" s="3">
        <f>IF(RANK(JR10, JR$5:JR$62)+COUNTIF(JR$5:JR10, JR10)-1=1, 1, 0)</f>
        <v>0</v>
      </c>
      <c r="JU10" s="3">
        <v>37</v>
      </c>
      <c r="JV10" s="11" t="str">
        <f t="shared" si="93"/>
        <v/>
      </c>
      <c r="JW10" s="3">
        <f>IF(RANK(JU10, JU$5:JU$62)+COUNTIF(JU$5:JU10, JU10)-1=1, 1, 0)</f>
        <v>0</v>
      </c>
      <c r="JX10" s="3">
        <v>34</v>
      </c>
      <c r="JY10" s="11" t="str">
        <f t="shared" si="94"/>
        <v/>
      </c>
      <c r="JZ10" s="3">
        <f>IF(RANK(JX10, JX$5:JX$62)+COUNTIF(JX$5:JX10, JX10)-1=1, 1, 0)</f>
        <v>0</v>
      </c>
      <c r="KA10" s="3">
        <v>30</v>
      </c>
      <c r="KB10" s="11" t="str">
        <f t="shared" si="95"/>
        <v/>
      </c>
      <c r="KC10" s="3">
        <f>IF(RANK(KA10, KA$5:KA$62)+COUNTIF(KA$5:KA10, KA10)-1=1, 1, 0)</f>
        <v>0</v>
      </c>
      <c r="KD10" s="3">
        <v>21</v>
      </c>
      <c r="KE10" s="11" t="str">
        <f t="shared" si="96"/>
        <v/>
      </c>
      <c r="KF10" s="3">
        <f>IF(RANK(KD10, KD$5:KD$62)+COUNTIF(KD$5:KD10, KD10)-1=1, 1, 0)</f>
        <v>0</v>
      </c>
      <c r="KG10" s="3">
        <v>36</v>
      </c>
      <c r="KH10" s="11" t="str">
        <f t="shared" si="97"/>
        <v/>
      </c>
      <c r="KI10" s="3">
        <f>IF(RANK(KG10, KG$5:KG$62)+COUNTIF(KG$5:KG10, KG10)-1=1, 1, 0)</f>
        <v>0</v>
      </c>
      <c r="KJ10" s="3">
        <v>15</v>
      </c>
      <c r="KK10" s="11" t="str">
        <f t="shared" si="98"/>
        <v/>
      </c>
      <c r="KL10" s="3">
        <f>IF(RANK(KJ10, KJ$5:KJ$62)+COUNTIF(KJ$5:KJ10, KJ10)-1=1, 1, 0)</f>
        <v>0</v>
      </c>
      <c r="KM10" s="3">
        <v>18</v>
      </c>
      <c r="KN10" s="11" t="str">
        <f t="shared" si="99"/>
        <v/>
      </c>
      <c r="KO10" s="3">
        <f>IF(RANK(KM10, KM$5:KM$62)+COUNTIF(KM$5:KM10, KM10)-1=1, 1, 0)</f>
        <v>0</v>
      </c>
      <c r="KP10" s="3">
        <v>33</v>
      </c>
      <c r="KQ10" s="11" t="str">
        <f t="shared" si="100"/>
        <v/>
      </c>
      <c r="KR10" s="3">
        <f>IF(RANK(KP10, KP$5:KP$62)+COUNTIF(KP$5:KP10, KP10)-1=1, 1, 0)</f>
        <v>0</v>
      </c>
      <c r="KS10" s="3">
        <v>28</v>
      </c>
      <c r="KT10" s="11" t="str">
        <f t="shared" si="101"/>
        <v/>
      </c>
      <c r="KU10" s="3">
        <f>IF(RANK(KS10, KS$5:KS$62)+COUNTIF(KS$5:KS10, KS10)-1=1, 1, 0)</f>
        <v>0</v>
      </c>
      <c r="KV10" s="3">
        <v>22</v>
      </c>
      <c r="KW10" s="11" t="str">
        <f t="shared" si="102"/>
        <v/>
      </c>
      <c r="KX10" s="3">
        <f>IF(RANK(KV10, KV$5:KV$62)+COUNTIF(KV$5:KV10, KV10)-1=1, 1, 0)</f>
        <v>0</v>
      </c>
      <c r="KY10" s="3">
        <v>23</v>
      </c>
      <c r="KZ10" s="11" t="str">
        <f t="shared" si="103"/>
        <v/>
      </c>
      <c r="LA10" s="3">
        <f>IF(RANK(KY10, KY$5:KY$62)+COUNTIF(KY$5:KY10, KY10)-1=1, 1, 0)</f>
        <v>0</v>
      </c>
      <c r="LB10" s="3">
        <v>41</v>
      </c>
      <c r="LC10" s="11" t="str">
        <f t="shared" si="104"/>
        <v/>
      </c>
      <c r="LD10" s="3">
        <f>IF(RANK(LB10, LB$5:LB$62)+COUNTIF(LB$5:LB10, LB10)-1=1, 1, 0)</f>
        <v>0</v>
      </c>
      <c r="LE10" s="3">
        <v>43</v>
      </c>
      <c r="LF10" s="11" t="str">
        <f t="shared" si="105"/>
        <v/>
      </c>
      <c r="LG10" s="3">
        <f>IF(RANK(LE10, LE$5:LE$62)+COUNTIF(LE$5:LE10, LE10)-1=1, 1, 0)</f>
        <v>0</v>
      </c>
      <c r="LH10" s="3">
        <v>32</v>
      </c>
      <c r="LI10" s="11" t="str">
        <f t="shared" si="106"/>
        <v/>
      </c>
      <c r="LJ10" s="3">
        <f>IF(RANK(LH10, LH$5:LH$62)+COUNTIF(LH$5:LH10, LH10)-1=1, 1, 0)</f>
        <v>0</v>
      </c>
      <c r="LK10" s="3">
        <v>88</v>
      </c>
      <c r="LL10" s="11" t="str">
        <f t="shared" si="107"/>
        <v/>
      </c>
      <c r="LM10" s="3">
        <f>IF(RANK(LK10, LK$5:LK$62)+COUNTIF(LK$5:LK10, LK10)-1=1, 1, 0)</f>
        <v>0</v>
      </c>
      <c r="LN10" s="3">
        <v>25</v>
      </c>
      <c r="LO10" s="11" t="str">
        <f t="shared" si="108"/>
        <v/>
      </c>
      <c r="LP10" s="3">
        <f>IF(RANK(LN10, LN$5:LN$62)+COUNTIF(LN$5:LN10, LN10)-1=1, 1, 0)</f>
        <v>0</v>
      </c>
      <c r="LQ10" s="3">
        <v>29</v>
      </c>
      <c r="LR10" s="11" t="str">
        <f t="shared" si="109"/>
        <v/>
      </c>
      <c r="LS10" s="3">
        <f>IF(RANK(LQ10, LQ$5:LQ$62)+COUNTIF(LQ$5:LQ10, LQ10)-1=1, 1, 0)</f>
        <v>0</v>
      </c>
      <c r="LT10" s="3">
        <v>43</v>
      </c>
      <c r="LU10" s="11" t="str">
        <f t="shared" si="110"/>
        <v/>
      </c>
      <c r="LV10" s="3">
        <f>IF(RANK(LT10, LT$5:LT$62)+COUNTIF(LT$5:LT10, LT10)-1=1, 1, 0)</f>
        <v>0</v>
      </c>
      <c r="LW10" s="3">
        <v>57</v>
      </c>
      <c r="LX10" s="11" t="str">
        <f t="shared" si="111"/>
        <v/>
      </c>
      <c r="LY10" s="3">
        <f>IF(RANK(LW10, LW$5:LW$62)+COUNTIF(LW$5:LW10, LW10)-1=1, 1, 0)</f>
        <v>0</v>
      </c>
      <c r="LZ10" s="3">
        <v>34</v>
      </c>
      <c r="MA10" s="11" t="str">
        <f t="shared" si="112"/>
        <v/>
      </c>
      <c r="MB10" s="3">
        <f>IF(RANK(LZ10, LZ$5:LZ$62)+COUNTIF(LZ$5:LZ10, LZ10)-1=1, 1, 0)</f>
        <v>0</v>
      </c>
      <c r="MC10" s="3">
        <v>37</v>
      </c>
      <c r="MD10" s="11" t="str">
        <f t="shared" si="113"/>
        <v/>
      </c>
      <c r="ME10" s="3">
        <f>IF(RANK(MC10, MC$5:MC$62)+COUNTIF(MC$5:MC10, MC10)-1=1, 1, 0)</f>
        <v>0</v>
      </c>
      <c r="MF10" s="3">
        <v>30</v>
      </c>
      <c r="MG10" s="11" t="str">
        <f t="shared" si="114"/>
        <v/>
      </c>
      <c r="MH10" s="3">
        <f>IF(RANK(MF10, MF$5:MF$62)+COUNTIF(MF$5:MF10, MF10)-1=1, 1, 0)</f>
        <v>0</v>
      </c>
      <c r="MI10" s="3">
        <v>39</v>
      </c>
      <c r="MJ10" s="11" t="str">
        <f t="shared" si="115"/>
        <v/>
      </c>
      <c r="MK10" s="3">
        <f>IF(RANK(MI10, MI$5:MI$62)+COUNTIF(MI$5:MI10, MI10)-1=1, 1, 0)</f>
        <v>0</v>
      </c>
      <c r="ML10" s="3">
        <v>29</v>
      </c>
      <c r="MM10" s="11" t="str">
        <f t="shared" si="116"/>
        <v/>
      </c>
      <c r="MN10" s="3">
        <f>IF(RANK(ML10, ML$5:ML$62)+COUNTIF(ML$5:ML10, ML10)-1=1, 1, 0)</f>
        <v>0</v>
      </c>
      <c r="MO10" s="3">
        <v>18</v>
      </c>
      <c r="MP10" s="11" t="str">
        <f t="shared" si="117"/>
        <v/>
      </c>
      <c r="MQ10" s="3">
        <f>IF(RANK(MO10, MO$5:MO$62)+COUNTIF(MO$5:MO10, MO10)-1=1, 1, 0)</f>
        <v>0</v>
      </c>
      <c r="MR10" s="3">
        <v>46</v>
      </c>
      <c r="MS10" s="11" t="str">
        <f t="shared" si="118"/>
        <v/>
      </c>
      <c r="MT10" s="3">
        <f>IF(RANK(MR10, MR$5:MR$62)+COUNTIF(MR$5:MR10, MR10)-1=1, 1, 0)</f>
        <v>0</v>
      </c>
      <c r="MU10" s="3">
        <v>39</v>
      </c>
      <c r="MV10" s="11" t="str">
        <f t="shared" si="119"/>
        <v/>
      </c>
      <c r="MW10" s="3">
        <f>IF(RANK(MU10, MU$5:MU$62)+COUNTIF(MU$5:MU10, MU10)-1=1, 1, 0)</f>
        <v>0</v>
      </c>
      <c r="MX10" s="3">
        <v>36</v>
      </c>
      <c r="MY10" s="11" t="str">
        <f t="shared" si="120"/>
        <v/>
      </c>
      <c r="MZ10" s="3">
        <f>IF(RANK(MX10, MX$5:MX$62)+COUNTIF(MX$5:MX10, MX10)-1=1, 1, 0)</f>
        <v>0</v>
      </c>
      <c r="NA10" s="3">
        <v>22</v>
      </c>
      <c r="NB10" s="11" t="str">
        <f t="shared" si="121"/>
        <v/>
      </c>
      <c r="NC10" s="3">
        <f>IF(RANK(NA10, NA$5:NA$62)+COUNTIF(NA$5:NA10, NA10)-1=1, 1, 0)</f>
        <v>0</v>
      </c>
      <c r="ND10" s="3">
        <v>27</v>
      </c>
      <c r="NE10" s="11" t="str">
        <f t="shared" si="122"/>
        <v/>
      </c>
      <c r="NF10" s="3">
        <f>IF(RANK(ND10, ND$5:ND$62)+COUNTIF(ND$5:ND10, ND10)-1=1, 1, 0)</f>
        <v>0</v>
      </c>
      <c r="NG10" s="3">
        <v>59</v>
      </c>
      <c r="NH10" s="11" t="str">
        <f t="shared" si="123"/>
        <v/>
      </c>
      <c r="NI10" s="3">
        <f>IF(RANK(NG10, NG$5:NG$62)+COUNTIF(NG$5:NG10, NG10)-1=1, 1, 0)</f>
        <v>0</v>
      </c>
      <c r="NJ10" s="3">
        <v>63</v>
      </c>
      <c r="NK10" s="11" t="str">
        <f t="shared" si="124"/>
        <v/>
      </c>
      <c r="NL10" s="3">
        <f>IF(RANK(NJ10, NJ$5:NJ$62)+COUNTIF(NJ$5:NJ10, NJ10)-1=1, 1, 0)</f>
        <v>0</v>
      </c>
      <c r="NM10" s="3">
        <v>205</v>
      </c>
      <c r="NN10" s="11" t="str">
        <f t="shared" si="125"/>
        <v/>
      </c>
      <c r="NO10" s="3">
        <f>IF(RANK(NM10, NM$5:NM$62)+COUNTIF(NM$5:NM10, NM10)-1=1, 1, 0)</f>
        <v>0</v>
      </c>
      <c r="NP10" s="3">
        <v>176</v>
      </c>
      <c r="NQ10" s="11" t="str">
        <f t="shared" si="126"/>
        <v/>
      </c>
      <c r="NR10" s="3">
        <f>IF(RANK(NP10, NP$5:NP$62)+COUNTIF(NP$5:NP10, NP10)-1=1, 1, 0)</f>
        <v>0</v>
      </c>
      <c r="NS10" s="3">
        <v>54</v>
      </c>
      <c r="NT10" s="11" t="str">
        <f t="shared" si="127"/>
        <v/>
      </c>
      <c r="NU10" s="3">
        <f>IF(RANK(NS10, NS$5:NS$62)+COUNTIF(NS$5:NS10, NS10)-1=1, 1, 0)</f>
        <v>0</v>
      </c>
      <c r="NV10" s="3">
        <v>41</v>
      </c>
      <c r="NW10" s="11" t="str">
        <f t="shared" si="128"/>
        <v/>
      </c>
      <c r="NX10" s="3">
        <f>IF(RANK(NV10, NV$5:NV$62)+COUNTIF(NV$5:NV10, NV10)-1=1, 1, 0)</f>
        <v>0</v>
      </c>
      <c r="NY10" s="3">
        <v>81</v>
      </c>
      <c r="NZ10" s="11" t="str">
        <f t="shared" si="129"/>
        <v/>
      </c>
      <c r="OA10" s="3">
        <f>IF(RANK(NY10, NY$5:NY$62)+COUNTIF(NY$5:NY10, NY10)-1=1, 1, 0)</f>
        <v>0</v>
      </c>
      <c r="OB10" s="3">
        <v>53</v>
      </c>
      <c r="OC10" s="11" t="str">
        <f t="shared" si="130"/>
        <v/>
      </c>
      <c r="OD10" s="3">
        <f>IF(RANK(OB10, OB$5:OB$62)+COUNTIF(OB$5:OB10, OB10)-1=1, 1, 0)</f>
        <v>0</v>
      </c>
      <c r="OE10" s="3">
        <v>100</v>
      </c>
      <c r="OF10" s="11" t="str">
        <f t="shared" si="131"/>
        <v/>
      </c>
      <c r="OG10" s="3">
        <f>IF(RANK(OE10, OE$5:OE$62)+COUNTIF(OE$5:OE10, OE10)-1=1, 1, 0)</f>
        <v>0</v>
      </c>
      <c r="OH10" s="3">
        <v>49</v>
      </c>
      <c r="OI10" s="11" t="str">
        <f t="shared" si="132"/>
        <v/>
      </c>
      <c r="OJ10" s="3">
        <f>IF(RANK(OH10, OH$5:OH$62)+COUNTIF(OH$5:OH10, OH10)-1=1, 1, 0)</f>
        <v>0</v>
      </c>
      <c r="OK10" s="3">
        <v>73</v>
      </c>
      <c r="OL10" s="11" t="str">
        <f t="shared" si="133"/>
        <v/>
      </c>
      <c r="OM10" s="3">
        <f>IF(RANK(OK10, OK$5:OK$62)+COUNTIF(OK$5:OK10, OK10)-1=1, 1, 0)</f>
        <v>0</v>
      </c>
      <c r="ON10" s="3">
        <v>67</v>
      </c>
      <c r="OO10" s="11" t="str">
        <f t="shared" si="134"/>
        <v/>
      </c>
      <c r="OP10" s="3">
        <f>IF(RANK(ON10, ON$5:ON$62)+COUNTIF(ON$5:ON10, ON10)-1=1, 1, 0)</f>
        <v>0</v>
      </c>
      <c r="OQ10" s="3">
        <v>88</v>
      </c>
      <c r="OR10" s="11" t="str">
        <f t="shared" si="135"/>
        <v/>
      </c>
      <c r="OS10" s="3">
        <f>IF(RANK(OQ10, OQ$5:OQ$62)+COUNTIF(OQ$5:OQ10, OQ10)-1=1, 1, 0)</f>
        <v>0</v>
      </c>
      <c r="OT10" s="3">
        <v>684</v>
      </c>
      <c r="OU10" s="11" t="str">
        <f t="shared" si="136"/>
        <v/>
      </c>
      <c r="OV10" s="3">
        <f>IF(RANK(OT10, OT$5:OT$62)+COUNTIF(OT$5:OT10, OT10)-1=1, 1, 0)</f>
        <v>0</v>
      </c>
      <c r="OW10" s="3">
        <v>1758</v>
      </c>
      <c r="OX10" s="11" t="str">
        <f t="shared" si="137"/>
        <v/>
      </c>
      <c r="OY10" s="3">
        <f>IF(RANK(OW10, OW$5:OW$62)+COUNTIF(OW$5:OW10, OW10)-1=1, 1, 0)</f>
        <v>0</v>
      </c>
      <c r="OZ10" s="2">
        <v>0</v>
      </c>
      <c r="PA10" s="74" t="str">
        <f t="shared" si="138"/>
        <v/>
      </c>
      <c r="PB10" s="2">
        <f>IF(RANK(OZ10, OZ$5:OZ$62)+COUNTIF(OZ$5:OZ10, OZ10)-1=1, 1, 0)</f>
        <v>0</v>
      </c>
      <c r="PC10" s="2">
        <v>0</v>
      </c>
      <c r="PD10" s="74" t="str">
        <f t="shared" si="139"/>
        <v/>
      </c>
      <c r="PE10" s="2">
        <f>IF(RANK(PC10, PC$5:PC$62)+COUNTIF(PC$5:PC10, PC10)-1=1, 1, 0)</f>
        <v>0</v>
      </c>
      <c r="PF10" s="2">
        <v>0</v>
      </c>
      <c r="PG10" s="74" t="str">
        <f t="shared" si="140"/>
        <v/>
      </c>
      <c r="PH10" s="2">
        <f>IF(RANK(PF10, PF$5:PF$62)+COUNTIF(PF$5:PF10, PF10)-1=1, 1, 0)</f>
        <v>0</v>
      </c>
      <c r="PI10" s="2">
        <v>0</v>
      </c>
      <c r="PJ10" s="74" t="str">
        <f t="shared" si="141"/>
        <v/>
      </c>
      <c r="PK10" s="2">
        <f>IF(RANK(PI10, PI$5:PI$62)+COUNTIF(PI$5:PI10, PI10)-1=1, 1, 0)</f>
        <v>0</v>
      </c>
      <c r="PL10" s="2">
        <v>0</v>
      </c>
      <c r="PM10" s="74" t="str">
        <f t="shared" si="142"/>
        <v/>
      </c>
      <c r="PN10" s="2">
        <f>IF(RANK(PL10, PL$5:PL$62)+COUNTIF(PL$5:PL10, PL10)-1=1, 1, 0)</f>
        <v>0</v>
      </c>
      <c r="PO10" s="3">
        <v>38</v>
      </c>
      <c r="PP10" s="11" t="str">
        <f t="shared" si="143"/>
        <v/>
      </c>
      <c r="PQ10" s="3">
        <f>IF(RANK(PO10, PO$5:PO$62)+COUNTIF(PO$5:PO10, PO10)-1=1, 1, 0)</f>
        <v>0</v>
      </c>
      <c r="PR10" s="3">
        <v>57</v>
      </c>
      <c r="PS10" s="11" t="str">
        <f t="shared" si="144"/>
        <v/>
      </c>
      <c r="PT10" s="3">
        <f>IF(RANK(PR10, PR$5:PR$62)+COUNTIF(PR$5:PR10, PR10)-1=1, 1, 0)</f>
        <v>0</v>
      </c>
      <c r="PU10" s="3">
        <v>144</v>
      </c>
      <c r="PV10" s="11" t="str">
        <f t="shared" si="145"/>
        <v/>
      </c>
      <c r="PW10" s="3">
        <f>IF(RANK(PU10, PU$5:PU$62)+COUNTIF(PU$5:PU10, PU10)-1=1, 1, 0)</f>
        <v>0</v>
      </c>
      <c r="PX10" s="3">
        <v>50</v>
      </c>
      <c r="PY10" s="11" t="str">
        <f t="shared" si="146"/>
        <v/>
      </c>
      <c r="PZ10" s="3">
        <f>IF(RANK(PX10, PX$5:PX$62)+COUNTIF(PX$5:PX10, PX10)-1=1, 1, 0)</f>
        <v>0</v>
      </c>
      <c r="QA10" s="3">
        <v>65</v>
      </c>
      <c r="QB10" s="11" t="str">
        <f t="shared" si="147"/>
        <v/>
      </c>
      <c r="QC10" s="3">
        <f>IF(RANK(QA10, QA$5:QA$62)+COUNTIF(QA$5:QA10, QA10)-1=1, 1, 0)</f>
        <v>0</v>
      </c>
      <c r="QD10" s="3">
        <v>105</v>
      </c>
      <c r="QE10" s="11" t="str">
        <f t="shared" si="148"/>
        <v/>
      </c>
      <c r="QF10" s="3">
        <f>IF(RANK(QD10, QD$5:QD$62)+COUNTIF(QD$5:QD10, QD10)-1=1, 1, 0)</f>
        <v>0</v>
      </c>
      <c r="QG10" s="3">
        <v>50</v>
      </c>
      <c r="QH10" s="11" t="str">
        <f t="shared" si="149"/>
        <v/>
      </c>
      <c r="QI10" s="3">
        <f>IF(RANK(QG10, QG$5:QG$62)+COUNTIF(QG$5:QG10, QG10)-1=1, 1, 0)</f>
        <v>0</v>
      </c>
      <c r="QJ10" s="3">
        <v>57</v>
      </c>
      <c r="QK10" s="11" t="str">
        <f t="shared" si="150"/>
        <v/>
      </c>
      <c r="QL10" s="3">
        <f>IF(RANK(QJ10, QJ$5:QJ$62)+COUNTIF(QJ$5:QJ10, QJ10)-1=1, 1, 0)</f>
        <v>0</v>
      </c>
      <c r="QM10" s="3">
        <v>51</v>
      </c>
      <c r="QN10" s="11" t="str">
        <f t="shared" si="151"/>
        <v/>
      </c>
      <c r="QO10" s="3">
        <f>IF(RANK(QM10, QM$5:QM$62)+COUNTIF(QM$5:QM10, QM10)-1=1, 1, 0)</f>
        <v>0</v>
      </c>
      <c r="QP10" s="3">
        <v>70</v>
      </c>
      <c r="QQ10" s="11" t="str">
        <f t="shared" si="152"/>
        <v/>
      </c>
      <c r="QR10" s="3">
        <f>IF(RANK(QP10, QP$5:QP$62)+COUNTIF(QP$5:QP10, QP10)-1=1, 1, 0)</f>
        <v>0</v>
      </c>
      <c r="QS10" s="3">
        <v>180</v>
      </c>
      <c r="QT10" s="11" t="str">
        <f t="shared" si="153"/>
        <v/>
      </c>
      <c r="QU10" s="3">
        <f>IF(RANK(QS10, QS$5:QS$62)+COUNTIF(QS$5:QS10, QS10)-1=1, 1, 0)</f>
        <v>0</v>
      </c>
      <c r="QV10" s="3">
        <v>46</v>
      </c>
      <c r="QW10" s="11" t="str">
        <f t="shared" si="154"/>
        <v/>
      </c>
      <c r="QX10" s="3">
        <f>IF(RANK(QV10, QV$5:QV$62)+COUNTIF(QV$5:QV10, QV10)-1=1, 1, 0)</f>
        <v>0</v>
      </c>
      <c r="QY10" s="3">
        <v>150</v>
      </c>
      <c r="QZ10" s="11" t="str">
        <f t="shared" si="155"/>
        <v/>
      </c>
      <c r="RA10" s="3">
        <f>IF(RANK(QY10, QY$5:QY$62)+COUNTIF(QY$5:QY10, QY10)-1=1, 1, 0)</f>
        <v>0</v>
      </c>
      <c r="RB10" s="3">
        <v>477</v>
      </c>
      <c r="RC10" s="11" t="str">
        <f t="shared" si="156"/>
        <v/>
      </c>
      <c r="RD10" s="3">
        <f>IF(RANK(RB10, RB$5:RB$62)+COUNTIF(RB$5:RB10, RB10)-1=1, 1, 0)</f>
        <v>0</v>
      </c>
      <c r="RE10" s="3">
        <v>309</v>
      </c>
      <c r="RF10" s="11" t="str">
        <f t="shared" si="157"/>
        <v/>
      </c>
      <c r="RG10" s="3">
        <f>IF(RANK(RE10, RE$5:RE$62)+COUNTIF(RE$5:RE10, RE10)-1=1, 1, 0)</f>
        <v>0</v>
      </c>
      <c r="RH10" s="3">
        <v>441</v>
      </c>
      <c r="RI10" s="11" t="str">
        <f t="shared" si="158"/>
        <v/>
      </c>
      <c r="RJ10" s="3">
        <f>IF(RANK(RH10, RH$5:RH$62)+COUNTIF(RH$5:RH10, RH10)-1=1, 1, 0)</f>
        <v>0</v>
      </c>
      <c r="RK10" s="3">
        <v>241</v>
      </c>
      <c r="RL10" s="11" t="str">
        <f t="shared" si="159"/>
        <v/>
      </c>
      <c r="RM10" s="3">
        <f>IF(RANK(RK10, RK$5:RK$62)+COUNTIF(RK$5:RK10, RK10)-1=1, 1, 0)</f>
        <v>0</v>
      </c>
      <c r="RN10" s="3">
        <v>53</v>
      </c>
      <c r="RO10" s="11" t="str">
        <f t="shared" si="160"/>
        <v/>
      </c>
      <c r="RP10" s="3">
        <f>IF(RANK(RN10, RN$5:RN$62)+COUNTIF(RN$5:RN10, RN10)-1=1, 1, 0)</f>
        <v>0</v>
      </c>
      <c r="RQ10" s="3">
        <v>150</v>
      </c>
      <c r="RR10" s="11" t="str">
        <f t="shared" si="161"/>
        <v/>
      </c>
      <c r="RS10" s="3">
        <f>IF(RANK(RQ10, RQ$5:RQ$62)+COUNTIF(RQ$5:RQ10, RQ10)-1=1, 1, 0)</f>
        <v>0</v>
      </c>
      <c r="RT10" s="3">
        <v>53</v>
      </c>
      <c r="RU10" s="11" t="str">
        <f t="shared" si="162"/>
        <v/>
      </c>
      <c r="RV10" s="3">
        <f>IF(RANK(RT10, RT$5:RT$62)+COUNTIF(RT$5:RT10, RT10)-1=1, 1, 0)</f>
        <v>0</v>
      </c>
      <c r="RW10" s="3">
        <v>80</v>
      </c>
      <c r="RX10" s="11" t="str">
        <f t="shared" si="163"/>
        <v/>
      </c>
      <c r="RY10" s="3">
        <f>IF(RANK(RW10, RW$5:RW$62)+COUNTIF(RW$5:RW10, RW10)-1=1, 1, 0)</f>
        <v>0</v>
      </c>
      <c r="RZ10" s="3">
        <v>34</v>
      </c>
      <c r="SA10" s="11" t="str">
        <f t="shared" si="164"/>
        <v/>
      </c>
      <c r="SB10" s="3">
        <f>IF(RANK(RZ10, RZ$5:RZ$62)+COUNTIF(RZ$5:RZ10, RZ10)-1=1, 1, 0)</f>
        <v>0</v>
      </c>
      <c r="SC10" s="3">
        <v>48</v>
      </c>
      <c r="SD10" s="11" t="str">
        <f t="shared" si="165"/>
        <v/>
      </c>
      <c r="SE10" s="3">
        <f>IF(RANK(SC10, SC$5:SC$62)+COUNTIF(SC$5:SC10, SC10)-1=1, 1, 0)</f>
        <v>0</v>
      </c>
      <c r="SF10" s="3">
        <v>63</v>
      </c>
      <c r="SG10" s="11" t="str">
        <f t="shared" si="166"/>
        <v/>
      </c>
      <c r="SH10" s="3">
        <f>IF(RANK(SF10, SF$5:SF$62)+COUNTIF(SF$5:SF10, SF10)-1=1, 1, 0)</f>
        <v>0</v>
      </c>
      <c r="SI10" s="3">
        <v>32</v>
      </c>
      <c r="SJ10" s="11" t="str">
        <f t="shared" si="167"/>
        <v/>
      </c>
      <c r="SK10" s="3">
        <f>IF(RANK(SI10, SI$5:SI$62)+COUNTIF(SI$5:SI10, SI10)-1=1, 1, 0)</f>
        <v>0</v>
      </c>
      <c r="SL10" s="3">
        <v>44</v>
      </c>
      <c r="SM10" s="11" t="str">
        <f t="shared" si="168"/>
        <v/>
      </c>
      <c r="SN10" s="3">
        <f>IF(RANK(SL10, SL$5:SL$62)+COUNTIF(SL$5:SL10, SL10)-1=1, 1, 0)</f>
        <v>0</v>
      </c>
      <c r="SO10" s="3">
        <v>79</v>
      </c>
      <c r="SP10" s="11" t="str">
        <f t="shared" si="169"/>
        <v/>
      </c>
      <c r="SQ10" s="3">
        <f>IF(RANK(SO10, SO$5:SO$62)+COUNTIF(SO$5:SO10, SO10)-1=1, 1, 0)</f>
        <v>0</v>
      </c>
      <c r="SR10" s="3">
        <v>32</v>
      </c>
      <c r="SS10" s="11" t="str">
        <f t="shared" si="170"/>
        <v/>
      </c>
      <c r="ST10" s="3">
        <f>IF(RANK(SR10, SR$5:SR$62)+COUNTIF(SR$5:SR10, SR10)-1=1, 1, 0)</f>
        <v>0</v>
      </c>
      <c r="SU10" s="3">
        <v>50</v>
      </c>
      <c r="SV10" s="11" t="str">
        <f t="shared" si="171"/>
        <v/>
      </c>
      <c r="SW10" s="3">
        <f>IF(RANK(SU10, SU$5:SU$62)+COUNTIF(SU$5:SU10, SU10)-1=1, 1, 0)</f>
        <v>0</v>
      </c>
      <c r="SX10" s="3">
        <v>50</v>
      </c>
      <c r="SY10" s="11" t="str">
        <f t="shared" si="172"/>
        <v/>
      </c>
      <c r="SZ10" s="3">
        <f>IF(RANK(SX10, SX$5:SX$62)+COUNTIF(SX$5:SX10, SX10)-1=1, 1, 0)</f>
        <v>0</v>
      </c>
      <c r="TA10" s="3">
        <v>56</v>
      </c>
      <c r="TB10" s="11" t="str">
        <f t="shared" si="173"/>
        <v/>
      </c>
      <c r="TC10" s="3">
        <f>IF(RANK(TA10, TA$5:TA$62)+COUNTIF(TA$5:TA10, TA10)-1=1, 1, 0)</f>
        <v>0</v>
      </c>
      <c r="TD10" s="3">
        <v>66</v>
      </c>
      <c r="TE10" s="11" t="str">
        <f t="shared" si="174"/>
        <v/>
      </c>
      <c r="TF10" s="3">
        <f>IF(RANK(TD10, TD$5:TD$62)+COUNTIF(TD$5:TD10, TD10)-1=1, 1, 0)</f>
        <v>0</v>
      </c>
      <c r="TG10" s="3">
        <v>57</v>
      </c>
      <c r="TH10" s="11" t="str">
        <f t="shared" si="175"/>
        <v/>
      </c>
      <c r="TI10" s="3">
        <f>IF(RANK(TG10, TG$5:TG$62)+COUNTIF(TG$5:TG10, TG10)-1=1, 1, 0)</f>
        <v>0</v>
      </c>
      <c r="TJ10" s="3">
        <v>5</v>
      </c>
      <c r="TK10" s="11" t="str">
        <f t="shared" si="176"/>
        <v/>
      </c>
      <c r="TL10" s="3">
        <f>IF(RANK(TJ10, TJ$5:TJ$62)+COUNTIF(TJ$5:TJ10, TJ10)-1=1, 1, 0)</f>
        <v>0</v>
      </c>
      <c r="TM10" s="3">
        <v>10</v>
      </c>
      <c r="TN10" s="11" t="str">
        <f t="shared" si="177"/>
        <v/>
      </c>
      <c r="TO10" s="3">
        <f>IF(RANK(TM10, TM$5:TM$62)+COUNTIF(TM$5:TM10, TM10)-1=1, 1, 0)</f>
        <v>0</v>
      </c>
      <c r="TP10" s="3">
        <v>7</v>
      </c>
      <c r="TQ10" s="11" t="str">
        <f t="shared" si="178"/>
        <v/>
      </c>
      <c r="TR10" s="3">
        <f>IF(RANK(TP10, TP$5:TP$62)+COUNTIF(TP$5:TP10, TP10)-1=1, 1, 0)</f>
        <v>0</v>
      </c>
      <c r="TS10" s="3">
        <v>23</v>
      </c>
      <c r="TT10" s="11" t="str">
        <f t="shared" si="179"/>
        <v/>
      </c>
      <c r="TU10" s="3">
        <f>IF(RANK(TS10, TS$5:TS$62)+COUNTIF(TS$5:TS10, TS10)-1=1, 1, 0)</f>
        <v>0</v>
      </c>
      <c r="TV10" s="3">
        <v>303</v>
      </c>
      <c r="TW10" s="11" t="str">
        <f t="shared" si="180"/>
        <v/>
      </c>
      <c r="TX10" s="3">
        <f>IF(RANK(TV10, TV$5:TV$62)+COUNTIF(TV$5:TV10, TV10)-1=1, 1, 0)</f>
        <v>0</v>
      </c>
      <c r="TY10" s="3">
        <v>64</v>
      </c>
      <c r="TZ10" s="11" t="str">
        <f t="shared" si="181"/>
        <v/>
      </c>
      <c r="UA10" s="3">
        <f>IF(RANK(TY10, TY$5:TY$62)+COUNTIF(TY$5:TY10, TY10)-1=1, 1, 0)</f>
        <v>0</v>
      </c>
      <c r="UB10" s="3">
        <v>25</v>
      </c>
      <c r="UC10" s="11" t="str">
        <f t="shared" si="182"/>
        <v/>
      </c>
      <c r="UD10" s="3">
        <f>IF(RANK(UB10, UB$5:UB$62)+COUNTIF(UB$5:UB10, UB10)-1=1, 1, 0)</f>
        <v>0</v>
      </c>
      <c r="UE10" s="3">
        <v>28</v>
      </c>
      <c r="UF10" s="11" t="str">
        <f t="shared" si="183"/>
        <v/>
      </c>
      <c r="UG10" s="3">
        <f>IF(RANK(UE10, UE$5:UE$62)+COUNTIF(UE$5:UE10, UE10)-1=1, 1, 0)</f>
        <v>0</v>
      </c>
      <c r="UH10" s="3">
        <v>34</v>
      </c>
      <c r="UI10" s="11" t="str">
        <f t="shared" si="184"/>
        <v/>
      </c>
      <c r="UJ10" s="3">
        <f>IF(RANK(UH10, UH$5:UH$62)+COUNTIF(UH$5:UH10, UH10)-1=1, 1, 0)</f>
        <v>0</v>
      </c>
      <c r="UK10" s="3">
        <v>28</v>
      </c>
      <c r="UL10" s="11" t="str">
        <f t="shared" si="185"/>
        <v/>
      </c>
      <c r="UM10" s="3">
        <f>IF(RANK(UK10, UK$5:UK$62)+COUNTIF(UK$5:UK10, UK10)-1=1, 1, 0)</f>
        <v>0</v>
      </c>
      <c r="UN10" s="3">
        <v>15</v>
      </c>
      <c r="UO10" s="11" t="str">
        <f t="shared" si="186"/>
        <v/>
      </c>
      <c r="UP10" s="3">
        <f>IF(RANK(UN10, UN$5:UN$62)+COUNTIF(UN$5:UN10, UN10)-1=1, 1, 0)</f>
        <v>0</v>
      </c>
      <c r="UQ10" s="3">
        <v>22</v>
      </c>
      <c r="UR10" s="11" t="str">
        <f t="shared" si="187"/>
        <v/>
      </c>
      <c r="US10" s="3">
        <f>IF(RANK(UQ10, UQ$5:UQ$62)+COUNTIF(UQ$5:UQ10, UQ10)-1=1, 1, 0)</f>
        <v>0</v>
      </c>
      <c r="UT10" s="3">
        <v>25</v>
      </c>
      <c r="UU10" s="11" t="str">
        <f t="shared" si="188"/>
        <v/>
      </c>
      <c r="UV10" s="3">
        <f>IF(RANK(UT10, UT$5:UT$62)+COUNTIF(UT$5:UT10, UT10)-1=1, 1, 0)</f>
        <v>0</v>
      </c>
      <c r="UW10" s="3">
        <v>3</v>
      </c>
      <c r="UX10" s="11" t="str">
        <f t="shared" si="189"/>
        <v/>
      </c>
      <c r="UY10" s="3">
        <f>IF(RANK(UW10, UW$5:UW$62)+COUNTIF(UW$5:UW10, UW10)-1=1, 1, 0)</f>
        <v>0</v>
      </c>
      <c r="UZ10" s="3">
        <v>7</v>
      </c>
      <c r="VA10" s="11" t="str">
        <f t="shared" si="190"/>
        <v/>
      </c>
      <c r="VB10" s="3">
        <f>IF(RANK(UZ10, UZ$5:UZ$62)+COUNTIF(UZ$5:UZ10, UZ10)-1=1, 1, 0)</f>
        <v>0</v>
      </c>
      <c r="VC10" s="3">
        <v>33</v>
      </c>
      <c r="VD10" s="11" t="str">
        <f t="shared" si="191"/>
        <v/>
      </c>
      <c r="VE10" s="3">
        <f>IF(RANK(VC10, VC$5:VC$62)+COUNTIF(VC$5:VC10, VC10)-1=1, 1, 0)</f>
        <v>0</v>
      </c>
      <c r="VF10" s="3">
        <v>39</v>
      </c>
      <c r="VG10" s="11" t="str">
        <f t="shared" si="192"/>
        <v/>
      </c>
      <c r="VH10" s="3">
        <f>IF(RANK(VF10, VF$5:VF$62)+COUNTIF(VF$5:VF10, VF10)-1=1, 1, 0)</f>
        <v>0</v>
      </c>
      <c r="VI10" s="3">
        <v>93</v>
      </c>
      <c r="VJ10" s="11" t="str">
        <f t="shared" si="193"/>
        <v/>
      </c>
      <c r="VK10" s="3">
        <f>IF(RANK(VI10, VI$5:VI$62)+COUNTIF(VI$5:VI10, VI10)-1=1, 1, 0)</f>
        <v>0</v>
      </c>
      <c r="VL10" s="3">
        <v>45</v>
      </c>
      <c r="VM10" s="11" t="str">
        <f t="shared" si="194"/>
        <v/>
      </c>
      <c r="VN10" s="3">
        <f>IF(RANK(VL10, VL$5:VL$62)+COUNTIF(VL$5:VL10, VL10)-1=1, 1, 0)</f>
        <v>0</v>
      </c>
      <c r="VO10" s="3">
        <v>36</v>
      </c>
      <c r="VP10" s="11" t="str">
        <f t="shared" si="195"/>
        <v/>
      </c>
      <c r="VQ10" s="3">
        <f>IF(RANK(VO10, VO$5:VO$62)+COUNTIF(VO$5:VO10, VO10)-1=1, 1, 0)</f>
        <v>0</v>
      </c>
      <c r="VR10" s="3">
        <v>82</v>
      </c>
      <c r="VS10" s="11" t="str">
        <f t="shared" si="196"/>
        <v/>
      </c>
      <c r="VT10" s="3">
        <f>IF(RANK(VR10, VR$5:VR$62)+COUNTIF(VR$5:VR10, VR10)-1=1, 1, 0)</f>
        <v>0</v>
      </c>
      <c r="VU10" s="3">
        <v>44</v>
      </c>
      <c r="VV10" s="11" t="str">
        <f t="shared" si="197"/>
        <v/>
      </c>
      <c r="VW10" s="3">
        <f>IF(RANK(VU10, VU$5:VU$62)+COUNTIF(VU$5:VU10, VU10)-1=1, 1, 0)</f>
        <v>0</v>
      </c>
      <c r="VX10" s="3">
        <v>44</v>
      </c>
      <c r="VY10" s="11" t="str">
        <f t="shared" si="198"/>
        <v/>
      </c>
      <c r="VZ10" s="3">
        <f>IF(RANK(VX10, VX$5:VX$62)+COUNTIF(VX$5:VX10, VX10)-1=1, 1, 0)</f>
        <v>0</v>
      </c>
      <c r="WA10" s="3">
        <v>43</v>
      </c>
      <c r="WB10" s="11" t="str">
        <f t="shared" si="199"/>
        <v/>
      </c>
      <c r="WC10" s="3">
        <f>IF(RANK(WA10, WA$5:WA$62)+COUNTIF(WA$5:WA10, WA10)-1=1, 1, 0)</f>
        <v>0</v>
      </c>
      <c r="WD10" s="4">
        <f t="shared" si="200"/>
        <v>14698</v>
      </c>
      <c r="WE10" s="50" t="str">
        <f t="shared" si="203"/>
        <v/>
      </c>
      <c r="WG10" s="23" t="str">
        <f t="shared" si="204"/>
        <v/>
      </c>
      <c r="WH10" s="24">
        <f t="shared" si="205"/>
        <v>9.2674017409827422E-4</v>
      </c>
      <c r="WI10" s="25">
        <f t="shared" si="206"/>
        <v>-9.26740174098274E-4</v>
      </c>
      <c r="WJ10" s="9"/>
      <c r="WK10" s="33">
        <v>27893</v>
      </c>
      <c r="WL10" s="56"/>
      <c r="WM10" s="54" t="str">
        <f t="shared" si="207"/>
        <v/>
      </c>
      <c r="WN10" s="54" t="str">
        <f t="shared" si="208"/>
        <v/>
      </c>
      <c r="WO10" s="54"/>
      <c r="WP10" s="55" t="str">
        <f t="shared" si="209"/>
        <v/>
      </c>
      <c r="WQ10" s="54" t="str">
        <f t="shared" si="210"/>
        <v/>
      </c>
      <c r="WR10" s="54" t="str">
        <f t="shared" si="211"/>
        <v/>
      </c>
      <c r="WS10" s="54" t="str">
        <f>IF(WR10&lt;&gt;"", IF(RANK(WR10, $WR$5:$WR$62)+COUNTIF(WR$5:WR10,WR10)-1&lt;=(400-$WQ$63-WN68), RANK(WR10, $WR$5:$WR$62)+COUNTIF(WR$5:WR10,WR10)-1, ""), "")</f>
        <v/>
      </c>
      <c r="WT10" s="52" t="str">
        <f t="shared" si="212"/>
        <v/>
      </c>
      <c r="WU10" s="61" t="str">
        <f t="shared" si="213"/>
        <v/>
      </c>
      <c r="WW10" s="62">
        <f t="shared" si="214"/>
        <v>8.738986466178888E-4</v>
      </c>
      <c r="WX10" s="63" t="str">
        <f t="shared" si="215"/>
        <v/>
      </c>
      <c r="WY10" s="64">
        <f t="shared" si="216"/>
        <v>-8.7389864661788902E-4</v>
      </c>
      <c r="XA10" s="65" t="str">
        <f t="shared" si="201"/>
        <v/>
      </c>
      <c r="XB10" s="63" t="str">
        <f t="shared" si="217"/>
        <v/>
      </c>
      <c r="XC10" s="63" t="str">
        <f t="shared" si="202"/>
        <v/>
      </c>
      <c r="XD10" s="64" t="str">
        <f t="shared" si="218"/>
        <v/>
      </c>
    </row>
    <row r="11" spans="1:628" ht="15" customHeight="1" x14ac:dyDescent="0.2">
      <c r="A11" s="49" t="s">
        <v>463</v>
      </c>
      <c r="B11" s="2">
        <v>0</v>
      </c>
      <c r="C11" s="74" t="str">
        <f t="shared" si="0"/>
        <v/>
      </c>
      <c r="D11" s="2">
        <f>IF(RANK(B11, B$5:B$62)+COUNTIF(B$5:B11, B11)-1=1, 1, 0)</f>
        <v>0</v>
      </c>
      <c r="E11" s="2">
        <v>0</v>
      </c>
      <c r="F11" s="74" t="str">
        <f t="shared" si="1"/>
        <v/>
      </c>
      <c r="G11" s="2">
        <f>IF(RANK(E11, E$5:E$62)+COUNTIF(E$5:E11, E11)-1=1, 1, 0)</f>
        <v>0</v>
      </c>
      <c r="H11" s="69">
        <v>0</v>
      </c>
      <c r="I11" s="74" t="str">
        <f t="shared" si="2"/>
        <v/>
      </c>
      <c r="J11" s="69">
        <f>IF(RANK(H11, H$5:H$62)+COUNTIF(H$5:H11, H11)-1=1, 1, 0)</f>
        <v>0</v>
      </c>
      <c r="K11" s="2">
        <v>0</v>
      </c>
      <c r="L11" s="74" t="str">
        <f t="shared" si="3"/>
        <v/>
      </c>
      <c r="M11" s="2">
        <f>IF(RANK(K11, K$5:K$62)+COUNTIF(K$5:K11, K11)-1=1, 1, 0)</f>
        <v>0</v>
      </c>
      <c r="N11" s="2">
        <v>0</v>
      </c>
      <c r="O11" s="74" t="str">
        <f t="shared" si="4"/>
        <v/>
      </c>
      <c r="P11" s="2">
        <f>IF(RANK(N11, N$5:N$62)+COUNTIF(N$5:N11, N11)-1=1, 1, 0)</f>
        <v>0</v>
      </c>
      <c r="Q11" s="2">
        <v>0</v>
      </c>
      <c r="R11" s="74" t="str">
        <f t="shared" si="5"/>
        <v/>
      </c>
      <c r="S11" s="2">
        <f>IF(RANK(Q11, Q$5:Q$62)+COUNTIF(Q$5:Q11, Q11)-1=1, 1, 0)</f>
        <v>0</v>
      </c>
      <c r="T11" s="2">
        <v>0</v>
      </c>
      <c r="U11" s="74" t="str">
        <f t="shared" si="6"/>
        <v/>
      </c>
      <c r="V11" s="2">
        <f>IF(RANK(T11, T$5:T$62)+COUNTIF(T$5:T11, T11)-1=1, 1, 0)</f>
        <v>0</v>
      </c>
      <c r="W11" s="2">
        <v>0</v>
      </c>
      <c r="X11" s="74" t="str">
        <f t="shared" si="7"/>
        <v/>
      </c>
      <c r="Y11" s="2">
        <f>IF(RANK(W11, W$5:W$62)+COUNTIF(W$5:W11, W11)-1=1, 1, 0)</f>
        <v>0</v>
      </c>
      <c r="Z11" s="2">
        <v>0</v>
      </c>
      <c r="AA11" s="74" t="str">
        <f t="shared" si="8"/>
        <v/>
      </c>
      <c r="AB11" s="2">
        <f>IF(RANK(Z11, Z$5:Z$62)+COUNTIF(Z$5:Z11, Z11)-1=1, 1, 0)</f>
        <v>0</v>
      </c>
      <c r="AC11" s="2">
        <v>0</v>
      </c>
      <c r="AD11" s="74" t="str">
        <f t="shared" si="9"/>
        <v/>
      </c>
      <c r="AE11" s="2">
        <f>IF(RANK(AC11, AC$5:AC$62)+COUNTIF(AC$5:AC11, AC11)-1=1, 1, 0)</f>
        <v>0</v>
      </c>
      <c r="AF11" s="2">
        <v>0</v>
      </c>
      <c r="AG11" s="74" t="str">
        <f t="shared" si="10"/>
        <v/>
      </c>
      <c r="AH11" s="2">
        <f>IF(RANK(AF11, AF$5:AF$62)+COUNTIF(AF$5:AF11, AF11)-1=1, 1, 0)</f>
        <v>0</v>
      </c>
      <c r="AI11" s="2">
        <v>0</v>
      </c>
      <c r="AJ11" s="74" t="str">
        <f t="shared" si="11"/>
        <v/>
      </c>
      <c r="AK11" s="2">
        <f>IF(RANK(AI11, AI$5:AI$62)+COUNTIF(AI$5:AI11, AI11)-1=1, 1, 0)</f>
        <v>0</v>
      </c>
      <c r="AL11" s="2">
        <v>0</v>
      </c>
      <c r="AM11" s="74" t="str">
        <f t="shared" si="12"/>
        <v/>
      </c>
      <c r="AN11" s="2">
        <f>IF(RANK(AL11, AL$5:AL$62)+COUNTIF(AL$5:AL11, AL11)-1=1, 1, 0)</f>
        <v>0</v>
      </c>
      <c r="AO11" s="2">
        <v>0</v>
      </c>
      <c r="AP11" s="74" t="str">
        <f t="shared" si="13"/>
        <v/>
      </c>
      <c r="AQ11" s="2">
        <f>IF(RANK(AO11, AO$5:AO$62)+COUNTIF(AO$5:AO11, AO11)-1=1, 1, 0)</f>
        <v>0</v>
      </c>
      <c r="AR11" s="2">
        <v>0</v>
      </c>
      <c r="AS11" s="74" t="str">
        <f t="shared" si="14"/>
        <v/>
      </c>
      <c r="AT11" s="2">
        <f>IF(RANK(AR11, AR$5:AR$62)+COUNTIF(AR$5:AR11, AR11)-1=1, 1, 0)</f>
        <v>0</v>
      </c>
      <c r="AU11" s="2">
        <v>0</v>
      </c>
      <c r="AV11" s="74" t="str">
        <f t="shared" si="15"/>
        <v/>
      </c>
      <c r="AW11" s="2">
        <f>IF(RANK(AU11, AU$5:AU$62)+COUNTIF(AU$5:AU11, AU11)-1=1, 1, 0)</f>
        <v>0</v>
      </c>
      <c r="AX11" s="2">
        <v>0</v>
      </c>
      <c r="AY11" s="74" t="str">
        <f t="shared" si="16"/>
        <v/>
      </c>
      <c r="AZ11" s="2">
        <f>IF(RANK(AX11, AX$5:AX$62)+COUNTIF(AX$5:AX11, AX11)-1=1, 1, 0)</f>
        <v>0</v>
      </c>
      <c r="BA11" s="2">
        <v>0</v>
      </c>
      <c r="BB11" s="74" t="str">
        <f t="shared" si="17"/>
        <v/>
      </c>
      <c r="BC11" s="2">
        <f>IF(RANK(BA11, BA$5:BA$62)+COUNTIF(BA$5:BA11, BA11)-1=1, 1, 0)</f>
        <v>0</v>
      </c>
      <c r="BD11" s="2">
        <v>0</v>
      </c>
      <c r="BE11" s="74" t="str">
        <f t="shared" si="18"/>
        <v/>
      </c>
      <c r="BF11" s="2">
        <f>IF(RANK(BD11, BD$5:BD$62)+COUNTIF(BD$5:BD11, BD11)-1=1, 1, 0)</f>
        <v>0</v>
      </c>
      <c r="BG11" s="2">
        <v>0</v>
      </c>
      <c r="BH11" s="74" t="str">
        <f t="shared" si="19"/>
        <v/>
      </c>
      <c r="BI11" s="2">
        <f>IF(RANK(BG11, BG$5:BG$62)+COUNTIF(BG$5:BG11, BG11)-1=1, 1, 0)</f>
        <v>0</v>
      </c>
      <c r="BJ11" s="2">
        <v>0</v>
      </c>
      <c r="BK11" s="74" t="str">
        <f t="shared" si="20"/>
        <v/>
      </c>
      <c r="BL11" s="2">
        <f>IF(RANK(BJ11, BJ$5:BJ$62)+COUNTIF(BJ$5:BJ11, BJ11)-1=1, 1, 0)</f>
        <v>0</v>
      </c>
      <c r="BM11" s="2">
        <v>0</v>
      </c>
      <c r="BN11" s="74" t="str">
        <f t="shared" si="21"/>
        <v/>
      </c>
      <c r="BO11" s="2">
        <f>IF(RANK(BM11, BM$5:BM$62)+COUNTIF(BM$5:BM11, BM11)-1=1, 1, 0)</f>
        <v>0</v>
      </c>
      <c r="BP11" s="2">
        <v>0</v>
      </c>
      <c r="BQ11" s="74" t="str">
        <f t="shared" si="22"/>
        <v/>
      </c>
      <c r="BR11" s="2">
        <f>IF(RANK(BP11, BP$5:BP$62)+COUNTIF(BP$5:BP11, BP11)-1=1, 1, 0)</f>
        <v>0</v>
      </c>
      <c r="BS11" s="2">
        <v>0</v>
      </c>
      <c r="BT11" s="74" t="str">
        <f t="shared" si="23"/>
        <v/>
      </c>
      <c r="BU11" s="2">
        <f>IF(RANK(BS11, BS$5:BS$62)+COUNTIF(BS$5:BS11, BS11)-1=1, 1, 0)</f>
        <v>0</v>
      </c>
      <c r="BV11" s="2">
        <v>0</v>
      </c>
      <c r="BW11" s="74" t="str">
        <f t="shared" si="24"/>
        <v/>
      </c>
      <c r="BX11" s="2">
        <f>IF(RANK(BV11, BV$5:BV$62)+COUNTIF(BV$5:BV11, BV11)-1=1, 1, 0)</f>
        <v>0</v>
      </c>
      <c r="BY11" s="2">
        <v>0</v>
      </c>
      <c r="BZ11" s="74" t="str">
        <f t="shared" si="25"/>
        <v/>
      </c>
      <c r="CA11" s="2">
        <f>IF(RANK(BY11, BY$5:BY$62)+COUNTIF(BY$5:BY11, BY11)-1=1, 1, 0)</f>
        <v>0</v>
      </c>
      <c r="CB11" s="2">
        <v>0</v>
      </c>
      <c r="CC11" s="74" t="str">
        <f t="shared" si="26"/>
        <v/>
      </c>
      <c r="CD11" s="2">
        <f>IF(RANK(CB11, CB$5:CB$62)+COUNTIF(CB$5:CB11, CB11)-1=1, 1, 0)</f>
        <v>0</v>
      </c>
      <c r="CE11" s="2">
        <v>0</v>
      </c>
      <c r="CF11" s="74" t="str">
        <f t="shared" si="27"/>
        <v/>
      </c>
      <c r="CG11" s="2">
        <f>IF(RANK(CE11, CE$5:CE$62)+COUNTIF(CE$5:CE11, CE11)-1=1, 1, 0)</f>
        <v>0</v>
      </c>
      <c r="CH11" s="2">
        <v>0</v>
      </c>
      <c r="CI11" s="74" t="str">
        <f t="shared" si="28"/>
        <v/>
      </c>
      <c r="CJ11" s="2">
        <f>IF(RANK(CH11, CH$5:CH$62)+COUNTIF(CH$5:CH11, CH11)-1=1, 1, 0)</f>
        <v>0</v>
      </c>
      <c r="CK11" s="2">
        <v>0</v>
      </c>
      <c r="CL11" s="74" t="str">
        <f t="shared" si="29"/>
        <v/>
      </c>
      <c r="CM11" s="2">
        <f>IF(RANK(CK11, CK$5:CK$62)+COUNTIF(CK$5:CK11, CK11)-1=1, 1, 0)</f>
        <v>0</v>
      </c>
      <c r="CN11" s="2">
        <v>0</v>
      </c>
      <c r="CO11" s="74" t="str">
        <f t="shared" si="30"/>
        <v/>
      </c>
      <c r="CP11" s="2">
        <f>IF(RANK(CN11, CN$5:CN$62)+COUNTIF(CN$5:CN11, CN11)-1=1, 1, 0)</f>
        <v>0</v>
      </c>
      <c r="CQ11" s="2">
        <v>0</v>
      </c>
      <c r="CR11" s="74" t="str">
        <f t="shared" si="31"/>
        <v/>
      </c>
      <c r="CS11" s="2">
        <f>IF(RANK(CQ11, CQ$5:CQ$62)+COUNTIF(CQ$5:CQ11, CQ11)-1=1, 1, 0)</f>
        <v>0</v>
      </c>
      <c r="CT11" s="2">
        <v>0</v>
      </c>
      <c r="CU11" s="74" t="str">
        <f t="shared" si="32"/>
        <v/>
      </c>
      <c r="CV11" s="2">
        <f>IF(RANK(CT11, CT$5:CT$62)+COUNTIF(CT$5:CT11, CT11)-1=1, 1, 0)</f>
        <v>0</v>
      </c>
      <c r="CW11" s="2">
        <v>0</v>
      </c>
      <c r="CX11" s="74" t="str">
        <f t="shared" si="33"/>
        <v/>
      </c>
      <c r="CY11" s="2">
        <f>IF(RANK(CW11, CW$5:CW$62)+COUNTIF(CW$5:CW11, CW11)-1=1, 1, 0)</f>
        <v>0</v>
      </c>
      <c r="CZ11" s="2">
        <v>0</v>
      </c>
      <c r="DA11" s="74" t="str">
        <f t="shared" si="34"/>
        <v/>
      </c>
      <c r="DB11" s="2">
        <f>IF(RANK(CZ11, CZ$5:CZ$62)+COUNTIF(CZ$5:CZ11, CZ11)-1=1, 1, 0)</f>
        <v>0</v>
      </c>
      <c r="DC11" s="2">
        <v>0</v>
      </c>
      <c r="DD11" s="74" t="str">
        <f t="shared" si="35"/>
        <v/>
      </c>
      <c r="DE11" s="2">
        <f>IF(RANK(DC11, DC$5:DC$62)+COUNTIF(DC$5:DC11, DC11)-1=1, 1, 0)</f>
        <v>0</v>
      </c>
      <c r="DF11" s="2">
        <v>0</v>
      </c>
      <c r="DG11" s="74" t="str">
        <f t="shared" si="36"/>
        <v/>
      </c>
      <c r="DH11" s="2">
        <f>IF(RANK(DF11, DF$5:DF$62)+COUNTIF(DF$5:DF11, DF11)-1=1, 1, 0)</f>
        <v>0</v>
      </c>
      <c r="DI11" s="2">
        <v>0</v>
      </c>
      <c r="DJ11" s="74" t="str">
        <f t="shared" si="37"/>
        <v/>
      </c>
      <c r="DK11" s="2">
        <f>IF(RANK(DI11, DI$5:DI$62)+COUNTIF(DI$5:DI11, DI11)-1=1, 1, 0)</f>
        <v>0</v>
      </c>
      <c r="DL11" s="2">
        <v>0</v>
      </c>
      <c r="DM11" s="74" t="str">
        <f t="shared" si="38"/>
        <v/>
      </c>
      <c r="DN11" s="2">
        <f>IF(RANK(DL11, DL$5:DL$62)+COUNTIF(DL$5:DL11, DL11)-1=1, 1, 0)</f>
        <v>0</v>
      </c>
      <c r="DO11" s="2">
        <v>0</v>
      </c>
      <c r="DP11" s="74" t="str">
        <f t="shared" si="39"/>
        <v/>
      </c>
      <c r="DQ11" s="2">
        <f>IF(RANK(DO11, DO$5:DO$62)+COUNTIF(DO$5:DO11, DO11)-1=1, 1, 0)</f>
        <v>0</v>
      </c>
      <c r="DR11" s="2">
        <v>0</v>
      </c>
      <c r="DS11" s="74" t="str">
        <f t="shared" si="40"/>
        <v/>
      </c>
      <c r="DT11" s="2">
        <f>IF(RANK(DR11, DR$5:DR$62)+COUNTIF(DR$5:DR11, DR11)-1=1, 1, 0)</f>
        <v>0</v>
      </c>
      <c r="DU11" s="2">
        <v>0</v>
      </c>
      <c r="DV11" s="74" t="str">
        <f t="shared" si="41"/>
        <v/>
      </c>
      <c r="DW11" s="2">
        <f>IF(RANK(DU11, DU$5:DU$62)+COUNTIF(DU$5:DU11, DU11)-1=1, 1, 0)</f>
        <v>0</v>
      </c>
      <c r="DX11" s="2">
        <v>0</v>
      </c>
      <c r="DY11" s="74" t="str">
        <f t="shared" si="42"/>
        <v/>
      </c>
      <c r="DZ11" s="2">
        <f>IF(RANK(DX11, DX$5:DX$62)+COUNTIF(DX$5:DX11, DX11)-1=1, 1, 0)</f>
        <v>0</v>
      </c>
      <c r="EA11" s="2">
        <v>0</v>
      </c>
      <c r="EB11" s="74" t="str">
        <f t="shared" si="43"/>
        <v/>
      </c>
      <c r="EC11" s="2">
        <f>IF(RANK(EA11, EA$5:EA$62)+COUNTIF(EA$5:EA11, EA11)-1=1, 1, 0)</f>
        <v>0</v>
      </c>
      <c r="ED11" s="2">
        <v>0</v>
      </c>
      <c r="EE11" s="74" t="str">
        <f t="shared" si="44"/>
        <v/>
      </c>
      <c r="EF11" s="2">
        <f>IF(RANK(ED11, ED$5:ED$62)+COUNTIF(ED$5:ED11, ED11)-1=1, 1, 0)</f>
        <v>0</v>
      </c>
      <c r="EG11" s="2">
        <v>0</v>
      </c>
      <c r="EH11" s="74" t="str">
        <f t="shared" si="45"/>
        <v/>
      </c>
      <c r="EI11" s="2">
        <f>IF(RANK(EG11, EG$5:EG$62)+COUNTIF(EG$5:EG11, EG11)-1=1, 1, 0)</f>
        <v>0</v>
      </c>
      <c r="EJ11" s="2">
        <v>0</v>
      </c>
      <c r="EK11" s="74" t="str">
        <f t="shared" si="46"/>
        <v/>
      </c>
      <c r="EL11" s="2">
        <f>IF(RANK(EJ11, EJ$5:EJ$62)+COUNTIF(EJ$5:EJ11, EJ11)-1=1, 1, 0)</f>
        <v>0</v>
      </c>
      <c r="EM11" s="2">
        <v>0</v>
      </c>
      <c r="EN11" s="74" t="str">
        <f t="shared" si="47"/>
        <v/>
      </c>
      <c r="EO11" s="2">
        <f>IF(RANK(EM11, EM$5:EM$62)+COUNTIF(EM$5:EM11, EM11)-1=1, 1, 0)</f>
        <v>0</v>
      </c>
      <c r="EP11" s="2">
        <v>0</v>
      </c>
      <c r="EQ11" s="74" t="str">
        <f t="shared" si="48"/>
        <v/>
      </c>
      <c r="ER11" s="2">
        <f>IF(RANK(EP11, EP$5:EP$62)+COUNTIF(EP$5:EP11, EP11)-1=1, 1, 0)</f>
        <v>0</v>
      </c>
      <c r="ES11" s="2">
        <v>0</v>
      </c>
      <c r="ET11" s="74" t="str">
        <f t="shared" si="49"/>
        <v/>
      </c>
      <c r="EU11" s="2">
        <f>IF(RANK(ES11, ES$5:ES$62)+COUNTIF(ES$5:ES11, ES11)-1=1, 1, 0)</f>
        <v>0</v>
      </c>
      <c r="EV11" s="2">
        <v>0</v>
      </c>
      <c r="EW11" s="74" t="str">
        <f t="shared" si="50"/>
        <v/>
      </c>
      <c r="EX11" s="2">
        <f>IF(RANK(EV11, EV$5:EV$62)+COUNTIF(EV$5:EV11, EV11)-1=1, 1, 0)</f>
        <v>0</v>
      </c>
      <c r="EY11" s="2">
        <v>0</v>
      </c>
      <c r="EZ11" s="74" t="str">
        <f t="shared" si="51"/>
        <v/>
      </c>
      <c r="FA11" s="2">
        <f>IF(RANK(EY11, EY$5:EY$62)+COUNTIF(EY$5:EY11, EY11)-1=1, 1, 0)</f>
        <v>0</v>
      </c>
      <c r="FB11" s="2">
        <v>0</v>
      </c>
      <c r="FC11" s="74" t="str">
        <f t="shared" si="52"/>
        <v/>
      </c>
      <c r="FD11" s="2">
        <f>IF(RANK(FB11, FB$5:FB$62)+COUNTIF(FB$5:FB11, FB11)-1=1, 1, 0)</f>
        <v>0</v>
      </c>
      <c r="FE11" s="2">
        <v>0</v>
      </c>
      <c r="FF11" s="74" t="str">
        <f t="shared" si="53"/>
        <v/>
      </c>
      <c r="FG11" s="2">
        <f>IF(RANK(FE11, FE$5:FE$62)+COUNTIF(FE$5:FE11, FE11)-1=1, 1, 0)</f>
        <v>0</v>
      </c>
      <c r="FH11" s="2">
        <v>0</v>
      </c>
      <c r="FI11" s="74" t="str">
        <f t="shared" si="54"/>
        <v/>
      </c>
      <c r="FJ11" s="2">
        <f>IF(RANK(FH11, FH$5:FH$62)+COUNTIF(FH$5:FH11, FH11)-1=1, 1, 0)</f>
        <v>0</v>
      </c>
      <c r="FK11" s="2">
        <v>0</v>
      </c>
      <c r="FL11" s="74" t="str">
        <f t="shared" si="55"/>
        <v/>
      </c>
      <c r="FM11" s="2">
        <f>IF(RANK(FK11, FK$5:FK$62)+COUNTIF(FK$5:FK11, FK11)-1=1, 1, 0)</f>
        <v>0</v>
      </c>
      <c r="FN11" s="2">
        <v>0</v>
      </c>
      <c r="FO11" s="74" t="str">
        <f t="shared" si="56"/>
        <v/>
      </c>
      <c r="FP11" s="2">
        <f>IF(RANK(FN11, FN$5:FN$62)+COUNTIF(FN$5:FN11, FN11)-1=1, 1, 0)</f>
        <v>0</v>
      </c>
      <c r="FQ11" s="2">
        <v>0</v>
      </c>
      <c r="FR11" s="74" t="str">
        <f t="shared" si="57"/>
        <v/>
      </c>
      <c r="FS11" s="2">
        <f>IF(RANK(FQ11, FQ$5:FQ$62)+COUNTIF(FQ$5:FQ11, FQ11)-1=1, 1, 0)</f>
        <v>0</v>
      </c>
      <c r="FT11" s="2">
        <v>0</v>
      </c>
      <c r="FU11" s="74" t="str">
        <f t="shared" si="58"/>
        <v/>
      </c>
      <c r="FV11" s="2">
        <f>IF(RANK(FT11, FT$5:FT$62)+COUNTIF(FT$5:FT11, FT11)-1=1, 1, 0)</f>
        <v>0</v>
      </c>
      <c r="FW11" s="2">
        <v>0</v>
      </c>
      <c r="FX11" s="74" t="str">
        <f t="shared" si="59"/>
        <v/>
      </c>
      <c r="FY11" s="2">
        <f>IF(RANK(FW11, FW$5:FW$62)+COUNTIF(FW$5:FW11, FW11)-1=1, 1, 0)</f>
        <v>0</v>
      </c>
      <c r="FZ11" s="2">
        <v>0</v>
      </c>
      <c r="GA11" s="74" t="str">
        <f t="shared" si="60"/>
        <v/>
      </c>
      <c r="GB11" s="2">
        <f>IF(RANK(FZ11, FZ$5:FZ$62)+COUNTIF(FZ$5:FZ11, FZ11)-1=1, 1, 0)</f>
        <v>0</v>
      </c>
      <c r="GC11" s="2">
        <v>0</v>
      </c>
      <c r="GD11" s="74" t="str">
        <f t="shared" si="61"/>
        <v/>
      </c>
      <c r="GE11" s="2">
        <f>IF(RANK(GC11, GC$5:GC$62)+COUNTIF(GC$5:GC11, GC11)-1=1, 1, 0)</f>
        <v>0</v>
      </c>
      <c r="GF11" s="2">
        <v>0</v>
      </c>
      <c r="GG11" s="74" t="str">
        <f t="shared" si="62"/>
        <v/>
      </c>
      <c r="GH11" s="2">
        <f>IF(RANK(GF11, GF$5:GF$62)+COUNTIF(GF$5:GF11, GF11)-1=1, 1, 0)</f>
        <v>0</v>
      </c>
      <c r="GI11" s="2">
        <v>0</v>
      </c>
      <c r="GJ11" s="74" t="str">
        <f t="shared" si="63"/>
        <v/>
      </c>
      <c r="GK11" s="2">
        <f>IF(RANK(GI11, GI$5:GI$62)+COUNTIF(GI$5:GI11, GI11)-1=1, 1, 0)</f>
        <v>0</v>
      </c>
      <c r="GL11" s="2">
        <v>0</v>
      </c>
      <c r="GM11" s="74" t="str">
        <f t="shared" si="64"/>
        <v/>
      </c>
      <c r="GN11" s="2">
        <f>IF(RANK(GL11, GL$5:GL$62)+COUNTIF(GL$5:GL11, GL11)-1=1, 1, 0)</f>
        <v>0</v>
      </c>
      <c r="GO11" s="2">
        <v>0</v>
      </c>
      <c r="GP11" s="74" t="str">
        <f t="shared" si="65"/>
        <v/>
      </c>
      <c r="GQ11" s="2">
        <f>IF(RANK(GO11, GO$5:GO$62)+COUNTIF(GO$5:GO11, GO11)-1=1, 1, 0)</f>
        <v>0</v>
      </c>
      <c r="GR11" s="2">
        <v>0</v>
      </c>
      <c r="GS11" s="74" t="str">
        <f t="shared" si="66"/>
        <v/>
      </c>
      <c r="GT11" s="2">
        <f>IF(RANK(GR11, GR$5:GR$62)+COUNTIF(GR$5:GR11, GR11)-1=1, 1, 0)</f>
        <v>0</v>
      </c>
      <c r="GU11" s="2">
        <v>0</v>
      </c>
      <c r="GV11" s="74" t="str">
        <f t="shared" si="67"/>
        <v/>
      </c>
      <c r="GW11" s="2">
        <f>IF(RANK(GU11, GU$5:GU$62)+COUNTIF(GU$5:GU11, GU11)-1=1, 1, 0)</f>
        <v>0</v>
      </c>
      <c r="GX11" s="2">
        <v>0</v>
      </c>
      <c r="GY11" s="74" t="str">
        <f t="shared" si="68"/>
        <v/>
      </c>
      <c r="GZ11" s="2">
        <f>IF(RANK(GX11, GX$5:GX$62)+COUNTIF(GX$5:GX11, GX11)-1=1, 1, 0)</f>
        <v>0</v>
      </c>
      <c r="HA11" s="2">
        <v>0</v>
      </c>
      <c r="HB11" s="74" t="str">
        <f t="shared" si="69"/>
        <v/>
      </c>
      <c r="HC11" s="2">
        <f>IF(RANK(HA11, HA$5:HA$62)+COUNTIF(HA$5:HA11, HA11)-1=1, 1, 0)</f>
        <v>0</v>
      </c>
      <c r="HD11" s="2">
        <v>0</v>
      </c>
      <c r="HE11" s="74" t="str">
        <f t="shared" si="70"/>
        <v/>
      </c>
      <c r="HF11" s="2">
        <f>IF(RANK(HD11, HD$5:HD$62)+COUNTIF(HD$5:HD11, HD11)-1=1, 1, 0)</f>
        <v>0</v>
      </c>
      <c r="HG11" s="2">
        <v>0</v>
      </c>
      <c r="HH11" s="74" t="str">
        <f t="shared" si="71"/>
        <v/>
      </c>
      <c r="HI11" s="2">
        <f>IF(RANK(HG11, HG$5:HG$62)+COUNTIF(HG$5:HG11, HG11)-1=1, 1, 0)</f>
        <v>0</v>
      </c>
      <c r="HJ11" s="2">
        <v>0</v>
      </c>
      <c r="HK11" s="74" t="str">
        <f t="shared" si="72"/>
        <v/>
      </c>
      <c r="HL11" s="2">
        <f>IF(RANK(HJ11, HJ$5:HJ$62)+COUNTIF(HJ$5:HJ11, HJ11)-1=1, 1, 0)</f>
        <v>0</v>
      </c>
      <c r="HM11" s="2">
        <v>0</v>
      </c>
      <c r="HN11" s="74" t="str">
        <f t="shared" si="73"/>
        <v/>
      </c>
      <c r="HO11" s="2">
        <f>IF(RANK(HM11, HM$5:HM$62)+COUNTIF(HM$5:HM11, HM11)-1=1, 1, 0)</f>
        <v>0</v>
      </c>
      <c r="HP11" s="2">
        <v>0</v>
      </c>
      <c r="HQ11" s="74" t="str">
        <f t="shared" si="74"/>
        <v/>
      </c>
      <c r="HR11" s="2">
        <f>IF(RANK(HP11, HP$5:HP$62)+COUNTIF(HP$5:HP11, HP11)-1=1, 1, 0)</f>
        <v>0</v>
      </c>
      <c r="HS11" s="2">
        <v>0</v>
      </c>
      <c r="HT11" s="74" t="str">
        <f t="shared" si="75"/>
        <v/>
      </c>
      <c r="HU11" s="2">
        <f>IF(RANK(HS11, HS$5:HS$62)+COUNTIF(HS$5:HS11, HS11)-1=1, 1, 0)</f>
        <v>0</v>
      </c>
      <c r="HV11" s="2">
        <v>0</v>
      </c>
      <c r="HW11" s="74" t="str">
        <f t="shared" si="76"/>
        <v/>
      </c>
      <c r="HX11" s="2">
        <f>IF(RANK(HV11, HV$5:HV$62)+COUNTIF(HV$5:HV11, HV11)-1=1, 1, 0)</f>
        <v>0</v>
      </c>
      <c r="HY11" s="2">
        <v>0</v>
      </c>
      <c r="HZ11" s="74" t="str">
        <f t="shared" si="77"/>
        <v/>
      </c>
      <c r="IA11" s="2">
        <f>IF(RANK(HY11, HY$5:HY$62)+COUNTIF(HY$5:HY11, HY11)-1=1, 1, 0)</f>
        <v>0</v>
      </c>
      <c r="IB11" s="2">
        <v>0</v>
      </c>
      <c r="IC11" s="74" t="str">
        <f t="shared" si="78"/>
        <v/>
      </c>
      <c r="ID11" s="2">
        <f>IF(RANK(IB11, IB$5:IB$62)+COUNTIF(IB$5:IB11, IB11)-1=1, 1, 0)</f>
        <v>0</v>
      </c>
      <c r="IE11" s="2">
        <v>0</v>
      </c>
      <c r="IF11" s="74" t="str">
        <f t="shared" si="79"/>
        <v/>
      </c>
      <c r="IG11" s="2">
        <f>IF(RANK(IE11, IE$5:IE$62)+COUNTIF(IE$5:IE11, IE11)-1=1, 1, 0)</f>
        <v>0</v>
      </c>
      <c r="IH11" s="2">
        <v>0</v>
      </c>
      <c r="II11" s="74" t="str">
        <f t="shared" si="80"/>
        <v/>
      </c>
      <c r="IJ11" s="2">
        <f>IF(RANK(IH11, IH$5:IH$62)+COUNTIF(IH$5:IH11, IH11)-1=1, 1, 0)</f>
        <v>0</v>
      </c>
      <c r="IK11" s="2">
        <v>0</v>
      </c>
      <c r="IL11" s="74" t="str">
        <f t="shared" si="81"/>
        <v/>
      </c>
      <c r="IM11" s="2">
        <f>IF(RANK(IK11, IK$5:IK$62)+COUNTIF(IK$5:IK11, IK11)-1=1, 1, 0)</f>
        <v>0</v>
      </c>
      <c r="IN11" s="3">
        <v>32</v>
      </c>
      <c r="IO11" s="11" t="str">
        <f t="shared" si="82"/>
        <v/>
      </c>
      <c r="IP11" s="3">
        <f>IF(RANK(IN11, IN$5:IN$62)+COUNTIF(IN$5:IN11, IN11)-1=1, 1, 0)</f>
        <v>0</v>
      </c>
      <c r="IQ11" s="3">
        <v>59</v>
      </c>
      <c r="IR11" s="11" t="str">
        <f t="shared" si="83"/>
        <v/>
      </c>
      <c r="IS11" s="3">
        <f>IF(RANK(IQ11, IQ$5:IQ$62)+COUNTIF(IQ$5:IQ11, IQ11)-1=1, 1, 0)</f>
        <v>0</v>
      </c>
      <c r="IT11" s="3">
        <v>25</v>
      </c>
      <c r="IU11" s="11" t="str">
        <f t="shared" si="84"/>
        <v/>
      </c>
      <c r="IV11" s="3">
        <f>IF(RANK(IT11, IT$5:IT$62)+COUNTIF(IT$5:IT11, IT11)-1=1, 1, 0)</f>
        <v>0</v>
      </c>
      <c r="IW11" s="3">
        <v>135</v>
      </c>
      <c r="IX11" s="11" t="str">
        <f t="shared" si="85"/>
        <v/>
      </c>
      <c r="IY11" s="3">
        <f>IF(RANK(IW11, IW$5:IW$62)+COUNTIF(IW$5:IW11, IW11)-1=1, 1, 0)</f>
        <v>0</v>
      </c>
      <c r="IZ11" s="3">
        <v>114</v>
      </c>
      <c r="JA11" s="11" t="str">
        <f t="shared" si="86"/>
        <v/>
      </c>
      <c r="JB11" s="3">
        <f>IF(RANK(IZ11, IZ$5:IZ$62)+COUNTIF(IZ$5:IZ11, IZ11)-1=1, 1, 0)</f>
        <v>0</v>
      </c>
      <c r="JC11" s="3">
        <v>36</v>
      </c>
      <c r="JD11" s="11" t="str">
        <f t="shared" si="87"/>
        <v/>
      </c>
      <c r="JE11" s="3">
        <f>IF(RANK(JC11, JC$5:JC$62)+COUNTIF(JC$5:JC11, JC11)-1=1, 1, 0)</f>
        <v>0</v>
      </c>
      <c r="JF11" s="3">
        <v>28</v>
      </c>
      <c r="JG11" s="11" t="str">
        <f t="shared" si="88"/>
        <v/>
      </c>
      <c r="JH11" s="3">
        <f>IF(RANK(JF11, JF$5:JF$62)+COUNTIF(JF$5:JF11, JF11)-1=1, 1, 0)</f>
        <v>0</v>
      </c>
      <c r="JI11" s="3">
        <v>14</v>
      </c>
      <c r="JJ11" s="11" t="str">
        <f t="shared" si="89"/>
        <v/>
      </c>
      <c r="JK11" s="3">
        <f>IF(RANK(JI11, JI$5:JI$62)+COUNTIF(JI$5:JI11, JI11)-1=1, 1, 0)</f>
        <v>0</v>
      </c>
      <c r="JL11" s="3">
        <v>21</v>
      </c>
      <c r="JM11" s="11" t="str">
        <f t="shared" si="90"/>
        <v/>
      </c>
      <c r="JN11" s="3">
        <f>IF(RANK(JL11, JL$5:JL$62)+COUNTIF(JL$5:JL11, JL11)-1=1, 1, 0)</f>
        <v>0</v>
      </c>
      <c r="JO11" s="3">
        <v>29</v>
      </c>
      <c r="JP11" s="11" t="str">
        <f t="shared" si="91"/>
        <v/>
      </c>
      <c r="JQ11" s="3">
        <f>IF(RANK(JO11, JO$5:JO$62)+COUNTIF(JO$5:JO11, JO11)-1=1, 1, 0)</f>
        <v>0</v>
      </c>
      <c r="JR11" s="3">
        <v>9</v>
      </c>
      <c r="JS11" s="11" t="str">
        <f t="shared" si="92"/>
        <v/>
      </c>
      <c r="JT11" s="3">
        <f>IF(RANK(JR11, JR$5:JR$62)+COUNTIF(JR$5:JR11, JR11)-1=1, 1, 0)</f>
        <v>0</v>
      </c>
      <c r="JU11" s="3">
        <v>14</v>
      </c>
      <c r="JV11" s="11" t="str">
        <f t="shared" si="93"/>
        <v/>
      </c>
      <c r="JW11" s="3">
        <f>IF(RANK(JU11, JU$5:JU$62)+COUNTIF(JU$5:JU11, JU11)-1=1, 1, 0)</f>
        <v>0</v>
      </c>
      <c r="JX11" s="3">
        <v>24</v>
      </c>
      <c r="JY11" s="11" t="str">
        <f t="shared" si="94"/>
        <v/>
      </c>
      <c r="JZ11" s="3">
        <f>IF(RANK(JX11, JX$5:JX$62)+COUNTIF(JX$5:JX11, JX11)-1=1, 1, 0)</f>
        <v>0</v>
      </c>
      <c r="KA11" s="3">
        <v>14</v>
      </c>
      <c r="KB11" s="11" t="str">
        <f t="shared" si="95"/>
        <v/>
      </c>
      <c r="KC11" s="3">
        <f>IF(RANK(KA11, KA$5:KA$62)+COUNTIF(KA$5:KA11, KA11)-1=1, 1, 0)</f>
        <v>0</v>
      </c>
      <c r="KD11" s="3">
        <v>17</v>
      </c>
      <c r="KE11" s="11" t="str">
        <f t="shared" si="96"/>
        <v/>
      </c>
      <c r="KF11" s="3">
        <f>IF(RANK(KD11, KD$5:KD$62)+COUNTIF(KD$5:KD11, KD11)-1=1, 1, 0)</f>
        <v>0</v>
      </c>
      <c r="KG11" s="3">
        <v>7</v>
      </c>
      <c r="KH11" s="11" t="str">
        <f t="shared" si="97"/>
        <v/>
      </c>
      <c r="KI11" s="3">
        <f>IF(RANK(KG11, KG$5:KG$62)+COUNTIF(KG$5:KG11, KG11)-1=1, 1, 0)</f>
        <v>0</v>
      </c>
      <c r="KJ11" s="3">
        <v>3</v>
      </c>
      <c r="KK11" s="11" t="str">
        <f t="shared" si="98"/>
        <v/>
      </c>
      <c r="KL11" s="3">
        <f>IF(RANK(KJ11, KJ$5:KJ$62)+COUNTIF(KJ$5:KJ11, KJ11)-1=1, 1, 0)</f>
        <v>0</v>
      </c>
      <c r="KM11" s="3">
        <v>6</v>
      </c>
      <c r="KN11" s="11" t="str">
        <f t="shared" si="99"/>
        <v/>
      </c>
      <c r="KO11" s="3">
        <f>IF(RANK(KM11, KM$5:KM$62)+COUNTIF(KM$5:KM11, KM11)-1=1, 1, 0)</f>
        <v>0</v>
      </c>
      <c r="KP11" s="3">
        <v>11</v>
      </c>
      <c r="KQ11" s="11" t="str">
        <f t="shared" si="100"/>
        <v/>
      </c>
      <c r="KR11" s="3">
        <f>IF(RANK(KP11, KP$5:KP$62)+COUNTIF(KP$5:KP11, KP11)-1=1, 1, 0)</f>
        <v>0</v>
      </c>
      <c r="KS11" s="3">
        <v>17</v>
      </c>
      <c r="KT11" s="11" t="str">
        <f t="shared" si="101"/>
        <v/>
      </c>
      <c r="KU11" s="3">
        <f>IF(RANK(KS11, KS$5:KS$62)+COUNTIF(KS$5:KS11, KS11)-1=1, 1, 0)</f>
        <v>0</v>
      </c>
      <c r="KV11" s="3">
        <v>3</v>
      </c>
      <c r="KW11" s="11" t="str">
        <f t="shared" si="102"/>
        <v/>
      </c>
      <c r="KX11" s="3">
        <f>IF(RANK(KV11, KV$5:KV$62)+COUNTIF(KV$5:KV11, KV11)-1=1, 1, 0)</f>
        <v>0</v>
      </c>
      <c r="KY11" s="3">
        <v>3</v>
      </c>
      <c r="KZ11" s="11" t="str">
        <f t="shared" si="103"/>
        <v/>
      </c>
      <c r="LA11" s="3">
        <f>IF(RANK(KY11, KY$5:KY$62)+COUNTIF(KY$5:KY11, KY11)-1=1, 1, 0)</f>
        <v>0</v>
      </c>
      <c r="LB11" s="3">
        <v>11</v>
      </c>
      <c r="LC11" s="11" t="str">
        <f t="shared" si="104"/>
        <v/>
      </c>
      <c r="LD11" s="3">
        <f>IF(RANK(LB11, LB$5:LB$62)+COUNTIF(LB$5:LB11, LB11)-1=1, 1, 0)</f>
        <v>0</v>
      </c>
      <c r="LE11" s="3">
        <v>24</v>
      </c>
      <c r="LF11" s="11" t="str">
        <f t="shared" si="105"/>
        <v/>
      </c>
      <c r="LG11" s="3">
        <f>IF(RANK(LE11, LE$5:LE$62)+COUNTIF(LE$5:LE11, LE11)-1=1, 1, 0)</f>
        <v>0</v>
      </c>
      <c r="LH11" s="3">
        <v>31</v>
      </c>
      <c r="LI11" s="11" t="str">
        <f t="shared" si="106"/>
        <v/>
      </c>
      <c r="LJ11" s="3">
        <f>IF(RANK(LH11, LH$5:LH$62)+COUNTIF(LH$5:LH11, LH11)-1=1, 1, 0)</f>
        <v>0</v>
      </c>
      <c r="LK11" s="3">
        <v>2760</v>
      </c>
      <c r="LL11" s="11" t="str">
        <f t="shared" si="107"/>
        <v/>
      </c>
      <c r="LM11" s="3">
        <f>IF(RANK(LK11, LK$5:LK$62)+COUNTIF(LK$5:LK11, LK11)-1=1, 1, 0)</f>
        <v>0</v>
      </c>
      <c r="LN11" s="3">
        <v>51</v>
      </c>
      <c r="LO11" s="11" t="str">
        <f t="shared" si="108"/>
        <v/>
      </c>
      <c r="LP11" s="3">
        <f>IF(RANK(LN11, LN$5:LN$62)+COUNTIF(LN$5:LN11, LN11)-1=1, 1, 0)</f>
        <v>0</v>
      </c>
      <c r="LQ11" s="3">
        <v>74</v>
      </c>
      <c r="LR11" s="11" t="str">
        <f t="shared" si="109"/>
        <v/>
      </c>
      <c r="LS11" s="3">
        <f>IF(RANK(LQ11, LQ$5:LQ$62)+COUNTIF(LQ$5:LQ11, LQ11)-1=1, 1, 0)</f>
        <v>0</v>
      </c>
      <c r="LT11" s="3">
        <v>49</v>
      </c>
      <c r="LU11" s="11" t="str">
        <f t="shared" si="110"/>
        <v/>
      </c>
      <c r="LV11" s="3">
        <f>IF(RANK(LT11, LT$5:LT$62)+COUNTIF(LT$5:LT11, LT11)-1=1, 1, 0)</f>
        <v>0</v>
      </c>
      <c r="LW11" s="3">
        <v>80</v>
      </c>
      <c r="LX11" s="11" t="str">
        <f t="shared" si="111"/>
        <v/>
      </c>
      <c r="LY11" s="3">
        <f>IF(RANK(LW11, LW$5:LW$62)+COUNTIF(LW$5:LW11, LW11)-1=1, 1, 0)</f>
        <v>0</v>
      </c>
      <c r="LZ11" s="3">
        <v>42</v>
      </c>
      <c r="MA11" s="11" t="str">
        <f t="shared" si="112"/>
        <v/>
      </c>
      <c r="MB11" s="3">
        <f>IF(RANK(LZ11, LZ$5:LZ$62)+COUNTIF(LZ$5:LZ11, LZ11)-1=1, 1, 0)</f>
        <v>0</v>
      </c>
      <c r="MC11" s="3">
        <v>55</v>
      </c>
      <c r="MD11" s="11" t="str">
        <f t="shared" si="113"/>
        <v/>
      </c>
      <c r="ME11" s="3">
        <f>IF(RANK(MC11, MC$5:MC$62)+COUNTIF(MC$5:MC11, MC11)-1=1, 1, 0)</f>
        <v>0</v>
      </c>
      <c r="MF11" s="3">
        <v>21</v>
      </c>
      <c r="MG11" s="11" t="str">
        <f t="shared" si="114"/>
        <v/>
      </c>
      <c r="MH11" s="3">
        <f>IF(RANK(MF11, MF$5:MF$62)+COUNTIF(MF$5:MF11, MF11)-1=1, 1, 0)</f>
        <v>0</v>
      </c>
      <c r="MI11" s="3">
        <v>35</v>
      </c>
      <c r="MJ11" s="11" t="str">
        <f t="shared" si="115"/>
        <v/>
      </c>
      <c r="MK11" s="3">
        <f>IF(RANK(MI11, MI$5:MI$62)+COUNTIF(MI$5:MI11, MI11)-1=1, 1, 0)</f>
        <v>0</v>
      </c>
      <c r="ML11" s="3">
        <v>18</v>
      </c>
      <c r="MM11" s="11" t="str">
        <f t="shared" si="116"/>
        <v/>
      </c>
      <c r="MN11" s="3">
        <f>IF(RANK(ML11, ML$5:ML$62)+COUNTIF(ML$5:ML11, ML11)-1=1, 1, 0)</f>
        <v>0</v>
      </c>
      <c r="MO11" s="3">
        <v>16</v>
      </c>
      <c r="MP11" s="11" t="str">
        <f t="shared" si="117"/>
        <v/>
      </c>
      <c r="MQ11" s="3">
        <f>IF(RANK(MO11, MO$5:MO$62)+COUNTIF(MO$5:MO11, MO11)-1=1, 1, 0)</f>
        <v>0</v>
      </c>
      <c r="MR11" s="3">
        <v>26</v>
      </c>
      <c r="MS11" s="11" t="str">
        <f t="shared" si="118"/>
        <v/>
      </c>
      <c r="MT11" s="3">
        <f>IF(RANK(MR11, MR$5:MR$62)+COUNTIF(MR$5:MR11, MR11)-1=1, 1, 0)</f>
        <v>0</v>
      </c>
      <c r="MU11" s="3">
        <v>56</v>
      </c>
      <c r="MV11" s="11" t="str">
        <f t="shared" si="119"/>
        <v/>
      </c>
      <c r="MW11" s="3">
        <f>IF(RANK(MU11, MU$5:MU$62)+COUNTIF(MU$5:MU11, MU11)-1=1, 1, 0)</f>
        <v>0</v>
      </c>
      <c r="MX11" s="3">
        <v>178</v>
      </c>
      <c r="MY11" s="11" t="str">
        <f t="shared" si="120"/>
        <v/>
      </c>
      <c r="MZ11" s="3">
        <f>IF(RANK(MX11, MX$5:MX$62)+COUNTIF(MX$5:MX11, MX11)-1=1, 1, 0)</f>
        <v>0</v>
      </c>
      <c r="NA11" s="3">
        <v>21</v>
      </c>
      <c r="NB11" s="11" t="str">
        <f t="shared" si="121"/>
        <v/>
      </c>
      <c r="NC11" s="3">
        <f>IF(RANK(NA11, NA$5:NA$62)+COUNTIF(NA$5:NA11, NA11)-1=1, 1, 0)</f>
        <v>0</v>
      </c>
      <c r="ND11" s="3">
        <v>32</v>
      </c>
      <c r="NE11" s="11" t="str">
        <f t="shared" si="122"/>
        <v/>
      </c>
      <c r="NF11" s="3">
        <f>IF(RANK(ND11, ND$5:ND$62)+COUNTIF(ND$5:ND11, ND11)-1=1, 1, 0)</f>
        <v>0</v>
      </c>
      <c r="NG11" s="2">
        <v>0</v>
      </c>
      <c r="NH11" s="74" t="str">
        <f t="shared" si="123"/>
        <v/>
      </c>
      <c r="NI11" s="2">
        <f>IF(RANK(NG11, NG$5:NG$62)+COUNTIF(NG$5:NG11, NG11)-1=1, 1, 0)</f>
        <v>0</v>
      </c>
      <c r="NJ11" s="2">
        <v>0</v>
      </c>
      <c r="NK11" s="74" t="str">
        <f t="shared" si="124"/>
        <v/>
      </c>
      <c r="NL11" s="2">
        <f>IF(RANK(NJ11, NJ$5:NJ$62)+COUNTIF(NJ$5:NJ11, NJ11)-1=1, 1, 0)</f>
        <v>0</v>
      </c>
      <c r="NM11" s="2">
        <v>0</v>
      </c>
      <c r="NN11" s="74" t="str">
        <f t="shared" si="125"/>
        <v/>
      </c>
      <c r="NO11" s="2">
        <f>IF(RANK(NM11, NM$5:NM$62)+COUNTIF(NM$5:NM11, NM11)-1=1, 1, 0)</f>
        <v>0</v>
      </c>
      <c r="NP11" s="2">
        <v>0</v>
      </c>
      <c r="NQ11" s="74" t="str">
        <f t="shared" si="126"/>
        <v/>
      </c>
      <c r="NR11" s="2">
        <f>IF(RANK(NP11, NP$5:NP$62)+COUNTIF(NP$5:NP11, NP11)-1=1, 1, 0)</f>
        <v>0</v>
      </c>
      <c r="NS11" s="2">
        <v>0</v>
      </c>
      <c r="NT11" s="74" t="str">
        <f t="shared" si="127"/>
        <v/>
      </c>
      <c r="NU11" s="2">
        <f>IF(RANK(NS11, NS$5:NS$62)+COUNTIF(NS$5:NS11, NS11)-1=1, 1, 0)</f>
        <v>0</v>
      </c>
      <c r="NV11" s="2">
        <v>0</v>
      </c>
      <c r="NW11" s="74" t="str">
        <f t="shared" si="128"/>
        <v/>
      </c>
      <c r="NX11" s="2">
        <f>IF(RANK(NV11, NV$5:NV$62)+COUNTIF(NV$5:NV11, NV11)-1=1, 1, 0)</f>
        <v>0</v>
      </c>
      <c r="NY11" s="2">
        <v>0</v>
      </c>
      <c r="NZ11" s="74" t="str">
        <f t="shared" si="129"/>
        <v/>
      </c>
      <c r="OA11" s="2">
        <f>IF(RANK(NY11, NY$5:NY$62)+COUNTIF(NY$5:NY11, NY11)-1=1, 1, 0)</f>
        <v>0</v>
      </c>
      <c r="OB11" s="2">
        <v>0</v>
      </c>
      <c r="OC11" s="74" t="str">
        <f t="shared" si="130"/>
        <v/>
      </c>
      <c r="OD11" s="2">
        <f>IF(RANK(OB11, OB$5:OB$62)+COUNTIF(OB$5:OB11, OB11)-1=1, 1, 0)</f>
        <v>0</v>
      </c>
      <c r="OE11" s="2">
        <v>0</v>
      </c>
      <c r="OF11" s="74" t="str">
        <f t="shared" si="131"/>
        <v/>
      </c>
      <c r="OG11" s="2">
        <f>IF(RANK(OE11, OE$5:OE$62)+COUNTIF(OE$5:OE11, OE11)-1=1, 1, 0)</f>
        <v>0</v>
      </c>
      <c r="OH11" s="2">
        <v>0</v>
      </c>
      <c r="OI11" s="74" t="str">
        <f t="shared" si="132"/>
        <v/>
      </c>
      <c r="OJ11" s="2">
        <f>IF(RANK(OH11, OH$5:OH$62)+COUNTIF(OH$5:OH11, OH11)-1=1, 1, 0)</f>
        <v>0</v>
      </c>
      <c r="OK11" s="2">
        <v>0</v>
      </c>
      <c r="OL11" s="74" t="str">
        <f t="shared" si="133"/>
        <v/>
      </c>
      <c r="OM11" s="2">
        <f>IF(RANK(OK11, OK$5:OK$62)+COUNTIF(OK$5:OK11, OK11)-1=1, 1, 0)</f>
        <v>0</v>
      </c>
      <c r="ON11" s="2">
        <v>0</v>
      </c>
      <c r="OO11" s="74" t="str">
        <f t="shared" si="134"/>
        <v/>
      </c>
      <c r="OP11" s="2">
        <f>IF(RANK(ON11, ON$5:ON$62)+COUNTIF(ON$5:ON11, ON11)-1=1, 1, 0)</f>
        <v>0</v>
      </c>
      <c r="OQ11" s="2">
        <v>0</v>
      </c>
      <c r="OR11" s="74" t="str">
        <f t="shared" si="135"/>
        <v/>
      </c>
      <c r="OS11" s="2">
        <f>IF(RANK(OQ11, OQ$5:OQ$62)+COUNTIF(OQ$5:OQ11, OQ11)-1=1, 1, 0)</f>
        <v>0</v>
      </c>
      <c r="OT11" s="2">
        <v>0</v>
      </c>
      <c r="OU11" s="74" t="str">
        <f t="shared" si="136"/>
        <v/>
      </c>
      <c r="OV11" s="2">
        <f>IF(RANK(OT11, OT$5:OT$62)+COUNTIF(OT$5:OT11, OT11)-1=1, 1, 0)</f>
        <v>0</v>
      </c>
      <c r="OW11" s="2">
        <v>0</v>
      </c>
      <c r="OX11" s="74" t="str">
        <f t="shared" si="137"/>
        <v/>
      </c>
      <c r="OY11" s="2">
        <f>IF(RANK(OW11, OW$5:OW$62)+COUNTIF(OW$5:OW11, OW11)-1=1, 1, 0)</f>
        <v>0</v>
      </c>
      <c r="OZ11" s="2">
        <v>0</v>
      </c>
      <c r="PA11" s="74" t="str">
        <f t="shared" si="138"/>
        <v/>
      </c>
      <c r="PB11" s="2">
        <f>IF(RANK(OZ11, OZ$5:OZ$62)+COUNTIF(OZ$5:OZ11, OZ11)-1=1, 1, 0)</f>
        <v>0</v>
      </c>
      <c r="PC11" s="2">
        <v>0</v>
      </c>
      <c r="PD11" s="74" t="str">
        <f t="shared" si="139"/>
        <v/>
      </c>
      <c r="PE11" s="2">
        <f>IF(RANK(PC11, PC$5:PC$62)+COUNTIF(PC$5:PC11, PC11)-1=1, 1, 0)</f>
        <v>0</v>
      </c>
      <c r="PF11" s="2">
        <v>0</v>
      </c>
      <c r="PG11" s="74" t="str">
        <f t="shared" si="140"/>
        <v/>
      </c>
      <c r="PH11" s="2">
        <f>IF(RANK(PF11, PF$5:PF$62)+COUNTIF(PF$5:PF11, PF11)-1=1, 1, 0)</f>
        <v>0</v>
      </c>
      <c r="PI11" s="2">
        <v>0</v>
      </c>
      <c r="PJ11" s="74" t="str">
        <f t="shared" si="141"/>
        <v/>
      </c>
      <c r="PK11" s="2">
        <f>IF(RANK(PI11, PI$5:PI$62)+COUNTIF(PI$5:PI11, PI11)-1=1, 1, 0)</f>
        <v>0</v>
      </c>
      <c r="PL11" s="2">
        <v>0</v>
      </c>
      <c r="PM11" s="74" t="str">
        <f t="shared" si="142"/>
        <v/>
      </c>
      <c r="PN11" s="2">
        <f>IF(RANK(PL11, PL$5:PL$62)+COUNTIF(PL$5:PL11, PL11)-1=1, 1, 0)</f>
        <v>0</v>
      </c>
      <c r="PO11" s="2">
        <v>0</v>
      </c>
      <c r="PP11" s="74" t="str">
        <f t="shared" si="143"/>
        <v/>
      </c>
      <c r="PQ11" s="2">
        <f>IF(RANK(PO11, PO$5:PO$62)+COUNTIF(PO$5:PO11, PO11)-1=1, 1, 0)</f>
        <v>0</v>
      </c>
      <c r="PR11" s="2">
        <v>0</v>
      </c>
      <c r="PS11" s="74" t="str">
        <f t="shared" si="144"/>
        <v/>
      </c>
      <c r="PT11" s="2">
        <f>IF(RANK(PR11, PR$5:PR$62)+COUNTIF(PR$5:PR11, PR11)-1=1, 1, 0)</f>
        <v>0</v>
      </c>
      <c r="PU11" s="2">
        <v>0</v>
      </c>
      <c r="PV11" s="74" t="str">
        <f t="shared" si="145"/>
        <v/>
      </c>
      <c r="PW11" s="2">
        <f>IF(RANK(PU11, PU$5:PU$62)+COUNTIF(PU$5:PU11, PU11)-1=1, 1, 0)</f>
        <v>0</v>
      </c>
      <c r="PX11" s="2">
        <v>0</v>
      </c>
      <c r="PY11" s="74" t="str">
        <f t="shared" si="146"/>
        <v/>
      </c>
      <c r="PZ11" s="2">
        <f>IF(RANK(PX11, PX$5:PX$62)+COUNTIF(PX$5:PX11, PX11)-1=1, 1, 0)</f>
        <v>0</v>
      </c>
      <c r="QA11" s="2">
        <v>0</v>
      </c>
      <c r="QB11" s="74" t="str">
        <f t="shared" si="147"/>
        <v/>
      </c>
      <c r="QC11" s="2">
        <f>IF(RANK(QA11, QA$5:QA$62)+COUNTIF(QA$5:QA11, QA11)-1=1, 1, 0)</f>
        <v>0</v>
      </c>
      <c r="QD11" s="2">
        <v>0</v>
      </c>
      <c r="QE11" s="74" t="str">
        <f t="shared" si="148"/>
        <v/>
      </c>
      <c r="QF11" s="2">
        <f>IF(RANK(QD11, QD$5:QD$62)+COUNTIF(QD$5:QD11, QD11)-1=1, 1, 0)</f>
        <v>0</v>
      </c>
      <c r="QG11" s="2">
        <v>0</v>
      </c>
      <c r="QH11" s="74" t="str">
        <f t="shared" si="149"/>
        <v/>
      </c>
      <c r="QI11" s="2">
        <f>IF(RANK(QG11, QG$5:QG$62)+COUNTIF(QG$5:QG11, QG11)-1=1, 1, 0)</f>
        <v>0</v>
      </c>
      <c r="QJ11" s="2">
        <v>0</v>
      </c>
      <c r="QK11" s="74" t="str">
        <f t="shared" si="150"/>
        <v/>
      </c>
      <c r="QL11" s="2">
        <f>IF(RANK(QJ11, QJ$5:QJ$62)+COUNTIF(QJ$5:QJ11, QJ11)-1=1, 1, 0)</f>
        <v>0</v>
      </c>
      <c r="QM11" s="2">
        <v>0</v>
      </c>
      <c r="QN11" s="74" t="str">
        <f t="shared" si="151"/>
        <v/>
      </c>
      <c r="QO11" s="2">
        <f>IF(RANK(QM11, QM$5:QM$62)+COUNTIF(QM$5:QM11, QM11)-1=1, 1, 0)</f>
        <v>0</v>
      </c>
      <c r="QP11" s="2">
        <v>0</v>
      </c>
      <c r="QQ11" s="74" t="str">
        <f t="shared" si="152"/>
        <v/>
      </c>
      <c r="QR11" s="2">
        <f>IF(RANK(QP11, QP$5:QP$62)+COUNTIF(QP$5:QP11, QP11)-1=1, 1, 0)</f>
        <v>0</v>
      </c>
      <c r="QS11" s="2">
        <v>0</v>
      </c>
      <c r="QT11" s="74" t="str">
        <f t="shared" si="153"/>
        <v/>
      </c>
      <c r="QU11" s="2">
        <f>IF(RANK(QS11, QS$5:QS$62)+COUNTIF(QS$5:QS11, QS11)-1=1, 1, 0)</f>
        <v>0</v>
      </c>
      <c r="QV11" s="2">
        <v>0</v>
      </c>
      <c r="QW11" s="74" t="str">
        <f t="shared" si="154"/>
        <v/>
      </c>
      <c r="QX11" s="2">
        <f>IF(RANK(QV11, QV$5:QV$62)+COUNTIF(QV$5:QV11, QV11)-1=1, 1, 0)</f>
        <v>0</v>
      </c>
      <c r="QY11" s="2">
        <v>0</v>
      </c>
      <c r="QZ11" s="74" t="str">
        <f t="shared" si="155"/>
        <v/>
      </c>
      <c r="RA11" s="2">
        <f>IF(RANK(QY11, QY$5:QY$62)+COUNTIF(QY$5:QY11, QY11)-1=1, 1, 0)</f>
        <v>0</v>
      </c>
      <c r="RB11" s="2">
        <v>0</v>
      </c>
      <c r="RC11" s="74" t="str">
        <f t="shared" si="156"/>
        <v/>
      </c>
      <c r="RD11" s="2">
        <f>IF(RANK(RB11, RB$5:RB$62)+COUNTIF(RB$5:RB11, RB11)-1=1, 1, 0)</f>
        <v>0</v>
      </c>
      <c r="RE11" s="2">
        <v>0</v>
      </c>
      <c r="RF11" s="74" t="str">
        <f t="shared" si="157"/>
        <v/>
      </c>
      <c r="RG11" s="2">
        <f>IF(RANK(RE11, RE$5:RE$62)+COUNTIF(RE$5:RE11, RE11)-1=1, 1, 0)</f>
        <v>0</v>
      </c>
      <c r="RH11" s="2">
        <v>0</v>
      </c>
      <c r="RI11" s="74" t="str">
        <f t="shared" si="158"/>
        <v/>
      </c>
      <c r="RJ11" s="2">
        <f>IF(RANK(RH11, RH$5:RH$62)+COUNTIF(RH$5:RH11, RH11)-1=1, 1, 0)</f>
        <v>0</v>
      </c>
      <c r="RK11" s="2">
        <v>0</v>
      </c>
      <c r="RL11" s="74" t="str">
        <f t="shared" si="159"/>
        <v/>
      </c>
      <c r="RM11" s="2">
        <f>IF(RANK(RK11, RK$5:RK$62)+COUNTIF(RK$5:RK11, RK11)-1=1, 1, 0)</f>
        <v>0</v>
      </c>
      <c r="RN11" s="2">
        <v>0</v>
      </c>
      <c r="RO11" s="74" t="str">
        <f t="shared" si="160"/>
        <v/>
      </c>
      <c r="RP11" s="2">
        <f>IF(RANK(RN11, RN$5:RN$62)+COUNTIF(RN$5:RN11, RN11)-1=1, 1, 0)</f>
        <v>0</v>
      </c>
      <c r="RQ11" s="2">
        <v>0</v>
      </c>
      <c r="RR11" s="74" t="str">
        <f t="shared" si="161"/>
        <v/>
      </c>
      <c r="RS11" s="2">
        <f>IF(RANK(RQ11, RQ$5:RQ$62)+COUNTIF(RQ$5:RQ11, RQ11)-1=1, 1, 0)</f>
        <v>0</v>
      </c>
      <c r="RT11" s="2">
        <v>0</v>
      </c>
      <c r="RU11" s="74" t="str">
        <f t="shared" si="162"/>
        <v/>
      </c>
      <c r="RV11" s="2">
        <f>IF(RANK(RT11, RT$5:RT$62)+COUNTIF(RT$5:RT11, RT11)-1=1, 1, 0)</f>
        <v>0</v>
      </c>
      <c r="RW11" s="2">
        <v>0</v>
      </c>
      <c r="RX11" s="74" t="str">
        <f t="shared" si="163"/>
        <v/>
      </c>
      <c r="RY11" s="2">
        <f>IF(RANK(RW11, RW$5:RW$62)+COUNTIF(RW$5:RW11, RW11)-1=1, 1, 0)</f>
        <v>0</v>
      </c>
      <c r="RZ11" s="2">
        <v>0</v>
      </c>
      <c r="SA11" s="74" t="str">
        <f t="shared" si="164"/>
        <v/>
      </c>
      <c r="SB11" s="2">
        <f>IF(RANK(RZ11, RZ$5:RZ$62)+COUNTIF(RZ$5:RZ11, RZ11)-1=1, 1, 0)</f>
        <v>0</v>
      </c>
      <c r="SC11" s="2">
        <v>0</v>
      </c>
      <c r="SD11" s="74" t="str">
        <f t="shared" si="165"/>
        <v/>
      </c>
      <c r="SE11" s="2">
        <f>IF(RANK(SC11, SC$5:SC$62)+COUNTIF(SC$5:SC11, SC11)-1=1, 1, 0)</f>
        <v>0</v>
      </c>
      <c r="SF11" s="2">
        <v>0</v>
      </c>
      <c r="SG11" s="74" t="str">
        <f t="shared" si="166"/>
        <v/>
      </c>
      <c r="SH11" s="2">
        <f>IF(RANK(SF11, SF$5:SF$62)+COUNTIF(SF$5:SF11, SF11)-1=1, 1, 0)</f>
        <v>0</v>
      </c>
      <c r="SI11" s="2">
        <v>0</v>
      </c>
      <c r="SJ11" s="74" t="str">
        <f t="shared" si="167"/>
        <v/>
      </c>
      <c r="SK11" s="2">
        <f>IF(RANK(SI11, SI$5:SI$62)+COUNTIF(SI$5:SI11, SI11)-1=1, 1, 0)</f>
        <v>0</v>
      </c>
      <c r="SL11" s="2">
        <v>0</v>
      </c>
      <c r="SM11" s="74" t="str">
        <f t="shared" si="168"/>
        <v/>
      </c>
      <c r="SN11" s="2">
        <f>IF(RANK(SL11, SL$5:SL$62)+COUNTIF(SL$5:SL11, SL11)-1=1, 1, 0)</f>
        <v>0</v>
      </c>
      <c r="SO11" s="2">
        <v>0</v>
      </c>
      <c r="SP11" s="74" t="str">
        <f t="shared" si="169"/>
        <v/>
      </c>
      <c r="SQ11" s="2">
        <f>IF(RANK(SO11, SO$5:SO$62)+COUNTIF(SO$5:SO11, SO11)-1=1, 1, 0)</f>
        <v>0</v>
      </c>
      <c r="SR11" s="2">
        <v>0</v>
      </c>
      <c r="SS11" s="74" t="str">
        <f t="shared" si="170"/>
        <v/>
      </c>
      <c r="ST11" s="2">
        <f>IF(RANK(SR11, SR$5:SR$62)+COUNTIF(SR$5:SR11, SR11)-1=1, 1, 0)</f>
        <v>0</v>
      </c>
      <c r="SU11" s="2">
        <v>0</v>
      </c>
      <c r="SV11" s="74" t="str">
        <f t="shared" si="171"/>
        <v/>
      </c>
      <c r="SW11" s="2">
        <f>IF(RANK(SU11, SU$5:SU$62)+COUNTIF(SU$5:SU11, SU11)-1=1, 1, 0)</f>
        <v>0</v>
      </c>
      <c r="SX11" s="2">
        <v>0</v>
      </c>
      <c r="SY11" s="74" t="str">
        <f t="shared" si="172"/>
        <v/>
      </c>
      <c r="SZ11" s="2">
        <f>IF(RANK(SX11, SX$5:SX$62)+COUNTIF(SX$5:SX11, SX11)-1=1, 1, 0)</f>
        <v>0</v>
      </c>
      <c r="TA11" s="2">
        <v>0</v>
      </c>
      <c r="TB11" s="74" t="str">
        <f t="shared" si="173"/>
        <v/>
      </c>
      <c r="TC11" s="2">
        <f>IF(RANK(TA11, TA$5:TA$62)+COUNTIF(TA$5:TA11, TA11)-1=1, 1, 0)</f>
        <v>0</v>
      </c>
      <c r="TD11" s="2">
        <v>0</v>
      </c>
      <c r="TE11" s="74" t="str">
        <f t="shared" si="174"/>
        <v/>
      </c>
      <c r="TF11" s="2">
        <f>IF(RANK(TD11, TD$5:TD$62)+COUNTIF(TD$5:TD11, TD11)-1=1, 1, 0)</f>
        <v>0</v>
      </c>
      <c r="TG11" s="2">
        <v>0</v>
      </c>
      <c r="TH11" s="74" t="str">
        <f t="shared" si="175"/>
        <v/>
      </c>
      <c r="TI11" s="2">
        <f>IF(RANK(TG11, TG$5:TG$62)+COUNTIF(TG$5:TG11, TG11)-1=1, 1, 0)</f>
        <v>0</v>
      </c>
      <c r="TJ11" s="2">
        <v>0</v>
      </c>
      <c r="TK11" s="74" t="str">
        <f t="shared" si="176"/>
        <v/>
      </c>
      <c r="TL11" s="2">
        <f>IF(RANK(TJ11, TJ$5:TJ$62)+COUNTIF(TJ$5:TJ11, TJ11)-1=1, 1, 0)</f>
        <v>0</v>
      </c>
      <c r="TM11" s="2">
        <v>0</v>
      </c>
      <c r="TN11" s="74" t="str">
        <f t="shared" si="177"/>
        <v/>
      </c>
      <c r="TO11" s="2">
        <f>IF(RANK(TM11, TM$5:TM$62)+COUNTIF(TM$5:TM11, TM11)-1=1, 1, 0)</f>
        <v>0</v>
      </c>
      <c r="TP11" s="2">
        <v>0</v>
      </c>
      <c r="TQ11" s="74" t="str">
        <f t="shared" si="178"/>
        <v/>
      </c>
      <c r="TR11" s="2">
        <f>IF(RANK(TP11, TP$5:TP$62)+COUNTIF(TP$5:TP11, TP11)-1=1, 1, 0)</f>
        <v>0</v>
      </c>
      <c r="TS11" s="2">
        <v>0</v>
      </c>
      <c r="TT11" s="74" t="str">
        <f t="shared" si="179"/>
        <v/>
      </c>
      <c r="TU11" s="2">
        <f>IF(RANK(TS11, TS$5:TS$62)+COUNTIF(TS$5:TS11, TS11)-1=1, 1, 0)</f>
        <v>0</v>
      </c>
      <c r="TV11" s="2">
        <v>0</v>
      </c>
      <c r="TW11" s="74" t="str">
        <f t="shared" si="180"/>
        <v/>
      </c>
      <c r="TX11" s="2">
        <f>IF(RANK(TV11, TV$5:TV$62)+COUNTIF(TV$5:TV11, TV11)-1=1, 1, 0)</f>
        <v>0</v>
      </c>
      <c r="TY11" s="2">
        <v>0</v>
      </c>
      <c r="TZ11" s="74" t="str">
        <f t="shared" si="181"/>
        <v/>
      </c>
      <c r="UA11" s="2">
        <f>IF(RANK(TY11, TY$5:TY$62)+COUNTIF(TY$5:TY11, TY11)-1=1, 1, 0)</f>
        <v>0</v>
      </c>
      <c r="UB11" s="2">
        <v>0</v>
      </c>
      <c r="UC11" s="74" t="str">
        <f t="shared" si="182"/>
        <v/>
      </c>
      <c r="UD11" s="2">
        <f>IF(RANK(UB11, UB$5:UB$62)+COUNTIF(UB$5:UB11, UB11)-1=1, 1, 0)</f>
        <v>0</v>
      </c>
      <c r="UE11" s="2">
        <v>0</v>
      </c>
      <c r="UF11" s="74" t="str">
        <f t="shared" si="183"/>
        <v/>
      </c>
      <c r="UG11" s="2">
        <f>IF(RANK(UE11, UE$5:UE$62)+COUNTIF(UE$5:UE11, UE11)-1=1, 1, 0)</f>
        <v>0</v>
      </c>
      <c r="UH11" s="2">
        <v>0</v>
      </c>
      <c r="UI11" s="74" t="str">
        <f t="shared" si="184"/>
        <v/>
      </c>
      <c r="UJ11" s="2">
        <f>IF(RANK(UH11, UH$5:UH$62)+COUNTIF(UH$5:UH11, UH11)-1=1, 1, 0)</f>
        <v>0</v>
      </c>
      <c r="UK11" s="2">
        <v>0</v>
      </c>
      <c r="UL11" s="74" t="str">
        <f t="shared" si="185"/>
        <v/>
      </c>
      <c r="UM11" s="2">
        <f>IF(RANK(UK11, UK$5:UK$62)+COUNTIF(UK$5:UK11, UK11)-1=1, 1, 0)</f>
        <v>0</v>
      </c>
      <c r="UN11" s="2">
        <v>0</v>
      </c>
      <c r="UO11" s="74" t="str">
        <f t="shared" si="186"/>
        <v/>
      </c>
      <c r="UP11" s="2">
        <f>IF(RANK(UN11, UN$5:UN$62)+COUNTIF(UN$5:UN11, UN11)-1=1, 1, 0)</f>
        <v>0</v>
      </c>
      <c r="UQ11" s="2">
        <v>0</v>
      </c>
      <c r="UR11" s="74" t="str">
        <f t="shared" si="187"/>
        <v/>
      </c>
      <c r="US11" s="2">
        <f>IF(RANK(UQ11, UQ$5:UQ$62)+COUNTIF(UQ$5:UQ11, UQ11)-1=1, 1, 0)</f>
        <v>0</v>
      </c>
      <c r="UT11" s="2">
        <v>0</v>
      </c>
      <c r="UU11" s="74" t="str">
        <f t="shared" si="188"/>
        <v/>
      </c>
      <c r="UV11" s="2">
        <f>IF(RANK(UT11, UT$5:UT$62)+COUNTIF(UT$5:UT11, UT11)-1=1, 1, 0)</f>
        <v>0</v>
      </c>
      <c r="UW11" s="2">
        <v>0</v>
      </c>
      <c r="UX11" s="74" t="str">
        <f t="shared" si="189"/>
        <v/>
      </c>
      <c r="UY11" s="2">
        <f>IF(RANK(UW11, UW$5:UW$62)+COUNTIF(UW$5:UW11, UW11)-1=1, 1, 0)</f>
        <v>0</v>
      </c>
      <c r="UZ11" s="2">
        <v>0</v>
      </c>
      <c r="VA11" s="74" t="str">
        <f t="shared" si="190"/>
        <v/>
      </c>
      <c r="VB11" s="2">
        <f>IF(RANK(UZ11, UZ$5:UZ$62)+COUNTIF(UZ$5:UZ11, UZ11)-1=1, 1, 0)</f>
        <v>0</v>
      </c>
      <c r="VC11" s="2">
        <v>0</v>
      </c>
      <c r="VD11" s="74" t="str">
        <f t="shared" si="191"/>
        <v/>
      </c>
      <c r="VE11" s="2">
        <f>IF(RANK(VC11, VC$5:VC$62)+COUNTIF(VC$5:VC11, VC11)-1=1, 1, 0)</f>
        <v>0</v>
      </c>
      <c r="VF11" s="2">
        <v>0</v>
      </c>
      <c r="VG11" s="74" t="str">
        <f t="shared" si="192"/>
        <v/>
      </c>
      <c r="VH11" s="2">
        <f>IF(RANK(VF11, VF$5:VF$62)+COUNTIF(VF$5:VF11, VF11)-1=1, 1, 0)</f>
        <v>0</v>
      </c>
      <c r="VI11" s="2">
        <v>0</v>
      </c>
      <c r="VJ11" s="74" t="str">
        <f t="shared" si="193"/>
        <v/>
      </c>
      <c r="VK11" s="2">
        <f>IF(RANK(VI11, VI$5:VI$62)+COUNTIF(VI$5:VI11, VI11)-1=1, 1, 0)</f>
        <v>0</v>
      </c>
      <c r="VL11" s="2">
        <v>0</v>
      </c>
      <c r="VM11" s="74" t="str">
        <f t="shared" si="194"/>
        <v/>
      </c>
      <c r="VN11" s="2">
        <f>IF(RANK(VL11, VL$5:VL$62)+COUNTIF(VL$5:VL11, VL11)-1=1, 1, 0)</f>
        <v>0</v>
      </c>
      <c r="VO11" s="2">
        <v>0</v>
      </c>
      <c r="VP11" s="74" t="str">
        <f t="shared" si="195"/>
        <v/>
      </c>
      <c r="VQ11" s="2">
        <f>IF(RANK(VO11, VO$5:VO$62)+COUNTIF(VO$5:VO11, VO11)-1=1, 1, 0)</f>
        <v>0</v>
      </c>
      <c r="VR11" s="2">
        <v>0</v>
      </c>
      <c r="VS11" s="74" t="str">
        <f t="shared" si="196"/>
        <v/>
      </c>
      <c r="VT11" s="2">
        <f>IF(RANK(VR11, VR$5:VR$62)+COUNTIF(VR$5:VR11, VR11)-1=1, 1, 0)</f>
        <v>0</v>
      </c>
      <c r="VU11" s="2">
        <v>0</v>
      </c>
      <c r="VV11" s="74" t="str">
        <f t="shared" si="197"/>
        <v/>
      </c>
      <c r="VW11" s="2">
        <f>IF(RANK(VU11, VU$5:VU$62)+COUNTIF(VU$5:VU11, VU11)-1=1, 1, 0)</f>
        <v>0</v>
      </c>
      <c r="VX11" s="2">
        <v>0</v>
      </c>
      <c r="VY11" s="74" t="str">
        <f t="shared" si="198"/>
        <v/>
      </c>
      <c r="VZ11" s="2">
        <f>IF(RANK(VX11, VX$5:VX$62)+COUNTIF(VX$5:VX11, VX11)-1=1, 1, 0)</f>
        <v>0</v>
      </c>
      <c r="WA11" s="2">
        <v>0</v>
      </c>
      <c r="WB11" s="74" t="str">
        <f t="shared" si="199"/>
        <v/>
      </c>
      <c r="WC11" s="2">
        <f>IF(RANK(WA11, WA$5:WA$62)+COUNTIF(WA$5:WA11, WA11)-1=1, 1, 0)</f>
        <v>0</v>
      </c>
      <c r="WD11" s="4">
        <f t="shared" si="200"/>
        <v>4201</v>
      </c>
      <c r="WE11" s="50" t="str">
        <f t="shared" si="203"/>
        <v/>
      </c>
      <c r="WG11" s="23" t="str">
        <f t="shared" si="204"/>
        <v/>
      </c>
      <c r="WH11" s="24">
        <f t="shared" si="205"/>
        <v>2.6488198880030277E-4</v>
      </c>
      <c r="WI11" s="25">
        <f t="shared" si="206"/>
        <v>-2.6488198880030299E-4</v>
      </c>
      <c r="WJ11" s="9"/>
      <c r="WK11" s="33">
        <v>8802</v>
      </c>
      <c r="WL11" s="56"/>
      <c r="WM11" s="54" t="str">
        <f t="shared" si="207"/>
        <v/>
      </c>
      <c r="WN11" s="54" t="str">
        <f t="shared" si="208"/>
        <v/>
      </c>
      <c r="WO11" s="54"/>
      <c r="WP11" s="55" t="str">
        <f t="shared" si="209"/>
        <v/>
      </c>
      <c r="WQ11" s="54" t="str">
        <f t="shared" si="210"/>
        <v/>
      </c>
      <c r="WR11" s="54" t="str">
        <f t="shared" si="211"/>
        <v/>
      </c>
      <c r="WS11" s="54" t="str">
        <f>IF(WR11&lt;&gt;"", IF(RANK(WR11, $WR$5:$WR$62)+COUNTIF(WR$5:WR11,WR11)-1&lt;=(400-$WQ$63-WN69), RANK(WR11, $WR$5:$WR$62)+COUNTIF(WR$5:WR11,WR11)-1, ""), "")</f>
        <v/>
      </c>
      <c r="WT11" s="52" t="str">
        <f t="shared" si="212"/>
        <v/>
      </c>
      <c r="WU11" s="61" t="str">
        <f t="shared" si="213"/>
        <v/>
      </c>
      <c r="WW11" s="62">
        <f t="shared" si="214"/>
        <v>2.7577011750369834E-4</v>
      </c>
      <c r="WX11" s="63" t="str">
        <f t="shared" si="215"/>
        <v/>
      </c>
      <c r="WY11" s="64">
        <f t="shared" si="216"/>
        <v>-2.7577011750369801E-4</v>
      </c>
      <c r="XA11" s="65" t="str">
        <f t="shared" si="201"/>
        <v/>
      </c>
      <c r="XB11" s="63" t="str">
        <f t="shared" si="217"/>
        <v/>
      </c>
      <c r="XC11" s="63" t="str">
        <f t="shared" si="202"/>
        <v/>
      </c>
      <c r="XD11" s="64" t="str">
        <f t="shared" si="218"/>
        <v/>
      </c>
    </row>
    <row r="12" spans="1:628" ht="15" customHeight="1" x14ac:dyDescent="0.2">
      <c r="A12" s="76" t="s">
        <v>464</v>
      </c>
      <c r="B12" s="77">
        <v>260</v>
      </c>
      <c r="C12" s="78" t="str">
        <f t="shared" si="0"/>
        <v/>
      </c>
      <c r="D12" s="79">
        <f>IF(RANK(B12, B$5:B$62)+COUNTIF(B$5:B12, B12)-1=1, 1, 0)</f>
        <v>0</v>
      </c>
      <c r="E12" s="77">
        <v>253</v>
      </c>
      <c r="F12" s="78" t="str">
        <f t="shared" si="1"/>
        <v/>
      </c>
      <c r="G12" s="79">
        <f>IF(RANK(E12, E$5:E$62)+COUNTIF(E$5:E12, E12)-1=1, 1, 0)</f>
        <v>0</v>
      </c>
      <c r="H12" s="77">
        <v>318</v>
      </c>
      <c r="I12" s="78" t="str">
        <f t="shared" si="2"/>
        <v/>
      </c>
      <c r="J12" s="77">
        <f>IF(RANK(H12, H$5:H$62)+COUNTIF(H$5:H12, H12)-1=1, 1, 0)</f>
        <v>0</v>
      </c>
      <c r="K12" s="77">
        <v>68</v>
      </c>
      <c r="L12" s="78" t="str">
        <f t="shared" si="3"/>
        <v/>
      </c>
      <c r="M12" s="77">
        <f>IF(RANK(K12, K$5:K$62)+COUNTIF(K$5:K12, K12)-1=1, 1, 0)</f>
        <v>0</v>
      </c>
      <c r="N12" s="77">
        <v>50</v>
      </c>
      <c r="O12" s="78" t="str">
        <f t="shared" si="4"/>
        <v/>
      </c>
      <c r="P12" s="77">
        <f>IF(RANK(N12, N$5:N$62)+COUNTIF(N$5:N12, N12)-1=1, 1, 0)</f>
        <v>0</v>
      </c>
      <c r="Q12" s="77">
        <v>240</v>
      </c>
      <c r="R12" s="78" t="str">
        <f t="shared" si="5"/>
        <v/>
      </c>
      <c r="S12" s="77">
        <f>IF(RANK(Q12, Q$5:Q$62)+COUNTIF(Q$5:Q12, Q12)-1=1, 1, 0)</f>
        <v>0</v>
      </c>
      <c r="T12" s="77">
        <v>293</v>
      </c>
      <c r="U12" s="78" t="str">
        <f t="shared" si="6"/>
        <v/>
      </c>
      <c r="V12" s="77">
        <f>IF(RANK(T12, T$5:T$62)+COUNTIF(T$5:T12, T12)-1=1, 1, 0)</f>
        <v>0</v>
      </c>
      <c r="W12" s="77">
        <v>674</v>
      </c>
      <c r="X12" s="78" t="str">
        <f t="shared" si="7"/>
        <v/>
      </c>
      <c r="Y12" s="77">
        <f>IF(RANK(W12, W$5:W$62)+COUNTIF(W$5:W12, W12)-1=1, 1, 0)</f>
        <v>0</v>
      </c>
      <c r="Z12" s="77">
        <v>533</v>
      </c>
      <c r="AA12" s="78" t="str">
        <f t="shared" si="8"/>
        <v/>
      </c>
      <c r="AB12" s="77">
        <f>IF(RANK(Z12, Z$5:Z$62)+COUNTIF(Z$5:Z12, Z12)-1=1, 1, 0)</f>
        <v>0</v>
      </c>
      <c r="AC12" s="77">
        <v>644</v>
      </c>
      <c r="AD12" s="78" t="str">
        <f t="shared" si="9"/>
        <v/>
      </c>
      <c r="AE12" s="77">
        <f>IF(RANK(AC12, AC$5:AC$62)+COUNTIF(AC$5:AC12, AC12)-1=1, 1, 0)</f>
        <v>0</v>
      </c>
      <c r="AF12" s="77">
        <v>403</v>
      </c>
      <c r="AG12" s="78" t="str">
        <f t="shared" si="10"/>
        <v/>
      </c>
      <c r="AH12" s="77">
        <f>IF(RANK(AF12, AF$5:AF$62)+COUNTIF(AF$5:AF12, AF12)-1=1, 1, 0)</f>
        <v>0</v>
      </c>
      <c r="AI12" s="77">
        <v>664</v>
      </c>
      <c r="AJ12" s="78" t="str">
        <f t="shared" si="11"/>
        <v/>
      </c>
      <c r="AK12" s="77">
        <f>IF(RANK(AI12, AI$5:AI$62)+COUNTIF(AI$5:AI12, AI12)-1=1, 1, 0)</f>
        <v>0</v>
      </c>
      <c r="AL12" s="77">
        <v>627</v>
      </c>
      <c r="AM12" s="78" t="str">
        <f t="shared" si="12"/>
        <v/>
      </c>
      <c r="AN12" s="77">
        <f>IF(RANK(AL12, AL$5:AL$62)+COUNTIF(AL$5:AL12, AL12)-1=1, 1, 0)</f>
        <v>0</v>
      </c>
      <c r="AO12" s="77">
        <v>1224</v>
      </c>
      <c r="AP12" s="78" t="str">
        <f t="shared" si="13"/>
        <v/>
      </c>
      <c r="AQ12" s="77">
        <f>IF(RANK(AO12, AO$5:AO$62)+COUNTIF(AO$5:AO12, AO12)-1=1, 1, 0)</f>
        <v>0</v>
      </c>
      <c r="AR12" s="77">
        <v>1145</v>
      </c>
      <c r="AS12" s="78" t="str">
        <f t="shared" si="14"/>
        <v/>
      </c>
      <c r="AT12" s="77">
        <f>IF(RANK(AR12, AR$5:AR$62)+COUNTIF(AR$5:AR12, AR12)-1=1, 1, 0)</f>
        <v>0</v>
      </c>
      <c r="AU12" s="77">
        <v>1645</v>
      </c>
      <c r="AV12" s="78" t="str">
        <f t="shared" si="15"/>
        <v/>
      </c>
      <c r="AW12" s="77">
        <f>IF(RANK(AU12, AU$5:AU$62)+COUNTIF(AU$5:AU12, AU12)-1=1, 1, 0)</f>
        <v>0</v>
      </c>
      <c r="AX12" s="77">
        <v>1945</v>
      </c>
      <c r="AY12" s="78" t="str">
        <f t="shared" si="16"/>
        <v/>
      </c>
      <c r="AZ12" s="77">
        <f>IF(RANK(AX12, AX$5:AX$62)+COUNTIF(AX$5:AX12, AX12)-1=1, 1, 0)</f>
        <v>0</v>
      </c>
      <c r="BA12" s="77">
        <v>2702</v>
      </c>
      <c r="BB12" s="78" t="str">
        <f t="shared" si="17"/>
        <v/>
      </c>
      <c r="BC12" s="77">
        <f>IF(RANK(BA12, BA$5:BA$62)+COUNTIF(BA$5:BA12, BA12)-1=1, 1, 0)</f>
        <v>0</v>
      </c>
      <c r="BD12" s="77">
        <v>2484</v>
      </c>
      <c r="BE12" s="78" t="str">
        <f t="shared" si="18"/>
        <v/>
      </c>
      <c r="BF12" s="77">
        <f>IF(RANK(BD12, BD$5:BD$62)+COUNTIF(BD$5:BD12, BD12)-1=1, 1, 0)</f>
        <v>0</v>
      </c>
      <c r="BG12" s="77">
        <v>2553</v>
      </c>
      <c r="BH12" s="78" t="str">
        <f t="shared" si="19"/>
        <v/>
      </c>
      <c r="BI12" s="77">
        <f>IF(RANK(BG12, BG$5:BG$62)+COUNTIF(BG$5:BG12, BG12)-1=1, 1, 0)</f>
        <v>0</v>
      </c>
      <c r="BJ12" s="77">
        <v>1605</v>
      </c>
      <c r="BK12" s="78" t="str">
        <f t="shared" si="20"/>
        <v/>
      </c>
      <c r="BL12" s="77">
        <f>IF(RANK(BJ12, BJ$5:BJ$62)+COUNTIF(BJ$5:BJ12, BJ12)-1=1, 1, 0)</f>
        <v>0</v>
      </c>
      <c r="BM12" s="77">
        <v>848</v>
      </c>
      <c r="BN12" s="78" t="str">
        <f t="shared" si="21"/>
        <v/>
      </c>
      <c r="BO12" s="77">
        <f>IF(RANK(BM12, BM$5:BM$62)+COUNTIF(BM$5:BM12, BM12)-1=1, 1, 0)</f>
        <v>0</v>
      </c>
      <c r="BP12" s="77">
        <v>1581</v>
      </c>
      <c r="BQ12" s="78" t="str">
        <f t="shared" si="22"/>
        <v/>
      </c>
      <c r="BR12" s="77">
        <f>IF(RANK(BP12, BP$5:BP$62)+COUNTIF(BP$5:BP12, BP12)-1=1, 1, 0)</f>
        <v>0</v>
      </c>
      <c r="BS12" s="77">
        <v>1643</v>
      </c>
      <c r="BT12" s="78" t="str">
        <f t="shared" si="23"/>
        <v/>
      </c>
      <c r="BU12" s="77">
        <f>IF(RANK(BS12, BS$5:BS$62)+COUNTIF(BS$5:BS12, BS12)-1=1, 1, 0)</f>
        <v>0</v>
      </c>
      <c r="BV12" s="77">
        <v>3713</v>
      </c>
      <c r="BW12" s="78" t="str">
        <f t="shared" si="24"/>
        <v/>
      </c>
      <c r="BX12" s="77">
        <f>IF(RANK(BV12, BV$5:BV$62)+COUNTIF(BV$5:BV12, BV12)-1=1, 1, 0)</f>
        <v>0</v>
      </c>
      <c r="BY12" s="77">
        <v>320</v>
      </c>
      <c r="BZ12" s="78" t="str">
        <f t="shared" si="25"/>
        <v/>
      </c>
      <c r="CA12" s="77">
        <f>IF(RANK(BY12, BY$5:BY$62)+COUNTIF(BY$5:BY12, BY12)-1=1, 1, 0)</f>
        <v>0</v>
      </c>
      <c r="CB12" s="77">
        <v>302</v>
      </c>
      <c r="CC12" s="78" t="str">
        <f t="shared" si="26"/>
        <v/>
      </c>
      <c r="CD12" s="77">
        <f>IF(RANK(CB12, CB$5:CB$62)+COUNTIF(CB$5:CB12, CB12)-1=1, 1, 0)</f>
        <v>0</v>
      </c>
      <c r="CE12" s="77">
        <v>426</v>
      </c>
      <c r="CF12" s="78" t="str">
        <f t="shared" si="27"/>
        <v/>
      </c>
      <c r="CG12" s="77">
        <f>IF(RANK(CE12, CE$5:CE$62)+COUNTIF(CE$5:CE12, CE12)-1=1, 1, 0)</f>
        <v>0</v>
      </c>
      <c r="CH12" s="77">
        <v>618</v>
      </c>
      <c r="CI12" s="78" t="str">
        <f t="shared" si="28"/>
        <v/>
      </c>
      <c r="CJ12" s="77">
        <f>IF(RANK(CH12, CH$5:CH$62)+COUNTIF(CH$5:CH12, CH12)-1=1, 1, 0)</f>
        <v>0</v>
      </c>
      <c r="CK12" s="77">
        <v>499</v>
      </c>
      <c r="CL12" s="78" t="str">
        <f t="shared" si="29"/>
        <v/>
      </c>
      <c r="CM12" s="77">
        <f>IF(RANK(CK12, CK$5:CK$62)+COUNTIF(CK$5:CK12, CK12)-1=1, 1, 0)</f>
        <v>0</v>
      </c>
      <c r="CN12" s="77">
        <v>790</v>
      </c>
      <c r="CO12" s="78" t="str">
        <f t="shared" si="30"/>
        <v/>
      </c>
      <c r="CP12" s="77">
        <f>IF(RANK(CN12, CN$5:CN$62)+COUNTIF(CN$5:CN12, CN12)-1=1, 1, 0)</f>
        <v>0</v>
      </c>
      <c r="CQ12" s="77">
        <v>738</v>
      </c>
      <c r="CR12" s="78" t="str">
        <f t="shared" si="31"/>
        <v/>
      </c>
      <c r="CS12" s="77">
        <f>IF(RANK(CQ12, CQ$5:CQ$62)+COUNTIF(CQ$5:CQ12, CQ12)-1=1, 1, 0)</f>
        <v>0</v>
      </c>
      <c r="CT12" s="77">
        <v>444</v>
      </c>
      <c r="CU12" s="78" t="str">
        <f t="shared" si="32"/>
        <v/>
      </c>
      <c r="CV12" s="77">
        <f>IF(RANK(CT12, CT$5:CT$62)+COUNTIF(CT$5:CT12, CT12)-1=1, 1, 0)</f>
        <v>0</v>
      </c>
      <c r="CW12" s="77">
        <v>811</v>
      </c>
      <c r="CX12" s="78" t="str">
        <f t="shared" si="33"/>
        <v/>
      </c>
      <c r="CY12" s="77">
        <f>IF(RANK(CW12, CW$5:CW$62)+COUNTIF(CW$5:CW12, CW12)-1=1, 1, 0)</f>
        <v>0</v>
      </c>
      <c r="CZ12" s="77">
        <v>1643</v>
      </c>
      <c r="DA12" s="78" t="str">
        <f t="shared" si="34"/>
        <v/>
      </c>
      <c r="DB12" s="77">
        <f>IF(RANK(CZ12, CZ$5:CZ$62)+COUNTIF(CZ$5:CZ12, CZ12)-1=1, 1, 0)</f>
        <v>0</v>
      </c>
      <c r="DC12" s="77">
        <v>164</v>
      </c>
      <c r="DD12" s="78" t="str">
        <f t="shared" si="35"/>
        <v/>
      </c>
      <c r="DE12" s="77">
        <f>IF(RANK(DC12, DC$5:DC$62)+COUNTIF(DC$5:DC12, DC12)-1=1, 1, 0)</f>
        <v>0</v>
      </c>
      <c r="DF12" s="77">
        <v>221</v>
      </c>
      <c r="DG12" s="78" t="str">
        <f t="shared" si="36"/>
        <v/>
      </c>
      <c r="DH12" s="77">
        <f>IF(RANK(DF12, DF$5:DF$62)+COUNTIF(DF$5:DF12, DF12)-1=1, 1, 0)</f>
        <v>0</v>
      </c>
      <c r="DI12" s="77">
        <v>279</v>
      </c>
      <c r="DJ12" s="78" t="str">
        <f t="shared" si="37"/>
        <v/>
      </c>
      <c r="DK12" s="77">
        <f>IF(RANK(DI12, DI$5:DI$62)+COUNTIF(DI$5:DI12, DI12)-1=1, 1, 0)</f>
        <v>0</v>
      </c>
      <c r="DL12" s="77">
        <v>274</v>
      </c>
      <c r="DM12" s="78" t="str">
        <f t="shared" si="38"/>
        <v/>
      </c>
      <c r="DN12" s="77">
        <f>IF(RANK(DL12, DL$5:DL$62)+COUNTIF(DL$5:DL12, DL12)-1=1, 1, 0)</f>
        <v>0</v>
      </c>
      <c r="DO12" s="77">
        <v>185</v>
      </c>
      <c r="DP12" s="78" t="str">
        <f t="shared" si="39"/>
        <v/>
      </c>
      <c r="DQ12" s="77">
        <f>IF(RANK(DO12, DO$5:DO$62)+COUNTIF(DO$5:DO12, DO12)-1=1, 1, 0)</f>
        <v>0</v>
      </c>
      <c r="DR12" s="77">
        <v>212</v>
      </c>
      <c r="DS12" s="78" t="str">
        <f t="shared" si="40"/>
        <v/>
      </c>
      <c r="DT12" s="77">
        <f>IF(RANK(DR12, DR$5:DR$62)+COUNTIF(DR$5:DR12, DR12)-1=1, 1, 0)</f>
        <v>0</v>
      </c>
      <c r="DU12" s="77">
        <v>436</v>
      </c>
      <c r="DV12" s="78" t="str">
        <f t="shared" si="41"/>
        <v/>
      </c>
      <c r="DW12" s="77">
        <f>IF(RANK(DU12, DU$5:DU$62)+COUNTIF(DU$5:DU12, DU12)-1=1, 1, 0)</f>
        <v>0</v>
      </c>
      <c r="DX12" s="77">
        <v>481</v>
      </c>
      <c r="DY12" s="78" t="str">
        <f t="shared" si="42"/>
        <v/>
      </c>
      <c r="DZ12" s="77">
        <f>IF(RANK(DX12, DX$5:DX$62)+COUNTIF(DX$5:DX12, DX12)-1=1, 1, 0)</f>
        <v>0</v>
      </c>
      <c r="EA12" s="77">
        <v>529</v>
      </c>
      <c r="EB12" s="78" t="str">
        <f t="shared" si="43"/>
        <v/>
      </c>
      <c r="EC12" s="77">
        <f>IF(RANK(EA12, EA$5:EA$62)+COUNTIF(EA$5:EA12, EA12)-1=1, 1, 0)</f>
        <v>0</v>
      </c>
      <c r="ED12" s="77">
        <v>192</v>
      </c>
      <c r="EE12" s="78" t="str">
        <f t="shared" si="44"/>
        <v/>
      </c>
      <c r="EF12" s="77">
        <f>IF(RANK(ED12, ED$5:ED$62)+COUNTIF(ED$5:ED12, ED12)-1=1, 1, 0)</f>
        <v>0</v>
      </c>
      <c r="EG12" s="77">
        <v>273</v>
      </c>
      <c r="EH12" s="78" t="str">
        <f t="shared" si="45"/>
        <v/>
      </c>
      <c r="EI12" s="77">
        <f>IF(RANK(EG12, EG$5:EG$62)+COUNTIF(EG$5:EG12, EG12)-1=1, 1, 0)</f>
        <v>0</v>
      </c>
      <c r="EJ12" s="77">
        <v>508</v>
      </c>
      <c r="EK12" s="78" t="str">
        <f t="shared" si="46"/>
        <v/>
      </c>
      <c r="EL12" s="77">
        <f>IF(RANK(EJ12, EJ$5:EJ$62)+COUNTIF(EJ$5:EJ12, EJ12)-1=1, 1, 0)</f>
        <v>0</v>
      </c>
      <c r="EM12" s="77">
        <v>255</v>
      </c>
      <c r="EN12" s="78" t="str">
        <f t="shared" si="47"/>
        <v/>
      </c>
      <c r="EO12" s="77">
        <f>IF(RANK(EM12, EM$5:EM$62)+COUNTIF(EM$5:EM12, EM12)-1=1, 1, 0)</f>
        <v>0</v>
      </c>
      <c r="EP12" s="77">
        <v>301</v>
      </c>
      <c r="EQ12" s="78" t="str">
        <f t="shared" si="48"/>
        <v/>
      </c>
      <c r="ER12" s="77">
        <f>IF(RANK(EP12, EP$5:EP$62)+COUNTIF(EP$5:EP12, EP12)-1=1, 1, 0)</f>
        <v>0</v>
      </c>
      <c r="ES12" s="77">
        <v>392</v>
      </c>
      <c r="ET12" s="78" t="str">
        <f t="shared" si="49"/>
        <v/>
      </c>
      <c r="EU12" s="77">
        <f>IF(RANK(ES12, ES$5:ES$62)+COUNTIF(ES$5:ES12, ES12)-1=1, 1, 0)</f>
        <v>0</v>
      </c>
      <c r="EV12" s="77">
        <v>333</v>
      </c>
      <c r="EW12" s="78" t="str">
        <f t="shared" si="50"/>
        <v/>
      </c>
      <c r="EX12" s="77">
        <f>IF(RANK(EV12, EV$5:EV$62)+COUNTIF(EV$5:EV12, EV12)-1=1, 1, 0)</f>
        <v>0</v>
      </c>
      <c r="EY12" s="77">
        <v>233</v>
      </c>
      <c r="EZ12" s="78" t="str">
        <f t="shared" si="51"/>
        <v/>
      </c>
      <c r="FA12" s="77">
        <f>IF(RANK(EY12, EY$5:EY$62)+COUNTIF(EY$5:EY12, EY12)-1=1, 1, 0)</f>
        <v>0</v>
      </c>
      <c r="FB12" s="77">
        <v>139</v>
      </c>
      <c r="FC12" s="78" t="str">
        <f t="shared" si="52"/>
        <v/>
      </c>
      <c r="FD12" s="77">
        <f>IF(RANK(FB12, FB$5:FB$62)+COUNTIF(FB$5:FB12, FB12)-1=1, 1, 0)</f>
        <v>0</v>
      </c>
      <c r="FE12" s="77">
        <v>184</v>
      </c>
      <c r="FF12" s="78" t="str">
        <f t="shared" si="53"/>
        <v/>
      </c>
      <c r="FG12" s="77">
        <f>IF(RANK(FE12, FE$5:FE$62)+COUNTIF(FE$5:FE12, FE12)-1=1, 1, 0)</f>
        <v>0</v>
      </c>
      <c r="FH12" s="77">
        <v>284</v>
      </c>
      <c r="FI12" s="78" t="str">
        <f t="shared" si="54"/>
        <v/>
      </c>
      <c r="FJ12" s="77">
        <f>IF(RANK(FH12, FH$5:FH$62)+COUNTIF(FH$5:FH12, FH12)-1=1, 1, 0)</f>
        <v>0</v>
      </c>
      <c r="FK12" s="77">
        <v>172</v>
      </c>
      <c r="FL12" s="78" t="str">
        <f t="shared" si="55"/>
        <v/>
      </c>
      <c r="FM12" s="77">
        <f>IF(RANK(FK12, FK$5:FK$62)+COUNTIF(FK$5:FK12, FK12)-1=1, 1, 0)</f>
        <v>0</v>
      </c>
      <c r="FN12" s="77">
        <v>138</v>
      </c>
      <c r="FO12" s="78" t="str">
        <f t="shared" si="56"/>
        <v/>
      </c>
      <c r="FP12" s="77">
        <f>IF(RANK(FN12, FN$5:FN$62)+COUNTIF(FN$5:FN12, FN12)-1=1, 1, 0)</f>
        <v>0</v>
      </c>
      <c r="FQ12" s="77">
        <v>459</v>
      </c>
      <c r="FR12" s="78" t="str">
        <f t="shared" si="57"/>
        <v/>
      </c>
      <c r="FS12" s="77">
        <f>IF(RANK(FQ12, FQ$5:FQ$62)+COUNTIF(FQ$5:FQ12, FQ12)-1=1, 1, 0)</f>
        <v>0</v>
      </c>
      <c r="FT12" s="77">
        <v>233</v>
      </c>
      <c r="FU12" s="78" t="str">
        <f t="shared" si="58"/>
        <v/>
      </c>
      <c r="FV12" s="77">
        <f>IF(RANK(FT12, FT$5:FT$62)+COUNTIF(FT$5:FT12, FT12)-1=1, 1, 0)</f>
        <v>0</v>
      </c>
      <c r="FW12" s="77">
        <v>301</v>
      </c>
      <c r="FX12" s="78" t="str">
        <f t="shared" si="59"/>
        <v/>
      </c>
      <c r="FY12" s="77">
        <f>IF(RANK(FW12, FW$5:FW$62)+COUNTIF(FW$5:FW12, FW12)-1=1, 1, 0)</f>
        <v>0</v>
      </c>
      <c r="FZ12" s="77">
        <v>356</v>
      </c>
      <c r="GA12" s="78" t="str">
        <f t="shared" si="60"/>
        <v/>
      </c>
      <c r="GB12" s="77">
        <f>IF(RANK(FZ12, FZ$5:FZ$62)+COUNTIF(FZ$5:FZ12, FZ12)-1=1, 1, 0)</f>
        <v>0</v>
      </c>
      <c r="GC12" s="77">
        <v>385</v>
      </c>
      <c r="GD12" s="78" t="str">
        <f t="shared" si="61"/>
        <v/>
      </c>
      <c r="GE12" s="77">
        <f>IF(RANK(GC12, GC$5:GC$62)+COUNTIF(GC$5:GC12, GC12)-1=1, 1, 0)</f>
        <v>0</v>
      </c>
      <c r="GF12" s="77">
        <v>366</v>
      </c>
      <c r="GG12" s="78" t="str">
        <f t="shared" si="62"/>
        <v/>
      </c>
      <c r="GH12" s="77">
        <f>IF(RANK(GF12, GF$5:GF$62)+COUNTIF(GF$5:GF12, GF12)-1=1, 1, 0)</f>
        <v>0</v>
      </c>
      <c r="GI12" s="77">
        <v>206</v>
      </c>
      <c r="GJ12" s="78" t="str">
        <f t="shared" si="63"/>
        <v/>
      </c>
      <c r="GK12" s="77">
        <f>IF(RANK(GI12, GI$5:GI$62)+COUNTIF(GI$5:GI12, GI12)-1=1, 1, 0)</f>
        <v>0</v>
      </c>
      <c r="GL12" s="77">
        <v>158</v>
      </c>
      <c r="GM12" s="78" t="str">
        <f t="shared" si="64"/>
        <v/>
      </c>
      <c r="GN12" s="77">
        <f>IF(RANK(GL12, GL$5:GL$62)+COUNTIF(GL$5:GL12, GL12)-1=1, 1, 0)</f>
        <v>0</v>
      </c>
      <c r="GO12" s="77">
        <v>263</v>
      </c>
      <c r="GP12" s="78" t="str">
        <f t="shared" si="65"/>
        <v/>
      </c>
      <c r="GQ12" s="77">
        <f>IF(RANK(GO12, GO$5:GO$62)+COUNTIF(GO$5:GO12, GO12)-1=1, 1, 0)</f>
        <v>0</v>
      </c>
      <c r="GR12" s="77">
        <v>122</v>
      </c>
      <c r="GS12" s="78" t="str">
        <f t="shared" si="66"/>
        <v/>
      </c>
      <c r="GT12" s="77">
        <f>IF(RANK(GR12, GR$5:GR$62)+COUNTIF(GR$5:GR12, GR12)-1=1, 1, 0)</f>
        <v>0</v>
      </c>
      <c r="GU12" s="77">
        <v>214</v>
      </c>
      <c r="GV12" s="78" t="str">
        <f t="shared" si="67"/>
        <v/>
      </c>
      <c r="GW12" s="77">
        <f>IF(RANK(GU12, GU$5:GU$62)+COUNTIF(GU$5:GU12, GU12)-1=1, 1, 0)</f>
        <v>0</v>
      </c>
      <c r="GX12" s="77">
        <v>302</v>
      </c>
      <c r="GY12" s="78" t="str">
        <f t="shared" si="68"/>
        <v/>
      </c>
      <c r="GZ12" s="77">
        <f>IF(RANK(GX12, GX$5:GX$62)+COUNTIF(GX$5:GX12, GX12)-1=1, 1, 0)</f>
        <v>0</v>
      </c>
      <c r="HA12" s="77">
        <v>167</v>
      </c>
      <c r="HB12" s="78" t="str">
        <f t="shared" si="69"/>
        <v/>
      </c>
      <c r="HC12" s="77">
        <f>IF(RANK(HA12, HA$5:HA$62)+COUNTIF(HA$5:HA12, HA12)-1=1, 1, 0)</f>
        <v>0</v>
      </c>
      <c r="HD12" s="77">
        <v>176</v>
      </c>
      <c r="HE12" s="78" t="str">
        <f t="shared" si="70"/>
        <v/>
      </c>
      <c r="HF12" s="77">
        <f>IF(RANK(HD12, HD$5:HD$62)+COUNTIF(HD$5:HD12, HD12)-1=1, 1, 0)</f>
        <v>0</v>
      </c>
      <c r="HG12" s="77">
        <v>106</v>
      </c>
      <c r="HH12" s="78" t="str">
        <f t="shared" si="71"/>
        <v/>
      </c>
      <c r="HI12" s="77">
        <f>IF(RANK(HG12, HG$5:HG$62)+COUNTIF(HG$5:HG12, HG12)-1=1, 1, 0)</f>
        <v>0</v>
      </c>
      <c r="HJ12" s="77">
        <v>141</v>
      </c>
      <c r="HK12" s="78" t="str">
        <f t="shared" si="72"/>
        <v/>
      </c>
      <c r="HL12" s="77">
        <f>IF(RANK(HJ12, HJ$5:HJ$62)+COUNTIF(HJ$5:HJ12, HJ12)-1=1, 1, 0)</f>
        <v>0</v>
      </c>
      <c r="HM12" s="77">
        <v>275</v>
      </c>
      <c r="HN12" s="78" t="str">
        <f t="shared" si="73"/>
        <v/>
      </c>
      <c r="HO12" s="77">
        <f>IF(RANK(HM12, HM$5:HM$62)+COUNTIF(HM$5:HM12, HM12)-1=1, 1, 0)</f>
        <v>0</v>
      </c>
      <c r="HP12" s="77">
        <v>151</v>
      </c>
      <c r="HQ12" s="78" t="str">
        <f t="shared" si="74"/>
        <v/>
      </c>
      <c r="HR12" s="77">
        <f>IF(RANK(HP12, HP$5:HP$62)+COUNTIF(HP$5:HP12, HP12)-1=1, 1, 0)</f>
        <v>0</v>
      </c>
      <c r="HS12" s="77">
        <v>130</v>
      </c>
      <c r="HT12" s="78" t="str">
        <f t="shared" si="75"/>
        <v/>
      </c>
      <c r="HU12" s="77">
        <f>IF(RANK(HS12, HS$5:HS$62)+COUNTIF(HS$5:HS12, HS12)-1=1, 1, 0)</f>
        <v>0</v>
      </c>
      <c r="HV12" s="77">
        <v>130</v>
      </c>
      <c r="HW12" s="78" t="str">
        <f t="shared" si="76"/>
        <v/>
      </c>
      <c r="HX12" s="77">
        <f>IF(RANK(HV12, HV$5:HV$62)+COUNTIF(HV$5:HV12, HV12)-1=1, 1, 0)</f>
        <v>0</v>
      </c>
      <c r="HY12" s="77">
        <v>245</v>
      </c>
      <c r="HZ12" s="78" t="str">
        <f t="shared" si="77"/>
        <v/>
      </c>
      <c r="IA12" s="77">
        <f>IF(RANK(HY12, HY$5:HY$62)+COUNTIF(HY$5:HY12, HY12)-1=1, 1, 0)</f>
        <v>0</v>
      </c>
      <c r="IB12" s="77">
        <v>205</v>
      </c>
      <c r="IC12" s="78" t="str">
        <f t="shared" si="78"/>
        <v/>
      </c>
      <c r="ID12" s="77">
        <f>IF(RANK(IB12, IB$5:IB$62)+COUNTIF(IB$5:IB12, IB12)-1=1, 1, 0)</f>
        <v>0</v>
      </c>
      <c r="IE12" s="77">
        <v>139</v>
      </c>
      <c r="IF12" s="78" t="str">
        <f t="shared" si="79"/>
        <v/>
      </c>
      <c r="IG12" s="77">
        <f>IF(RANK(IE12, IE$5:IE$62)+COUNTIF(IE$5:IE12, IE12)-1=1, 1, 0)</f>
        <v>0</v>
      </c>
      <c r="IH12" s="77">
        <v>102</v>
      </c>
      <c r="II12" s="78" t="str">
        <f t="shared" si="80"/>
        <v/>
      </c>
      <c r="IJ12" s="77">
        <f>IF(RANK(IH12, IH$5:IH$62)+COUNTIF(IH$5:IH12, IH12)-1=1, 1, 0)</f>
        <v>0</v>
      </c>
      <c r="IK12" s="77">
        <v>127</v>
      </c>
      <c r="IL12" s="78" t="str">
        <f t="shared" si="81"/>
        <v/>
      </c>
      <c r="IM12" s="77">
        <f>IF(RANK(IK12, IK$5:IK$62)+COUNTIF(IK$5:IK12, IK12)-1=1, 1, 0)</f>
        <v>0</v>
      </c>
      <c r="IN12" s="77">
        <v>386</v>
      </c>
      <c r="IO12" s="78" t="str">
        <f t="shared" si="82"/>
        <v/>
      </c>
      <c r="IP12" s="77">
        <f>IF(RANK(IN12, IN$5:IN$62)+COUNTIF(IN$5:IN12, IN12)-1=1, 1, 0)</f>
        <v>0</v>
      </c>
      <c r="IQ12" s="77">
        <v>284</v>
      </c>
      <c r="IR12" s="78" t="str">
        <f t="shared" si="83"/>
        <v/>
      </c>
      <c r="IS12" s="77">
        <f>IF(RANK(IQ12, IQ$5:IQ$62)+COUNTIF(IQ$5:IQ12, IQ12)-1=1, 1, 0)</f>
        <v>0</v>
      </c>
      <c r="IT12" s="77">
        <v>328</v>
      </c>
      <c r="IU12" s="78" t="str">
        <f t="shared" si="84"/>
        <v/>
      </c>
      <c r="IV12" s="77">
        <f>IF(RANK(IT12, IT$5:IT$62)+COUNTIF(IT$5:IT12, IT12)-1=1, 1, 0)</f>
        <v>0</v>
      </c>
      <c r="IW12" s="77">
        <v>150</v>
      </c>
      <c r="IX12" s="78" t="str">
        <f t="shared" si="85"/>
        <v/>
      </c>
      <c r="IY12" s="77">
        <f>IF(RANK(IW12, IW$5:IW$62)+COUNTIF(IW$5:IW12, IW12)-1=1, 1, 0)</f>
        <v>0</v>
      </c>
      <c r="IZ12" s="77">
        <v>238</v>
      </c>
      <c r="JA12" s="78" t="str">
        <f t="shared" si="86"/>
        <v/>
      </c>
      <c r="JB12" s="77">
        <f>IF(RANK(IZ12, IZ$5:IZ$62)+COUNTIF(IZ$5:IZ12, IZ12)-1=1, 1, 0)</f>
        <v>0</v>
      </c>
      <c r="JC12" s="77">
        <v>158</v>
      </c>
      <c r="JD12" s="78" t="str">
        <f t="shared" si="87"/>
        <v/>
      </c>
      <c r="JE12" s="77">
        <f>IF(RANK(JC12, JC$5:JC$62)+COUNTIF(JC$5:JC12, JC12)-1=1, 1, 0)</f>
        <v>0</v>
      </c>
      <c r="JF12" s="77">
        <v>126</v>
      </c>
      <c r="JG12" s="78" t="str">
        <f t="shared" si="88"/>
        <v/>
      </c>
      <c r="JH12" s="77">
        <f>IF(RANK(JF12, JF$5:JF$62)+COUNTIF(JF$5:JF12, JF12)-1=1, 1, 0)</f>
        <v>0</v>
      </c>
      <c r="JI12" s="77">
        <v>89</v>
      </c>
      <c r="JJ12" s="78" t="str">
        <f t="shared" si="89"/>
        <v/>
      </c>
      <c r="JK12" s="77">
        <f>IF(RANK(JI12, JI$5:JI$62)+COUNTIF(JI$5:JI12, JI12)-1=1, 1, 0)</f>
        <v>0</v>
      </c>
      <c r="JL12" s="77">
        <v>73</v>
      </c>
      <c r="JM12" s="78" t="str">
        <f t="shared" si="90"/>
        <v/>
      </c>
      <c r="JN12" s="77">
        <f>IF(RANK(JL12, JL$5:JL$62)+COUNTIF(JL$5:JL12, JL12)-1=1, 1, 0)</f>
        <v>0</v>
      </c>
      <c r="JO12" s="77">
        <v>145</v>
      </c>
      <c r="JP12" s="78" t="str">
        <f t="shared" si="91"/>
        <v/>
      </c>
      <c r="JQ12" s="77">
        <f>IF(RANK(JO12, JO$5:JO$62)+COUNTIF(JO$5:JO12, JO12)-1=1, 1, 0)</f>
        <v>0</v>
      </c>
      <c r="JR12" s="77">
        <v>200</v>
      </c>
      <c r="JS12" s="78" t="str">
        <f t="shared" si="92"/>
        <v/>
      </c>
      <c r="JT12" s="77">
        <f>IF(RANK(JR12, JR$5:JR$62)+COUNTIF(JR$5:JR12, JR12)-1=1, 1, 0)</f>
        <v>0</v>
      </c>
      <c r="JU12" s="77">
        <v>167</v>
      </c>
      <c r="JV12" s="78" t="str">
        <f t="shared" si="93"/>
        <v/>
      </c>
      <c r="JW12" s="77">
        <f>IF(RANK(JU12, JU$5:JU$62)+COUNTIF(JU$5:JU12, JU12)-1=1, 1, 0)</f>
        <v>0</v>
      </c>
      <c r="JX12" s="77">
        <v>473</v>
      </c>
      <c r="JY12" s="78" t="str">
        <f t="shared" si="94"/>
        <v/>
      </c>
      <c r="JZ12" s="77">
        <f>IF(RANK(JX12, JX$5:JX$62)+COUNTIF(JX$5:JX12, JX12)-1=1, 1, 0)</f>
        <v>0</v>
      </c>
      <c r="KA12" s="77">
        <v>160</v>
      </c>
      <c r="KB12" s="78" t="str">
        <f t="shared" si="95"/>
        <v/>
      </c>
      <c r="KC12" s="77">
        <f>IF(RANK(KA12, KA$5:KA$62)+COUNTIF(KA$5:KA12, KA12)-1=1, 1, 0)</f>
        <v>0</v>
      </c>
      <c r="KD12" s="77">
        <v>147</v>
      </c>
      <c r="KE12" s="78" t="str">
        <f t="shared" si="96"/>
        <v/>
      </c>
      <c r="KF12" s="77">
        <f>IF(RANK(KD12, KD$5:KD$62)+COUNTIF(KD$5:KD12, KD12)-1=1, 1, 0)</f>
        <v>0</v>
      </c>
      <c r="KG12" s="77">
        <v>103</v>
      </c>
      <c r="KH12" s="78" t="str">
        <f t="shared" si="97"/>
        <v/>
      </c>
      <c r="KI12" s="77">
        <f>IF(RANK(KG12, KG$5:KG$62)+COUNTIF(KG$5:KG12, KG12)-1=1, 1, 0)</f>
        <v>0</v>
      </c>
      <c r="KJ12" s="77">
        <v>199</v>
      </c>
      <c r="KK12" s="78" t="str">
        <f t="shared" si="98"/>
        <v/>
      </c>
      <c r="KL12" s="77">
        <f>IF(RANK(KJ12, KJ$5:KJ$62)+COUNTIF(KJ$5:KJ12, KJ12)-1=1, 1, 0)</f>
        <v>0</v>
      </c>
      <c r="KM12" s="77">
        <v>257</v>
      </c>
      <c r="KN12" s="78" t="str">
        <f t="shared" si="99"/>
        <v/>
      </c>
      <c r="KO12" s="77">
        <f>IF(RANK(KM12, KM$5:KM$62)+COUNTIF(KM$5:KM12, KM12)-1=1, 1, 0)</f>
        <v>0</v>
      </c>
      <c r="KP12" s="77">
        <v>408</v>
      </c>
      <c r="KQ12" s="78" t="str">
        <f t="shared" si="100"/>
        <v/>
      </c>
      <c r="KR12" s="77">
        <f>IF(RANK(KP12, KP$5:KP$62)+COUNTIF(KP$5:KP12, KP12)-1=1, 1, 0)</f>
        <v>0</v>
      </c>
      <c r="KS12" s="77">
        <v>134</v>
      </c>
      <c r="KT12" s="78" t="str">
        <f t="shared" si="101"/>
        <v/>
      </c>
      <c r="KU12" s="77">
        <f>IF(RANK(KS12, KS$5:KS$62)+COUNTIF(KS$5:KS12, KS12)-1=1, 1, 0)</f>
        <v>0</v>
      </c>
      <c r="KV12" s="77">
        <v>119</v>
      </c>
      <c r="KW12" s="78" t="str">
        <f t="shared" si="102"/>
        <v/>
      </c>
      <c r="KX12" s="77">
        <f>IF(RANK(KV12, KV$5:KV$62)+COUNTIF(KV$5:KV12, KV12)-1=1, 1, 0)</f>
        <v>0</v>
      </c>
      <c r="KY12" s="77">
        <v>142</v>
      </c>
      <c r="KZ12" s="78" t="str">
        <f t="shared" si="103"/>
        <v/>
      </c>
      <c r="LA12" s="77">
        <f>IF(RANK(KY12, KY$5:KY$62)+COUNTIF(KY$5:KY12, KY12)-1=1, 1, 0)</f>
        <v>0</v>
      </c>
      <c r="LB12" s="77">
        <v>198</v>
      </c>
      <c r="LC12" s="78" t="str">
        <f t="shared" si="104"/>
        <v/>
      </c>
      <c r="LD12" s="77">
        <f>IF(RANK(LB12, LB$5:LB$62)+COUNTIF(LB$5:LB12, LB12)-1=1, 1, 0)</f>
        <v>0</v>
      </c>
      <c r="LE12" s="77">
        <v>268</v>
      </c>
      <c r="LF12" s="78" t="str">
        <f t="shared" si="105"/>
        <v/>
      </c>
      <c r="LG12" s="77">
        <f>IF(RANK(LE12, LE$5:LE$62)+COUNTIF(LE$5:LE12, LE12)-1=1, 1, 0)</f>
        <v>0</v>
      </c>
      <c r="LH12" s="77">
        <v>88</v>
      </c>
      <c r="LI12" s="78" t="str">
        <f t="shared" si="106"/>
        <v/>
      </c>
      <c r="LJ12" s="77">
        <f>IF(RANK(LH12, LH$5:LH$62)+COUNTIF(LH$5:LH12, LH12)-1=1, 1, 0)</f>
        <v>0</v>
      </c>
      <c r="LK12" s="77">
        <v>173</v>
      </c>
      <c r="LL12" s="78" t="str">
        <f t="shared" si="107"/>
        <v/>
      </c>
      <c r="LM12" s="77">
        <f>IF(RANK(LK12, LK$5:LK$62)+COUNTIF(LK$5:LK12, LK12)-1=1, 1, 0)</f>
        <v>0</v>
      </c>
      <c r="LN12" s="77">
        <v>115</v>
      </c>
      <c r="LO12" s="78" t="str">
        <f t="shared" si="108"/>
        <v/>
      </c>
      <c r="LP12" s="77">
        <f>IF(RANK(LN12, LN$5:LN$62)+COUNTIF(LN$5:LN12, LN12)-1=1, 1, 0)</f>
        <v>0</v>
      </c>
      <c r="LQ12" s="77">
        <v>55</v>
      </c>
      <c r="LR12" s="78" t="str">
        <f t="shared" si="109"/>
        <v/>
      </c>
      <c r="LS12" s="77">
        <f>IF(RANK(LQ12, LQ$5:LQ$62)+COUNTIF(LQ$5:LQ12, LQ12)-1=1, 1, 0)</f>
        <v>0</v>
      </c>
      <c r="LT12" s="77">
        <v>104</v>
      </c>
      <c r="LU12" s="78" t="str">
        <f t="shared" si="110"/>
        <v/>
      </c>
      <c r="LV12" s="77">
        <f>IF(RANK(LT12, LT$5:LT$62)+COUNTIF(LT$5:LT12, LT12)-1=1, 1, 0)</f>
        <v>0</v>
      </c>
      <c r="LW12" s="77">
        <v>206</v>
      </c>
      <c r="LX12" s="78" t="str">
        <f t="shared" si="111"/>
        <v/>
      </c>
      <c r="LY12" s="77">
        <f>IF(RANK(LW12, LW$5:LW$62)+COUNTIF(LW$5:LW12, LW12)-1=1, 1, 0)</f>
        <v>0</v>
      </c>
      <c r="LZ12" s="77">
        <v>87</v>
      </c>
      <c r="MA12" s="78" t="str">
        <f t="shared" si="112"/>
        <v/>
      </c>
      <c r="MB12" s="77">
        <f>IF(RANK(LZ12, LZ$5:LZ$62)+COUNTIF(LZ$5:LZ12, LZ12)-1=1, 1, 0)</f>
        <v>0</v>
      </c>
      <c r="MC12" s="77">
        <v>222</v>
      </c>
      <c r="MD12" s="78" t="str">
        <f t="shared" si="113"/>
        <v/>
      </c>
      <c r="ME12" s="77">
        <f>IF(RANK(MC12, MC$5:MC$62)+COUNTIF(MC$5:MC12, MC12)-1=1, 1, 0)</f>
        <v>0</v>
      </c>
      <c r="MF12" s="77">
        <v>51</v>
      </c>
      <c r="MG12" s="78" t="str">
        <f t="shared" si="114"/>
        <v/>
      </c>
      <c r="MH12" s="77">
        <f>IF(RANK(MF12, MF$5:MF$62)+COUNTIF(MF$5:MF12, MF12)-1=1, 1, 0)</f>
        <v>0</v>
      </c>
      <c r="MI12" s="77">
        <v>115</v>
      </c>
      <c r="MJ12" s="78" t="str">
        <f t="shared" si="115"/>
        <v/>
      </c>
      <c r="MK12" s="77">
        <f>IF(RANK(MI12, MI$5:MI$62)+COUNTIF(MI$5:MI12, MI12)-1=1, 1, 0)</f>
        <v>0</v>
      </c>
      <c r="ML12" s="77">
        <v>57</v>
      </c>
      <c r="MM12" s="78" t="str">
        <f t="shared" si="116"/>
        <v/>
      </c>
      <c r="MN12" s="77">
        <f>IF(RANK(ML12, ML$5:ML$62)+COUNTIF(ML$5:ML12, ML12)-1=1, 1, 0)</f>
        <v>0</v>
      </c>
      <c r="MO12" s="77">
        <v>71</v>
      </c>
      <c r="MP12" s="78" t="str">
        <f t="shared" si="117"/>
        <v/>
      </c>
      <c r="MQ12" s="77">
        <f>IF(RANK(MO12, MO$5:MO$62)+COUNTIF(MO$5:MO12, MO12)-1=1, 1, 0)</f>
        <v>0</v>
      </c>
      <c r="MR12" s="77">
        <v>44</v>
      </c>
      <c r="MS12" s="78" t="str">
        <f t="shared" si="118"/>
        <v/>
      </c>
      <c r="MT12" s="77">
        <f>IF(RANK(MR12, MR$5:MR$62)+COUNTIF(MR$5:MR12, MR12)-1=1, 1, 0)</f>
        <v>0</v>
      </c>
      <c r="MU12" s="77">
        <v>89</v>
      </c>
      <c r="MV12" s="78" t="str">
        <f t="shared" si="119"/>
        <v/>
      </c>
      <c r="MW12" s="77">
        <f>IF(RANK(MU12, MU$5:MU$62)+COUNTIF(MU$5:MU12, MU12)-1=1, 1, 0)</f>
        <v>0</v>
      </c>
      <c r="MX12" s="77">
        <v>67</v>
      </c>
      <c r="MY12" s="78" t="str">
        <f t="shared" si="120"/>
        <v/>
      </c>
      <c r="MZ12" s="77">
        <f>IF(RANK(MX12, MX$5:MX$62)+COUNTIF(MX$5:MX12, MX12)-1=1, 1, 0)</f>
        <v>0</v>
      </c>
      <c r="NA12" s="77">
        <v>32</v>
      </c>
      <c r="NB12" s="78" t="str">
        <f t="shared" si="121"/>
        <v/>
      </c>
      <c r="NC12" s="77">
        <f>IF(RANK(NA12, NA$5:NA$62)+COUNTIF(NA$5:NA12, NA12)-1=1, 1, 0)</f>
        <v>0</v>
      </c>
      <c r="ND12" s="77">
        <v>49</v>
      </c>
      <c r="NE12" s="78" t="str">
        <f t="shared" si="122"/>
        <v/>
      </c>
      <c r="NF12" s="77">
        <f>IF(RANK(ND12, ND$5:ND$62)+COUNTIF(ND$5:ND12, ND12)-1=1, 1, 0)</f>
        <v>0</v>
      </c>
      <c r="NG12" s="77">
        <v>840</v>
      </c>
      <c r="NH12" s="78" t="str">
        <f t="shared" si="123"/>
        <v/>
      </c>
      <c r="NI12" s="77">
        <f>IF(RANK(NG12, NG$5:NG$62)+COUNTIF(NG$5:NG12, NG12)-1=1, 1, 0)</f>
        <v>0</v>
      </c>
      <c r="NJ12" s="77">
        <v>275</v>
      </c>
      <c r="NK12" s="78" t="str">
        <f t="shared" si="124"/>
        <v/>
      </c>
      <c r="NL12" s="77">
        <f>IF(RANK(NJ12, NJ$5:NJ$62)+COUNTIF(NJ$5:NJ12, NJ12)-1=1, 1, 0)</f>
        <v>0</v>
      </c>
      <c r="NM12" s="77">
        <v>225</v>
      </c>
      <c r="NN12" s="78" t="str">
        <f t="shared" si="125"/>
        <v/>
      </c>
      <c r="NO12" s="77">
        <f>IF(RANK(NM12, NM$5:NM$62)+COUNTIF(NM$5:NM12, NM12)-1=1, 1, 0)</f>
        <v>0</v>
      </c>
      <c r="NP12" s="77">
        <v>233</v>
      </c>
      <c r="NQ12" s="78" t="str">
        <f t="shared" si="126"/>
        <v/>
      </c>
      <c r="NR12" s="77">
        <f>IF(RANK(NP12, NP$5:NP$62)+COUNTIF(NP$5:NP12, NP12)-1=1, 1, 0)</f>
        <v>0</v>
      </c>
      <c r="NS12" s="77">
        <v>193</v>
      </c>
      <c r="NT12" s="78" t="str">
        <f t="shared" si="127"/>
        <v/>
      </c>
      <c r="NU12" s="77">
        <f>IF(RANK(NS12, NS$5:NS$62)+COUNTIF(NS$5:NS12, NS12)-1=1, 1, 0)</f>
        <v>0</v>
      </c>
      <c r="NV12" s="77">
        <v>237</v>
      </c>
      <c r="NW12" s="78" t="str">
        <f t="shared" si="128"/>
        <v/>
      </c>
      <c r="NX12" s="77">
        <f>IF(RANK(NV12, NV$5:NV$62)+COUNTIF(NV$5:NV12, NV12)-1=1, 1, 0)</f>
        <v>0</v>
      </c>
      <c r="NY12" s="77">
        <v>535</v>
      </c>
      <c r="NZ12" s="78" t="str">
        <f t="shared" si="129"/>
        <v/>
      </c>
      <c r="OA12" s="77">
        <f>IF(RANK(NY12, NY$5:NY$62)+COUNTIF(NY$5:NY12, NY12)-1=1, 1, 0)</f>
        <v>0</v>
      </c>
      <c r="OB12" s="77">
        <v>502</v>
      </c>
      <c r="OC12" s="78" t="str">
        <f t="shared" si="130"/>
        <v/>
      </c>
      <c r="OD12" s="77">
        <f>IF(RANK(OB12, OB$5:OB$62)+COUNTIF(OB$5:OB12, OB12)-1=1, 1, 0)</f>
        <v>0</v>
      </c>
      <c r="OE12" s="77">
        <v>197</v>
      </c>
      <c r="OF12" s="78" t="str">
        <f t="shared" si="131"/>
        <v/>
      </c>
      <c r="OG12" s="77">
        <f>IF(RANK(OE12, OE$5:OE$62)+COUNTIF(OE$5:OE12, OE12)-1=1, 1, 0)</f>
        <v>0</v>
      </c>
      <c r="OH12" s="77">
        <v>200</v>
      </c>
      <c r="OI12" s="78" t="str">
        <f t="shared" si="132"/>
        <v/>
      </c>
      <c r="OJ12" s="77">
        <f>IF(RANK(OH12, OH$5:OH$62)+COUNTIF(OH$5:OH12, OH12)-1=1, 1, 0)</f>
        <v>0</v>
      </c>
      <c r="OK12" s="77">
        <v>510</v>
      </c>
      <c r="OL12" s="78" t="str">
        <f t="shared" si="133"/>
        <v/>
      </c>
      <c r="OM12" s="77">
        <f>IF(RANK(OK12, OK$5:OK$62)+COUNTIF(OK$5:OK12, OK12)-1=1, 1, 0)</f>
        <v>0</v>
      </c>
      <c r="ON12" s="77">
        <v>625</v>
      </c>
      <c r="OO12" s="78" t="str">
        <f t="shared" si="134"/>
        <v/>
      </c>
      <c r="OP12" s="77">
        <f>IF(RANK(ON12, ON$5:ON$62)+COUNTIF(ON$5:ON12, ON12)-1=1, 1, 0)</f>
        <v>0</v>
      </c>
      <c r="OQ12" s="77">
        <v>215</v>
      </c>
      <c r="OR12" s="78" t="str">
        <f t="shared" si="135"/>
        <v/>
      </c>
      <c r="OS12" s="77">
        <f>IF(RANK(OQ12, OQ$5:OQ$62)+COUNTIF(OQ$5:OQ12, OQ12)-1=1, 1, 0)</f>
        <v>0</v>
      </c>
      <c r="OT12" s="77">
        <v>192</v>
      </c>
      <c r="OU12" s="78" t="str">
        <f t="shared" si="136"/>
        <v/>
      </c>
      <c r="OV12" s="77">
        <f>IF(RANK(OT12, OT$5:OT$62)+COUNTIF(OT$5:OT12, OT12)-1=1, 1, 0)</f>
        <v>0</v>
      </c>
      <c r="OW12" s="77">
        <v>35</v>
      </c>
      <c r="OX12" s="78" t="str">
        <f t="shared" si="137"/>
        <v/>
      </c>
      <c r="OY12" s="77">
        <f>IF(RANK(OW12, OW$5:OW$62)+COUNTIF(OW$5:OW12, OW12)-1=1, 1, 0)</f>
        <v>0</v>
      </c>
      <c r="OZ12" s="77">
        <v>27</v>
      </c>
      <c r="PA12" s="78" t="str">
        <f t="shared" si="138"/>
        <v/>
      </c>
      <c r="PB12" s="77">
        <f>IF(RANK(OZ12, OZ$5:OZ$62)+COUNTIF(OZ$5:OZ12, OZ12)-1=1, 1, 0)</f>
        <v>0</v>
      </c>
      <c r="PC12" s="77">
        <v>48</v>
      </c>
      <c r="PD12" s="78" t="str">
        <f t="shared" si="139"/>
        <v/>
      </c>
      <c r="PE12" s="77">
        <f>IF(RANK(PC12, PC$5:PC$62)+COUNTIF(PC$5:PC12, PC12)-1=1, 1, 0)</f>
        <v>0</v>
      </c>
      <c r="PF12" s="77">
        <v>203</v>
      </c>
      <c r="PG12" s="78" t="str">
        <f t="shared" si="140"/>
        <v/>
      </c>
      <c r="PH12" s="77">
        <f>IF(RANK(PF12, PF$5:PF$62)+COUNTIF(PF$5:PF12, PF12)-1=1, 1, 0)</f>
        <v>0</v>
      </c>
      <c r="PI12" s="77">
        <v>104</v>
      </c>
      <c r="PJ12" s="78" t="str">
        <f t="shared" si="141"/>
        <v/>
      </c>
      <c r="PK12" s="77">
        <f>IF(RANK(PI12, PI$5:PI$62)+COUNTIF(PI$5:PI12, PI12)-1=1, 1, 0)</f>
        <v>0</v>
      </c>
      <c r="PL12" s="77">
        <v>30</v>
      </c>
      <c r="PM12" s="78" t="str">
        <f t="shared" si="142"/>
        <v/>
      </c>
      <c r="PN12" s="77">
        <f>IF(RANK(PL12, PL$5:PL$62)+COUNTIF(PL$5:PL12, PL12)-1=1, 1, 0)</f>
        <v>0</v>
      </c>
      <c r="PO12" s="77">
        <v>222</v>
      </c>
      <c r="PP12" s="78" t="str">
        <f t="shared" si="143"/>
        <v/>
      </c>
      <c r="PQ12" s="77">
        <f>IF(RANK(PO12, PO$5:PO$62)+COUNTIF(PO$5:PO12, PO12)-1=1, 1, 0)</f>
        <v>0</v>
      </c>
      <c r="PR12" s="77">
        <v>251</v>
      </c>
      <c r="PS12" s="78" t="str">
        <f t="shared" si="144"/>
        <v/>
      </c>
      <c r="PT12" s="77">
        <f>IF(RANK(PR12, PR$5:PR$62)+COUNTIF(PR$5:PR12, PR12)-1=1, 1, 0)</f>
        <v>0</v>
      </c>
      <c r="PU12" s="77">
        <v>29</v>
      </c>
      <c r="PV12" s="78" t="str">
        <f t="shared" si="145"/>
        <v/>
      </c>
      <c r="PW12" s="77">
        <f>IF(RANK(PU12, PU$5:PU$62)+COUNTIF(PU$5:PU12, PU12)-1=1, 1, 0)</f>
        <v>0</v>
      </c>
      <c r="PX12" s="77">
        <v>79</v>
      </c>
      <c r="PY12" s="78" t="str">
        <f t="shared" si="146"/>
        <v/>
      </c>
      <c r="PZ12" s="77">
        <f>IF(RANK(PX12, PX$5:PX$62)+COUNTIF(PX$5:PX12, PX12)-1=1, 1, 0)</f>
        <v>0</v>
      </c>
      <c r="QA12" s="77">
        <v>64</v>
      </c>
      <c r="QB12" s="78" t="str">
        <f t="shared" si="147"/>
        <v/>
      </c>
      <c r="QC12" s="77">
        <f>IF(RANK(QA12, QA$5:QA$62)+COUNTIF(QA$5:QA12, QA12)-1=1, 1, 0)</f>
        <v>0</v>
      </c>
      <c r="QD12" s="77">
        <v>78</v>
      </c>
      <c r="QE12" s="78" t="str">
        <f t="shared" si="148"/>
        <v/>
      </c>
      <c r="QF12" s="77">
        <f>IF(RANK(QD12, QD$5:QD$62)+COUNTIF(QD$5:QD12, QD12)-1=1, 1, 0)</f>
        <v>0</v>
      </c>
      <c r="QG12" s="77">
        <v>138</v>
      </c>
      <c r="QH12" s="78" t="str">
        <f t="shared" si="149"/>
        <v/>
      </c>
      <c r="QI12" s="77">
        <f>IF(RANK(QG12, QG$5:QG$62)+COUNTIF(QG$5:QG12, QG12)-1=1, 1, 0)</f>
        <v>0</v>
      </c>
      <c r="QJ12" s="77">
        <v>106</v>
      </c>
      <c r="QK12" s="78" t="str">
        <f t="shared" si="150"/>
        <v/>
      </c>
      <c r="QL12" s="77">
        <f>IF(RANK(QJ12, QJ$5:QJ$62)+COUNTIF(QJ$5:QJ12, QJ12)-1=1, 1, 0)</f>
        <v>0</v>
      </c>
      <c r="QM12" s="77">
        <v>27</v>
      </c>
      <c r="QN12" s="78" t="str">
        <f t="shared" si="151"/>
        <v/>
      </c>
      <c r="QO12" s="77">
        <f>IF(RANK(QM12, QM$5:QM$62)+COUNTIF(QM$5:QM12, QM12)-1=1, 1, 0)</f>
        <v>0</v>
      </c>
      <c r="QP12" s="77">
        <v>24</v>
      </c>
      <c r="QQ12" s="78" t="str">
        <f t="shared" si="152"/>
        <v/>
      </c>
      <c r="QR12" s="77">
        <f>IF(RANK(QP12, QP$5:QP$62)+COUNTIF(QP$5:QP12, QP12)-1=1, 1, 0)</f>
        <v>0</v>
      </c>
      <c r="QS12" s="77">
        <v>9</v>
      </c>
      <c r="QT12" s="78" t="str">
        <f t="shared" si="153"/>
        <v/>
      </c>
      <c r="QU12" s="77">
        <f>IF(RANK(QS12, QS$5:QS$62)+COUNTIF(QS$5:QS12, QS12)-1=1, 1, 0)</f>
        <v>0</v>
      </c>
      <c r="QV12" s="77">
        <v>13</v>
      </c>
      <c r="QW12" s="78" t="str">
        <f t="shared" si="154"/>
        <v/>
      </c>
      <c r="QX12" s="77">
        <f>IF(RANK(QV12, QV$5:QV$62)+COUNTIF(QV$5:QV12, QV12)-1=1, 1, 0)</f>
        <v>0</v>
      </c>
      <c r="QY12" s="77">
        <v>14</v>
      </c>
      <c r="QZ12" s="78" t="str">
        <f t="shared" si="155"/>
        <v/>
      </c>
      <c r="RA12" s="77">
        <f>IF(RANK(QY12, QY$5:QY$62)+COUNTIF(QY$5:QY12, QY12)-1=1, 1, 0)</f>
        <v>0</v>
      </c>
      <c r="RB12" s="77">
        <v>11</v>
      </c>
      <c r="RC12" s="78" t="str">
        <f t="shared" si="156"/>
        <v/>
      </c>
      <c r="RD12" s="77">
        <f>IF(RANK(RB12, RB$5:RB$62)+COUNTIF(RB$5:RB12, RB12)-1=1, 1, 0)</f>
        <v>0</v>
      </c>
      <c r="RE12" s="77">
        <v>22</v>
      </c>
      <c r="RF12" s="78" t="str">
        <f t="shared" si="157"/>
        <v/>
      </c>
      <c r="RG12" s="77">
        <f>IF(RANK(RE12, RE$5:RE$62)+COUNTIF(RE$5:RE12, RE12)-1=1, 1, 0)</f>
        <v>0</v>
      </c>
      <c r="RH12" s="77">
        <v>30</v>
      </c>
      <c r="RI12" s="78" t="str">
        <f t="shared" si="158"/>
        <v/>
      </c>
      <c r="RJ12" s="77">
        <f>IF(RANK(RH12, RH$5:RH$62)+COUNTIF(RH$5:RH12, RH12)-1=1, 1, 0)</f>
        <v>0</v>
      </c>
      <c r="RK12" s="77">
        <v>13</v>
      </c>
      <c r="RL12" s="78" t="str">
        <f t="shared" si="159"/>
        <v/>
      </c>
      <c r="RM12" s="77">
        <f>IF(RANK(RK12, RK$5:RK$62)+COUNTIF(RK$5:RK12, RK12)-1=1, 1, 0)</f>
        <v>0</v>
      </c>
      <c r="RN12" s="77">
        <v>22</v>
      </c>
      <c r="RO12" s="78" t="str">
        <f t="shared" si="160"/>
        <v/>
      </c>
      <c r="RP12" s="77">
        <f>IF(RANK(RN12, RN$5:RN$62)+COUNTIF(RN$5:RN12, RN12)-1=1, 1, 0)</f>
        <v>0</v>
      </c>
      <c r="RQ12" s="77">
        <v>10</v>
      </c>
      <c r="RR12" s="78" t="str">
        <f t="shared" si="161"/>
        <v/>
      </c>
      <c r="RS12" s="77">
        <f>IF(RANK(RQ12, RQ$5:RQ$62)+COUNTIF(RQ$5:RQ12, RQ12)-1=1, 1, 0)</f>
        <v>0</v>
      </c>
      <c r="RT12" s="77">
        <v>44</v>
      </c>
      <c r="RU12" s="78" t="str">
        <f t="shared" si="162"/>
        <v/>
      </c>
      <c r="RV12" s="77">
        <f>IF(RANK(RT12, RT$5:RT$62)+COUNTIF(RT$5:RT12, RT12)-1=1, 1, 0)</f>
        <v>0</v>
      </c>
      <c r="RW12" s="77">
        <v>64</v>
      </c>
      <c r="RX12" s="78" t="str">
        <f t="shared" si="163"/>
        <v/>
      </c>
      <c r="RY12" s="77">
        <f>IF(RANK(RW12, RW$5:RW$62)+COUNTIF(RW$5:RW12, RW12)-1=1, 1, 0)</f>
        <v>0</v>
      </c>
      <c r="RZ12" s="77">
        <v>78</v>
      </c>
      <c r="SA12" s="78" t="str">
        <f t="shared" si="164"/>
        <v/>
      </c>
      <c r="SB12" s="77">
        <f>IF(RANK(RZ12, RZ$5:RZ$62)+COUNTIF(RZ$5:RZ12, RZ12)-1=1, 1, 0)</f>
        <v>0</v>
      </c>
      <c r="SC12" s="77">
        <v>195</v>
      </c>
      <c r="SD12" s="78" t="str">
        <f t="shared" si="165"/>
        <v/>
      </c>
      <c r="SE12" s="77">
        <f>IF(RANK(SC12, SC$5:SC$62)+COUNTIF(SC$5:SC12, SC12)-1=1, 1, 0)</f>
        <v>0</v>
      </c>
      <c r="SF12" s="77">
        <v>237</v>
      </c>
      <c r="SG12" s="78" t="str">
        <f t="shared" si="166"/>
        <v/>
      </c>
      <c r="SH12" s="77">
        <f>IF(RANK(SF12, SF$5:SF$62)+COUNTIF(SF$5:SF12, SF12)-1=1, 1, 0)</f>
        <v>0</v>
      </c>
      <c r="SI12" s="77">
        <v>236</v>
      </c>
      <c r="SJ12" s="78" t="str">
        <f t="shared" si="167"/>
        <v/>
      </c>
      <c r="SK12" s="77">
        <f>IF(RANK(SI12, SI$5:SI$62)+COUNTIF(SI$5:SI12, SI12)-1=1, 1, 0)</f>
        <v>0</v>
      </c>
      <c r="SL12" s="77">
        <v>80</v>
      </c>
      <c r="SM12" s="78" t="str">
        <f t="shared" si="168"/>
        <v/>
      </c>
      <c r="SN12" s="77">
        <f>IF(RANK(SL12, SL$5:SL$62)+COUNTIF(SL$5:SL12, SL12)-1=1, 1, 0)</f>
        <v>0</v>
      </c>
      <c r="SO12" s="77">
        <v>40</v>
      </c>
      <c r="SP12" s="78" t="str">
        <f t="shared" si="169"/>
        <v/>
      </c>
      <c r="SQ12" s="77">
        <f>IF(RANK(SO12, SO$5:SO$62)+COUNTIF(SO$5:SO12, SO12)-1=1, 1, 0)</f>
        <v>0</v>
      </c>
      <c r="SR12" s="77">
        <v>74</v>
      </c>
      <c r="SS12" s="78" t="str">
        <f t="shared" si="170"/>
        <v/>
      </c>
      <c r="ST12" s="77">
        <f>IF(RANK(SR12, SR$5:SR$62)+COUNTIF(SR$5:SR12, SR12)-1=1, 1, 0)</f>
        <v>0</v>
      </c>
      <c r="SU12" s="77">
        <v>161</v>
      </c>
      <c r="SV12" s="78" t="str">
        <f t="shared" si="171"/>
        <v/>
      </c>
      <c r="SW12" s="77">
        <f>IF(RANK(SU12, SU$5:SU$62)+COUNTIF(SU$5:SU12, SU12)-1=1, 1, 0)</f>
        <v>0</v>
      </c>
      <c r="SX12" s="77">
        <v>41</v>
      </c>
      <c r="SY12" s="78" t="str">
        <f t="shared" si="172"/>
        <v/>
      </c>
      <c r="SZ12" s="77">
        <f>IF(RANK(SX12, SX$5:SX$62)+COUNTIF(SX$5:SX12, SX12)-1=1, 1, 0)</f>
        <v>0</v>
      </c>
      <c r="TA12" s="77">
        <v>79</v>
      </c>
      <c r="TB12" s="78" t="str">
        <f t="shared" si="173"/>
        <v/>
      </c>
      <c r="TC12" s="77">
        <f>IF(RANK(TA12, TA$5:TA$62)+COUNTIF(TA$5:TA12, TA12)-1=1, 1, 0)</f>
        <v>0</v>
      </c>
      <c r="TD12" s="77">
        <v>45</v>
      </c>
      <c r="TE12" s="78" t="str">
        <f t="shared" si="174"/>
        <v/>
      </c>
      <c r="TF12" s="77">
        <f>IF(RANK(TD12, TD$5:TD$62)+COUNTIF(TD$5:TD12, TD12)-1=1, 1, 0)</f>
        <v>0</v>
      </c>
      <c r="TG12" s="77">
        <v>36</v>
      </c>
      <c r="TH12" s="78" t="str">
        <f t="shared" si="175"/>
        <v/>
      </c>
      <c r="TI12" s="77">
        <f>IF(RANK(TG12, TG$5:TG$62)+COUNTIF(TG$5:TG12, TG12)-1=1, 1, 0)</f>
        <v>0</v>
      </c>
      <c r="TJ12" s="77">
        <v>125</v>
      </c>
      <c r="TK12" s="78" t="str">
        <f t="shared" si="176"/>
        <v/>
      </c>
      <c r="TL12" s="77">
        <f>IF(RANK(TJ12, TJ$5:TJ$62)+COUNTIF(TJ$5:TJ12, TJ12)-1=1, 1, 0)</f>
        <v>0</v>
      </c>
      <c r="TM12" s="77">
        <v>135</v>
      </c>
      <c r="TN12" s="78" t="str">
        <f t="shared" si="177"/>
        <v/>
      </c>
      <c r="TO12" s="77">
        <f>IF(RANK(TM12, TM$5:TM$62)+COUNTIF(TM$5:TM12, TM12)-1=1, 1, 0)</f>
        <v>0</v>
      </c>
      <c r="TP12" s="77">
        <v>75</v>
      </c>
      <c r="TQ12" s="78" t="str">
        <f t="shared" si="178"/>
        <v/>
      </c>
      <c r="TR12" s="77">
        <f>IF(RANK(TP12, TP$5:TP$62)+COUNTIF(TP$5:TP12, TP12)-1=1, 1, 0)</f>
        <v>0</v>
      </c>
      <c r="TS12" s="77">
        <v>219</v>
      </c>
      <c r="TT12" s="78" t="str">
        <f t="shared" si="179"/>
        <v/>
      </c>
      <c r="TU12" s="77">
        <f>IF(RANK(TS12, TS$5:TS$62)+COUNTIF(TS$5:TS12, TS12)-1=1, 1, 0)</f>
        <v>0</v>
      </c>
      <c r="TV12" s="77">
        <v>194</v>
      </c>
      <c r="TW12" s="78" t="str">
        <f t="shared" si="180"/>
        <v/>
      </c>
      <c r="TX12" s="77">
        <f>IF(RANK(TV12, TV$5:TV$62)+COUNTIF(TV$5:TV12, TV12)-1=1, 1, 0)</f>
        <v>0</v>
      </c>
      <c r="TY12" s="77">
        <v>427</v>
      </c>
      <c r="TZ12" s="78" t="str">
        <f t="shared" si="181"/>
        <v/>
      </c>
      <c r="UA12" s="77">
        <f>IF(RANK(TY12, TY$5:TY$62)+COUNTIF(TY$5:TY12, TY12)-1=1, 1, 0)</f>
        <v>0</v>
      </c>
      <c r="UB12" s="77">
        <v>178</v>
      </c>
      <c r="UC12" s="78" t="str">
        <f t="shared" si="182"/>
        <v/>
      </c>
      <c r="UD12" s="77">
        <f>IF(RANK(UB12, UB$5:UB$62)+COUNTIF(UB$5:UB12, UB12)-1=1, 1, 0)</f>
        <v>0</v>
      </c>
      <c r="UE12" s="77">
        <v>508</v>
      </c>
      <c r="UF12" s="78" t="str">
        <f t="shared" si="183"/>
        <v/>
      </c>
      <c r="UG12" s="77">
        <f>IF(RANK(UE12, UE$5:UE$62)+COUNTIF(UE$5:UE12, UE12)-1=1, 1, 0)</f>
        <v>0</v>
      </c>
      <c r="UH12" s="77">
        <v>590</v>
      </c>
      <c r="UI12" s="78" t="str">
        <f t="shared" si="184"/>
        <v/>
      </c>
      <c r="UJ12" s="77">
        <f>IF(RANK(UH12, UH$5:UH$62)+COUNTIF(UH$5:UH12, UH12)-1=1, 1, 0)</f>
        <v>0</v>
      </c>
      <c r="UK12" s="77">
        <v>178</v>
      </c>
      <c r="UL12" s="78" t="str">
        <f t="shared" si="185"/>
        <v/>
      </c>
      <c r="UM12" s="77">
        <f>IF(RANK(UK12, UK$5:UK$62)+COUNTIF(UK$5:UK12, UK12)-1=1, 1, 0)</f>
        <v>0</v>
      </c>
      <c r="UN12" s="77">
        <v>256</v>
      </c>
      <c r="UO12" s="78" t="str">
        <f t="shared" si="186"/>
        <v/>
      </c>
      <c r="UP12" s="77">
        <f>IF(RANK(UN12, UN$5:UN$62)+COUNTIF(UN$5:UN12, UN12)-1=1, 1, 0)</f>
        <v>0</v>
      </c>
      <c r="UQ12" s="77">
        <v>98</v>
      </c>
      <c r="UR12" s="78" t="str">
        <f t="shared" si="187"/>
        <v/>
      </c>
      <c r="US12" s="77">
        <f>IF(RANK(UQ12, UQ$5:UQ$62)+COUNTIF(UQ$5:UQ12, UQ12)-1=1, 1, 0)</f>
        <v>0</v>
      </c>
      <c r="UT12" s="77">
        <v>310</v>
      </c>
      <c r="UU12" s="78" t="str">
        <f t="shared" si="188"/>
        <v/>
      </c>
      <c r="UV12" s="77">
        <f>IF(RANK(UT12, UT$5:UT$62)+COUNTIF(UT$5:UT12, UT12)-1=1, 1, 0)</f>
        <v>0</v>
      </c>
      <c r="UW12" s="77">
        <v>37</v>
      </c>
      <c r="UX12" s="78" t="str">
        <f t="shared" si="189"/>
        <v/>
      </c>
      <c r="UY12" s="77">
        <f>IF(RANK(UW12, UW$5:UW$62)+COUNTIF(UW$5:UW12, UW12)-1=1, 1, 0)</f>
        <v>0</v>
      </c>
      <c r="UZ12" s="77">
        <v>446</v>
      </c>
      <c r="VA12" s="78" t="str">
        <f t="shared" si="190"/>
        <v/>
      </c>
      <c r="VB12" s="77">
        <f>IF(RANK(UZ12, UZ$5:UZ$62)+COUNTIF(UZ$5:UZ12, UZ12)-1=1, 1, 0)</f>
        <v>0</v>
      </c>
      <c r="VC12" s="77">
        <v>107</v>
      </c>
      <c r="VD12" s="78" t="str">
        <f t="shared" si="191"/>
        <v/>
      </c>
      <c r="VE12" s="77">
        <f>IF(RANK(VC12, VC$5:VC$62)+COUNTIF(VC$5:VC12, VC12)-1=1, 1, 0)</f>
        <v>0</v>
      </c>
      <c r="VF12" s="77">
        <v>67</v>
      </c>
      <c r="VG12" s="78" t="str">
        <f t="shared" si="192"/>
        <v/>
      </c>
      <c r="VH12" s="77">
        <f>IF(RANK(VF12, VF$5:VF$62)+COUNTIF(VF$5:VF12, VF12)-1=1, 1, 0)</f>
        <v>0</v>
      </c>
      <c r="VI12" s="77">
        <v>140</v>
      </c>
      <c r="VJ12" s="78" t="str">
        <f t="shared" si="193"/>
        <v/>
      </c>
      <c r="VK12" s="77">
        <f>IF(RANK(VI12, VI$5:VI$62)+COUNTIF(VI$5:VI12, VI12)-1=1, 1, 0)</f>
        <v>0</v>
      </c>
      <c r="VL12" s="77">
        <v>139</v>
      </c>
      <c r="VM12" s="78" t="str">
        <f t="shared" si="194"/>
        <v/>
      </c>
      <c r="VN12" s="77">
        <f>IF(RANK(VL12, VL$5:VL$62)+COUNTIF(VL$5:VL12, VL12)-1=1, 1, 0)</f>
        <v>0</v>
      </c>
      <c r="VO12" s="77">
        <v>1251</v>
      </c>
      <c r="VP12" s="78" t="str">
        <f t="shared" si="195"/>
        <v/>
      </c>
      <c r="VQ12" s="77">
        <f>IF(RANK(VO12, VO$5:VO$62)+COUNTIF(VO$5:VO12, VO12)-1=1, 1, 0)</f>
        <v>0</v>
      </c>
      <c r="VR12" s="77">
        <v>47</v>
      </c>
      <c r="VS12" s="78" t="str">
        <f t="shared" si="196"/>
        <v/>
      </c>
      <c r="VT12" s="77">
        <f>IF(RANK(VR12, VR$5:VR$62)+COUNTIF(VR$5:VR12, VR12)-1=1, 1, 0)</f>
        <v>0</v>
      </c>
      <c r="VU12" s="77">
        <v>26</v>
      </c>
      <c r="VV12" s="78" t="str">
        <f t="shared" si="197"/>
        <v/>
      </c>
      <c r="VW12" s="77">
        <f>IF(RANK(VU12, VU$5:VU$62)+COUNTIF(VU$5:VU12, VU12)-1=1, 1, 0)</f>
        <v>0</v>
      </c>
      <c r="VX12" s="77">
        <v>104</v>
      </c>
      <c r="VY12" s="78" t="str">
        <f t="shared" si="198"/>
        <v/>
      </c>
      <c r="VZ12" s="77">
        <f>IF(RANK(VX12, VX$5:VX$62)+COUNTIF(VX$5:VX12, VX12)-1=1, 1, 0)</f>
        <v>0</v>
      </c>
      <c r="WA12" s="77">
        <v>277</v>
      </c>
      <c r="WB12" s="78" t="str">
        <f t="shared" si="199"/>
        <v/>
      </c>
      <c r="WC12" s="77">
        <f>IF(RANK(WA12, WA$5:WA$62)+COUNTIF(WA$5:WA12, WA12)-1=1, 1, 0)</f>
        <v>0</v>
      </c>
      <c r="WD12" s="80">
        <f t="shared" si="200"/>
        <v>66859</v>
      </c>
      <c r="WE12" s="81" t="str">
        <f t="shared" si="203"/>
        <v/>
      </c>
      <c r="WG12" s="82" t="str">
        <f t="shared" si="204"/>
        <v/>
      </c>
      <c r="WH12" s="83">
        <f t="shared" si="205"/>
        <v>4.2156022111876799E-3</v>
      </c>
      <c r="WI12" s="84">
        <f t="shared" si="206"/>
        <v>-4.2156022111876799E-3</v>
      </c>
      <c r="WJ12" s="9"/>
      <c r="WK12" s="85">
        <v>130466</v>
      </c>
      <c r="WL12" s="86"/>
      <c r="WM12" s="87">
        <f t="shared" si="207"/>
        <v>130466</v>
      </c>
      <c r="WN12" s="87" t="str">
        <f t="shared" si="208"/>
        <v/>
      </c>
      <c r="WO12" s="87"/>
      <c r="WP12" s="88">
        <f t="shared" si="209"/>
        <v>1.680851337945606</v>
      </c>
      <c r="WQ12" s="87">
        <f t="shared" si="210"/>
        <v>1</v>
      </c>
      <c r="WR12" s="87">
        <f t="shared" si="211"/>
        <v>52847</v>
      </c>
      <c r="WS12" s="87" t="str">
        <f>IF(WR12&lt;&gt;"", IF(RANK(WR12, $WR$5:$WR$62)+COUNTIF(WR$5:WR12,WR12)-1&lt;=(400-$WQ$63-WN70), RANK(WR12, $WR$5:$WR$62)+COUNTIF(WR$5:WR12,WR12)-1, ""), "")</f>
        <v/>
      </c>
      <c r="WT12" s="87">
        <f t="shared" si="212"/>
        <v>1</v>
      </c>
      <c r="WU12" s="89">
        <f t="shared" si="213"/>
        <v>1</v>
      </c>
      <c r="WW12" s="90">
        <f t="shared" si="214"/>
        <v>4.0875510282023979E-3</v>
      </c>
      <c r="WX12" s="91">
        <f t="shared" si="215"/>
        <v>2.5000000000000001E-3</v>
      </c>
      <c r="WY12" s="92">
        <f t="shared" si="216"/>
        <v>-1.5875510282023996E-3</v>
      </c>
      <c r="XA12" s="93">
        <f t="shared" si="201"/>
        <v>130466</v>
      </c>
      <c r="XB12" s="91">
        <f t="shared" si="217"/>
        <v>4.1916966263663069E-3</v>
      </c>
      <c r="XC12" s="91">
        <f t="shared" si="202"/>
        <v>2.5000000000000001E-3</v>
      </c>
      <c r="XD12" s="92">
        <f t="shared" si="218"/>
        <v>-1.6916966263663068E-3</v>
      </c>
    </row>
    <row r="13" spans="1:628" ht="15" customHeight="1" x14ac:dyDescent="0.2">
      <c r="A13" s="76" t="s">
        <v>465</v>
      </c>
      <c r="B13" s="77">
        <v>521</v>
      </c>
      <c r="C13" s="78" t="str">
        <f t="shared" si="0"/>
        <v/>
      </c>
      <c r="D13" s="79">
        <f>IF(RANK(B13, B$5:B$62)+COUNTIF(B$5:B13, B13)-1=1, 1, 0)</f>
        <v>0</v>
      </c>
      <c r="E13" s="77">
        <v>116</v>
      </c>
      <c r="F13" s="78" t="str">
        <f t="shared" si="1"/>
        <v/>
      </c>
      <c r="G13" s="79">
        <f>IF(RANK(E13, E$5:E$62)+COUNTIF(E$5:E13, E13)-1=1, 1, 0)</f>
        <v>0</v>
      </c>
      <c r="H13" s="77">
        <v>9</v>
      </c>
      <c r="I13" s="78" t="str">
        <f t="shared" si="2"/>
        <v/>
      </c>
      <c r="J13" s="77">
        <f>IF(RANK(H13, H$5:H$62)+COUNTIF(H$5:H13, H13)-1=1, 1, 0)</f>
        <v>0</v>
      </c>
      <c r="K13" s="77">
        <v>270</v>
      </c>
      <c r="L13" s="78" t="str">
        <f t="shared" si="3"/>
        <v/>
      </c>
      <c r="M13" s="77">
        <f>IF(RANK(K13, K$5:K$62)+COUNTIF(K$5:K13, K13)-1=1, 1, 0)</f>
        <v>0</v>
      </c>
      <c r="N13" s="77">
        <v>75</v>
      </c>
      <c r="O13" s="78" t="str">
        <f t="shared" si="4"/>
        <v/>
      </c>
      <c r="P13" s="77">
        <f>IF(RANK(N13, N$5:N$62)+COUNTIF(N$5:N13, N13)-1=1, 1, 0)</f>
        <v>0</v>
      </c>
      <c r="Q13" s="77">
        <v>12</v>
      </c>
      <c r="R13" s="78" t="str">
        <f t="shared" si="5"/>
        <v/>
      </c>
      <c r="S13" s="77">
        <f>IF(RANK(Q13, Q$5:Q$62)+COUNTIF(Q$5:Q13, Q13)-1=1, 1, 0)</f>
        <v>0</v>
      </c>
      <c r="T13" s="77">
        <v>7</v>
      </c>
      <c r="U13" s="78" t="str">
        <f t="shared" si="6"/>
        <v/>
      </c>
      <c r="V13" s="77">
        <f>IF(RANK(T13, T$5:T$62)+COUNTIF(T$5:T13, T13)-1=1, 1, 0)</f>
        <v>0</v>
      </c>
      <c r="W13" s="77">
        <v>90</v>
      </c>
      <c r="X13" s="78" t="str">
        <f t="shared" si="7"/>
        <v/>
      </c>
      <c r="Y13" s="77">
        <f>IF(RANK(W13, W$5:W$62)+COUNTIF(W$5:W13, W13)-1=1, 1, 0)</f>
        <v>0</v>
      </c>
      <c r="Z13" s="77">
        <v>27</v>
      </c>
      <c r="AA13" s="78" t="str">
        <f t="shared" si="8"/>
        <v/>
      </c>
      <c r="AB13" s="77">
        <f>IF(RANK(Z13, Z$5:Z$62)+COUNTIF(Z$5:Z13, Z13)-1=1, 1, 0)</f>
        <v>0</v>
      </c>
      <c r="AC13" s="77">
        <v>67</v>
      </c>
      <c r="AD13" s="78" t="str">
        <f t="shared" si="9"/>
        <v/>
      </c>
      <c r="AE13" s="77">
        <f>IF(RANK(AC13, AC$5:AC$62)+COUNTIF(AC$5:AC13, AC13)-1=1, 1, 0)</f>
        <v>0</v>
      </c>
      <c r="AF13" s="77">
        <v>13</v>
      </c>
      <c r="AG13" s="78" t="str">
        <f t="shared" si="10"/>
        <v/>
      </c>
      <c r="AH13" s="77">
        <f>IF(RANK(AF13, AF$5:AF$62)+COUNTIF(AF$5:AF13, AF13)-1=1, 1, 0)</f>
        <v>0</v>
      </c>
      <c r="AI13" s="77">
        <v>44</v>
      </c>
      <c r="AJ13" s="78" t="str">
        <f t="shared" si="11"/>
        <v/>
      </c>
      <c r="AK13" s="77">
        <f>IF(RANK(AI13, AI$5:AI$62)+COUNTIF(AI$5:AI13, AI13)-1=1, 1, 0)</f>
        <v>0</v>
      </c>
      <c r="AL13" s="77">
        <v>18</v>
      </c>
      <c r="AM13" s="78" t="str">
        <f t="shared" si="12"/>
        <v/>
      </c>
      <c r="AN13" s="77">
        <f>IF(RANK(AL13, AL$5:AL$62)+COUNTIF(AL$5:AL13, AL13)-1=1, 1, 0)</f>
        <v>0</v>
      </c>
      <c r="AO13" s="77">
        <v>14</v>
      </c>
      <c r="AP13" s="78" t="str">
        <f t="shared" si="13"/>
        <v/>
      </c>
      <c r="AQ13" s="77">
        <f>IF(RANK(AO13, AO$5:AO$62)+COUNTIF(AO$5:AO13, AO13)-1=1, 1, 0)</f>
        <v>0</v>
      </c>
      <c r="AR13" s="77">
        <v>12</v>
      </c>
      <c r="AS13" s="78" t="str">
        <f t="shared" si="14"/>
        <v/>
      </c>
      <c r="AT13" s="77">
        <f>IF(RANK(AR13, AR$5:AR$62)+COUNTIF(AR$5:AR13, AR13)-1=1, 1, 0)</f>
        <v>0</v>
      </c>
      <c r="AU13" s="77">
        <v>17</v>
      </c>
      <c r="AV13" s="78" t="str">
        <f t="shared" si="15"/>
        <v/>
      </c>
      <c r="AW13" s="77">
        <f>IF(RANK(AU13, AU$5:AU$62)+COUNTIF(AU$5:AU13, AU13)-1=1, 1, 0)</f>
        <v>0</v>
      </c>
      <c r="AX13" s="77">
        <v>17</v>
      </c>
      <c r="AY13" s="78" t="str">
        <f t="shared" si="16"/>
        <v/>
      </c>
      <c r="AZ13" s="77">
        <f>IF(RANK(AX13, AX$5:AX$62)+COUNTIF(AX$5:AX13, AX13)-1=1, 1, 0)</f>
        <v>0</v>
      </c>
      <c r="BA13" s="77">
        <v>14</v>
      </c>
      <c r="BB13" s="78" t="str">
        <f t="shared" si="17"/>
        <v/>
      </c>
      <c r="BC13" s="77">
        <f>IF(RANK(BA13, BA$5:BA$62)+COUNTIF(BA$5:BA13, BA13)-1=1, 1, 0)</f>
        <v>0</v>
      </c>
      <c r="BD13" s="77">
        <v>18</v>
      </c>
      <c r="BE13" s="78" t="str">
        <f t="shared" si="18"/>
        <v/>
      </c>
      <c r="BF13" s="77">
        <f>IF(RANK(BD13, BD$5:BD$62)+COUNTIF(BD$5:BD13, BD13)-1=1, 1, 0)</f>
        <v>0</v>
      </c>
      <c r="BG13" s="77">
        <v>19</v>
      </c>
      <c r="BH13" s="78" t="str">
        <f t="shared" si="19"/>
        <v/>
      </c>
      <c r="BI13" s="77">
        <f>IF(RANK(BG13, BG$5:BG$62)+COUNTIF(BG$5:BG13, BG13)-1=1, 1, 0)</f>
        <v>0</v>
      </c>
      <c r="BJ13" s="77">
        <v>17</v>
      </c>
      <c r="BK13" s="78" t="str">
        <f t="shared" si="20"/>
        <v/>
      </c>
      <c r="BL13" s="77">
        <f>IF(RANK(BJ13, BJ$5:BJ$62)+COUNTIF(BJ$5:BJ13, BJ13)-1=1, 1, 0)</f>
        <v>0</v>
      </c>
      <c r="BM13" s="77">
        <v>23</v>
      </c>
      <c r="BN13" s="78" t="str">
        <f t="shared" si="21"/>
        <v/>
      </c>
      <c r="BO13" s="77">
        <f>IF(RANK(BM13, BM$5:BM$62)+COUNTIF(BM$5:BM13, BM13)-1=1, 1, 0)</f>
        <v>0</v>
      </c>
      <c r="BP13" s="77">
        <v>8</v>
      </c>
      <c r="BQ13" s="78" t="str">
        <f t="shared" si="22"/>
        <v/>
      </c>
      <c r="BR13" s="77">
        <f>IF(RANK(BP13, BP$5:BP$62)+COUNTIF(BP$5:BP13, BP13)-1=1, 1, 0)</f>
        <v>0</v>
      </c>
      <c r="BS13" s="77">
        <v>14</v>
      </c>
      <c r="BT13" s="78" t="str">
        <f t="shared" si="23"/>
        <v/>
      </c>
      <c r="BU13" s="77">
        <f>IF(RANK(BS13, BS$5:BS$62)+COUNTIF(BS$5:BS13, BS13)-1=1, 1, 0)</f>
        <v>0</v>
      </c>
      <c r="BV13" s="77">
        <v>16</v>
      </c>
      <c r="BW13" s="78" t="str">
        <f t="shared" si="24"/>
        <v/>
      </c>
      <c r="BX13" s="77">
        <f>IF(RANK(BV13, BV$5:BV$62)+COUNTIF(BV$5:BV13, BV13)-1=1, 1, 0)</f>
        <v>0</v>
      </c>
      <c r="BY13" s="79">
        <v>0</v>
      </c>
      <c r="BZ13" s="94" t="str">
        <f t="shared" si="25"/>
        <v/>
      </c>
      <c r="CA13" s="79">
        <f>IF(RANK(BY13, BY$5:BY$62)+COUNTIF(BY$5:BY13, BY13)-1=1, 1, 0)</f>
        <v>0</v>
      </c>
      <c r="CB13" s="79">
        <v>0</v>
      </c>
      <c r="CC13" s="94" t="str">
        <f t="shared" si="26"/>
        <v/>
      </c>
      <c r="CD13" s="79">
        <f>IF(RANK(CB13, CB$5:CB$62)+COUNTIF(CB$5:CB13, CB13)-1=1, 1, 0)</f>
        <v>0</v>
      </c>
      <c r="CE13" s="79">
        <v>0</v>
      </c>
      <c r="CF13" s="94" t="str">
        <f t="shared" si="27"/>
        <v/>
      </c>
      <c r="CG13" s="79">
        <f>IF(RANK(CE13, CE$5:CE$62)+COUNTIF(CE$5:CE13, CE13)-1=1, 1, 0)</f>
        <v>0</v>
      </c>
      <c r="CH13" s="79">
        <v>0</v>
      </c>
      <c r="CI13" s="94" t="str">
        <f t="shared" si="28"/>
        <v/>
      </c>
      <c r="CJ13" s="79">
        <f>IF(RANK(CH13, CH$5:CH$62)+COUNTIF(CH$5:CH13, CH13)-1=1, 1, 0)</f>
        <v>0</v>
      </c>
      <c r="CK13" s="79">
        <v>0</v>
      </c>
      <c r="CL13" s="94" t="str">
        <f t="shared" si="29"/>
        <v/>
      </c>
      <c r="CM13" s="79">
        <f>IF(RANK(CK13, CK$5:CK$62)+COUNTIF(CK$5:CK13, CK13)-1=1, 1, 0)</f>
        <v>0</v>
      </c>
      <c r="CN13" s="79">
        <v>0</v>
      </c>
      <c r="CO13" s="94" t="str">
        <f t="shared" si="30"/>
        <v/>
      </c>
      <c r="CP13" s="79">
        <f>IF(RANK(CN13, CN$5:CN$62)+COUNTIF(CN$5:CN13, CN13)-1=1, 1, 0)</f>
        <v>0</v>
      </c>
      <c r="CQ13" s="79">
        <v>0</v>
      </c>
      <c r="CR13" s="94" t="str">
        <f t="shared" si="31"/>
        <v/>
      </c>
      <c r="CS13" s="79">
        <f>IF(RANK(CQ13, CQ$5:CQ$62)+COUNTIF(CQ$5:CQ13, CQ13)-1=1, 1, 0)</f>
        <v>0</v>
      </c>
      <c r="CT13" s="79">
        <v>0</v>
      </c>
      <c r="CU13" s="94" t="str">
        <f t="shared" si="32"/>
        <v/>
      </c>
      <c r="CV13" s="79">
        <f>IF(RANK(CT13, CT$5:CT$62)+COUNTIF(CT$5:CT13, CT13)-1=1, 1, 0)</f>
        <v>0</v>
      </c>
      <c r="CW13" s="79">
        <v>0</v>
      </c>
      <c r="CX13" s="94" t="str">
        <f t="shared" si="33"/>
        <v/>
      </c>
      <c r="CY13" s="79">
        <f>IF(RANK(CW13, CW$5:CW$62)+COUNTIF(CW$5:CW13, CW13)-1=1, 1, 0)</f>
        <v>0</v>
      </c>
      <c r="CZ13" s="79">
        <v>0</v>
      </c>
      <c r="DA13" s="94" t="str">
        <f t="shared" si="34"/>
        <v/>
      </c>
      <c r="DB13" s="79">
        <f>IF(RANK(CZ13, CZ$5:CZ$62)+COUNTIF(CZ$5:CZ13, CZ13)-1=1, 1, 0)</f>
        <v>0</v>
      </c>
      <c r="DC13" s="77">
        <v>460</v>
      </c>
      <c r="DD13" s="78" t="str">
        <f t="shared" si="35"/>
        <v/>
      </c>
      <c r="DE13" s="77">
        <f>IF(RANK(DC13, DC$5:DC$62)+COUNTIF(DC$5:DC13, DC13)-1=1, 1, 0)</f>
        <v>0</v>
      </c>
      <c r="DF13" s="77">
        <v>22</v>
      </c>
      <c r="DG13" s="78" t="str">
        <f t="shared" si="36"/>
        <v/>
      </c>
      <c r="DH13" s="77">
        <f>IF(RANK(DF13, DF$5:DF$62)+COUNTIF(DF$5:DF13, DF13)-1=1, 1, 0)</f>
        <v>0</v>
      </c>
      <c r="DI13" s="77">
        <v>25</v>
      </c>
      <c r="DJ13" s="78" t="str">
        <f t="shared" si="37"/>
        <v/>
      </c>
      <c r="DK13" s="77">
        <f>IF(RANK(DI13, DI$5:DI$62)+COUNTIF(DI$5:DI13, DI13)-1=1, 1, 0)</f>
        <v>0</v>
      </c>
      <c r="DL13" s="77">
        <v>16</v>
      </c>
      <c r="DM13" s="78" t="str">
        <f t="shared" si="38"/>
        <v/>
      </c>
      <c r="DN13" s="77">
        <f>IF(RANK(DL13, DL$5:DL$62)+COUNTIF(DL$5:DL13, DL13)-1=1, 1, 0)</f>
        <v>0</v>
      </c>
      <c r="DO13" s="77">
        <v>222</v>
      </c>
      <c r="DP13" s="78" t="str">
        <f t="shared" si="39"/>
        <v/>
      </c>
      <c r="DQ13" s="77">
        <f>IF(RANK(DO13, DO$5:DO$62)+COUNTIF(DO$5:DO13, DO13)-1=1, 1, 0)</f>
        <v>0</v>
      </c>
      <c r="DR13" s="77">
        <v>34</v>
      </c>
      <c r="DS13" s="78" t="str">
        <f t="shared" si="40"/>
        <v/>
      </c>
      <c r="DT13" s="77">
        <f>IF(RANK(DR13, DR$5:DR$62)+COUNTIF(DR$5:DR13, DR13)-1=1, 1, 0)</f>
        <v>0</v>
      </c>
      <c r="DU13" s="77">
        <v>29</v>
      </c>
      <c r="DV13" s="78" t="str">
        <f t="shared" si="41"/>
        <v/>
      </c>
      <c r="DW13" s="77">
        <f>IF(RANK(DU13, DU$5:DU$62)+COUNTIF(DU$5:DU13, DU13)-1=1, 1, 0)</f>
        <v>0</v>
      </c>
      <c r="DX13" s="77">
        <v>1576</v>
      </c>
      <c r="DY13" s="78" t="str">
        <f t="shared" si="42"/>
        <v/>
      </c>
      <c r="DZ13" s="77">
        <f>IF(RANK(DX13, DX$5:DX$62)+COUNTIF(DX$5:DX13, DX13)-1=1, 1, 0)</f>
        <v>0</v>
      </c>
      <c r="EA13" s="77">
        <v>46</v>
      </c>
      <c r="EB13" s="78" t="str">
        <f t="shared" si="43"/>
        <v/>
      </c>
      <c r="EC13" s="77">
        <f>IF(RANK(EA13, EA$5:EA$62)+COUNTIF(EA$5:EA13, EA13)-1=1, 1, 0)</f>
        <v>0</v>
      </c>
      <c r="ED13" s="77">
        <v>5947</v>
      </c>
      <c r="EE13" s="78" t="str">
        <f t="shared" si="44"/>
        <v/>
      </c>
      <c r="EF13" s="77">
        <f>IF(RANK(ED13, ED$5:ED$62)+COUNTIF(ED$5:ED13, ED13)-1=1, 1, 0)</f>
        <v>0</v>
      </c>
      <c r="EG13" s="77">
        <v>48</v>
      </c>
      <c r="EH13" s="78" t="str">
        <f t="shared" si="45"/>
        <v/>
      </c>
      <c r="EI13" s="77">
        <f>IF(RANK(EG13, EG$5:EG$62)+COUNTIF(EG$5:EG13, EG13)-1=1, 1, 0)</f>
        <v>0</v>
      </c>
      <c r="EJ13" s="77">
        <v>55</v>
      </c>
      <c r="EK13" s="78" t="str">
        <f t="shared" si="46"/>
        <v/>
      </c>
      <c r="EL13" s="77">
        <f>IF(RANK(EJ13, EJ$5:EJ$62)+COUNTIF(EJ$5:EJ13, EJ13)-1=1, 1, 0)</f>
        <v>0</v>
      </c>
      <c r="EM13" s="77">
        <v>34</v>
      </c>
      <c r="EN13" s="78" t="str">
        <f t="shared" si="47"/>
        <v/>
      </c>
      <c r="EO13" s="77">
        <f>IF(RANK(EM13, EM$5:EM$62)+COUNTIF(EM$5:EM13, EM13)-1=1, 1, 0)</f>
        <v>0</v>
      </c>
      <c r="EP13" s="77">
        <v>875</v>
      </c>
      <c r="EQ13" s="78" t="str">
        <f t="shared" si="48"/>
        <v/>
      </c>
      <c r="ER13" s="77">
        <f>IF(RANK(EP13, EP$5:EP$62)+COUNTIF(EP$5:EP13, EP13)-1=1, 1, 0)</f>
        <v>0</v>
      </c>
      <c r="ES13" s="77">
        <v>649</v>
      </c>
      <c r="ET13" s="78" t="str">
        <f t="shared" si="49"/>
        <v/>
      </c>
      <c r="EU13" s="77">
        <f>IF(RANK(ES13, ES$5:ES$62)+COUNTIF(ES$5:ES13, ES13)-1=1, 1, 0)</f>
        <v>0</v>
      </c>
      <c r="EV13" s="77">
        <v>546</v>
      </c>
      <c r="EW13" s="78" t="str">
        <f t="shared" si="50"/>
        <v/>
      </c>
      <c r="EX13" s="77">
        <f>IF(RANK(EV13, EV$5:EV$62)+COUNTIF(EV$5:EV13, EV13)-1=1, 1, 0)</f>
        <v>0</v>
      </c>
      <c r="EY13" s="77">
        <v>2448</v>
      </c>
      <c r="EZ13" s="78" t="str">
        <f t="shared" si="51"/>
        <v/>
      </c>
      <c r="FA13" s="77">
        <f>IF(RANK(EY13, EY$5:EY$62)+COUNTIF(EY$5:EY13, EY13)-1=1, 1, 0)</f>
        <v>0</v>
      </c>
      <c r="FB13" s="77">
        <v>562</v>
      </c>
      <c r="FC13" s="78" t="str">
        <f t="shared" si="52"/>
        <v/>
      </c>
      <c r="FD13" s="77">
        <f>IF(RANK(FB13, FB$5:FB$62)+COUNTIF(FB$5:FB13, FB13)-1=1, 1, 0)</f>
        <v>0</v>
      </c>
      <c r="FE13" s="77">
        <v>252</v>
      </c>
      <c r="FF13" s="78" t="str">
        <f t="shared" si="53"/>
        <v/>
      </c>
      <c r="FG13" s="77">
        <f>IF(RANK(FE13, FE$5:FE$62)+COUNTIF(FE$5:FE13, FE13)-1=1, 1, 0)</f>
        <v>0</v>
      </c>
      <c r="FH13" s="77">
        <v>230</v>
      </c>
      <c r="FI13" s="78" t="str">
        <f t="shared" si="54"/>
        <v/>
      </c>
      <c r="FJ13" s="77">
        <f>IF(RANK(FH13, FH$5:FH$62)+COUNTIF(FH$5:FH13, FH13)-1=1, 1, 0)</f>
        <v>0</v>
      </c>
      <c r="FK13" s="77">
        <v>364</v>
      </c>
      <c r="FL13" s="78" t="str">
        <f t="shared" si="55"/>
        <v/>
      </c>
      <c r="FM13" s="77">
        <f>IF(RANK(FK13, FK$5:FK$62)+COUNTIF(FK$5:FK13, FK13)-1=1, 1, 0)</f>
        <v>0</v>
      </c>
      <c r="FN13" s="77">
        <v>44</v>
      </c>
      <c r="FO13" s="78" t="str">
        <f t="shared" si="56"/>
        <v/>
      </c>
      <c r="FP13" s="77">
        <f>IF(RANK(FN13, FN$5:FN$62)+COUNTIF(FN$5:FN13, FN13)-1=1, 1, 0)</f>
        <v>0</v>
      </c>
      <c r="FQ13" s="77">
        <v>51</v>
      </c>
      <c r="FR13" s="78" t="str">
        <f t="shared" si="57"/>
        <v/>
      </c>
      <c r="FS13" s="77">
        <f>IF(RANK(FQ13, FQ$5:FQ$62)+COUNTIF(FQ$5:FQ13, FQ13)-1=1, 1, 0)</f>
        <v>0</v>
      </c>
      <c r="FT13" s="77">
        <v>14</v>
      </c>
      <c r="FU13" s="78" t="str">
        <f t="shared" si="58"/>
        <v/>
      </c>
      <c r="FV13" s="77">
        <f>IF(RANK(FT13, FT$5:FT$62)+COUNTIF(FT$5:FT13, FT13)-1=1, 1, 0)</f>
        <v>0</v>
      </c>
      <c r="FW13" s="77">
        <v>87</v>
      </c>
      <c r="FX13" s="78" t="str">
        <f t="shared" si="59"/>
        <v/>
      </c>
      <c r="FY13" s="77">
        <f>IF(RANK(FW13, FW$5:FW$62)+COUNTIF(FW$5:FW13, FW13)-1=1, 1, 0)</f>
        <v>0</v>
      </c>
      <c r="FZ13" s="77">
        <v>64</v>
      </c>
      <c r="GA13" s="78" t="str">
        <f t="shared" si="60"/>
        <v/>
      </c>
      <c r="GB13" s="77">
        <f>IF(RANK(FZ13, FZ$5:FZ$62)+COUNTIF(FZ$5:FZ13, FZ13)-1=1, 1, 0)</f>
        <v>0</v>
      </c>
      <c r="GC13" s="77">
        <v>36</v>
      </c>
      <c r="GD13" s="78" t="str">
        <f t="shared" si="61"/>
        <v/>
      </c>
      <c r="GE13" s="77">
        <f>IF(RANK(GC13, GC$5:GC$62)+COUNTIF(GC$5:GC13, GC13)-1=1, 1, 0)</f>
        <v>0</v>
      </c>
      <c r="GF13" s="77">
        <v>52</v>
      </c>
      <c r="GG13" s="78" t="str">
        <f t="shared" si="62"/>
        <v/>
      </c>
      <c r="GH13" s="77">
        <f>IF(RANK(GF13, GF$5:GF$62)+COUNTIF(GF$5:GF13, GF13)-1=1, 1, 0)</f>
        <v>0</v>
      </c>
      <c r="GI13" s="77">
        <v>99</v>
      </c>
      <c r="GJ13" s="78" t="str">
        <f t="shared" si="63"/>
        <v/>
      </c>
      <c r="GK13" s="77">
        <f>IF(RANK(GI13, GI$5:GI$62)+COUNTIF(GI$5:GI13, GI13)-1=1, 1, 0)</f>
        <v>0</v>
      </c>
      <c r="GL13" s="77">
        <v>505</v>
      </c>
      <c r="GM13" s="78" t="str">
        <f t="shared" si="64"/>
        <v/>
      </c>
      <c r="GN13" s="77">
        <f>IF(RANK(GL13, GL$5:GL$62)+COUNTIF(GL$5:GL13, GL13)-1=1, 1, 0)</f>
        <v>0</v>
      </c>
      <c r="GO13" s="77">
        <v>10</v>
      </c>
      <c r="GP13" s="78" t="str">
        <f t="shared" si="65"/>
        <v/>
      </c>
      <c r="GQ13" s="77">
        <f>IF(RANK(GO13, GO$5:GO$62)+COUNTIF(GO$5:GO13, GO13)-1=1, 1, 0)</f>
        <v>0</v>
      </c>
      <c r="GR13" s="77">
        <v>78</v>
      </c>
      <c r="GS13" s="78" t="str">
        <f t="shared" si="66"/>
        <v/>
      </c>
      <c r="GT13" s="77">
        <f>IF(RANK(GR13, GR$5:GR$62)+COUNTIF(GR$5:GR13, GR13)-1=1, 1, 0)</f>
        <v>0</v>
      </c>
      <c r="GU13" s="77">
        <v>3</v>
      </c>
      <c r="GV13" s="78" t="str">
        <f t="shared" si="67"/>
        <v/>
      </c>
      <c r="GW13" s="77">
        <f>IF(RANK(GU13, GU$5:GU$62)+COUNTIF(GU$5:GU13, GU13)-1=1, 1, 0)</f>
        <v>0</v>
      </c>
      <c r="GX13" s="77">
        <v>113</v>
      </c>
      <c r="GY13" s="78" t="str">
        <f t="shared" si="68"/>
        <v/>
      </c>
      <c r="GZ13" s="77">
        <f>IF(RANK(GX13, GX$5:GX$62)+COUNTIF(GX$5:GX13, GX13)-1=1, 1, 0)</f>
        <v>0</v>
      </c>
      <c r="HA13" s="77">
        <v>24</v>
      </c>
      <c r="HB13" s="78" t="str">
        <f t="shared" si="69"/>
        <v/>
      </c>
      <c r="HC13" s="77">
        <f>IF(RANK(HA13, HA$5:HA$62)+COUNTIF(HA$5:HA13, HA13)-1=1, 1, 0)</f>
        <v>0</v>
      </c>
      <c r="HD13" s="77">
        <v>35</v>
      </c>
      <c r="HE13" s="78" t="str">
        <f t="shared" si="70"/>
        <v/>
      </c>
      <c r="HF13" s="77">
        <f>IF(RANK(HD13, HD$5:HD$62)+COUNTIF(HD$5:HD13, HD13)-1=1, 1, 0)</f>
        <v>0</v>
      </c>
      <c r="HG13" s="77">
        <v>839</v>
      </c>
      <c r="HH13" s="78" t="str">
        <f t="shared" si="71"/>
        <v/>
      </c>
      <c r="HI13" s="77">
        <f>IF(RANK(HG13, HG$5:HG$62)+COUNTIF(HG$5:HG13, HG13)-1=1, 1, 0)</f>
        <v>0</v>
      </c>
      <c r="HJ13" s="77">
        <v>32</v>
      </c>
      <c r="HK13" s="78" t="str">
        <f t="shared" si="72"/>
        <v/>
      </c>
      <c r="HL13" s="77">
        <f>IF(RANK(HJ13, HJ$5:HJ$62)+COUNTIF(HJ$5:HJ13, HJ13)-1=1, 1, 0)</f>
        <v>0</v>
      </c>
      <c r="HM13" s="77">
        <v>12</v>
      </c>
      <c r="HN13" s="78" t="str">
        <f t="shared" si="73"/>
        <v/>
      </c>
      <c r="HO13" s="77">
        <f>IF(RANK(HM13, HM$5:HM$62)+COUNTIF(HM$5:HM13, HM13)-1=1, 1, 0)</f>
        <v>0</v>
      </c>
      <c r="HP13" s="77">
        <v>50</v>
      </c>
      <c r="HQ13" s="78" t="str">
        <f t="shared" si="74"/>
        <v/>
      </c>
      <c r="HR13" s="77">
        <f>IF(RANK(HP13, HP$5:HP$62)+COUNTIF(HP$5:HP13, HP13)-1=1, 1, 0)</f>
        <v>0</v>
      </c>
      <c r="HS13" s="77">
        <v>148</v>
      </c>
      <c r="HT13" s="78" t="str">
        <f t="shared" si="75"/>
        <v/>
      </c>
      <c r="HU13" s="77">
        <f>IF(RANK(HS13, HS$5:HS$62)+COUNTIF(HS$5:HS13, HS13)-1=1, 1, 0)</f>
        <v>0</v>
      </c>
      <c r="HV13" s="77">
        <v>25</v>
      </c>
      <c r="HW13" s="78" t="str">
        <f t="shared" si="76"/>
        <v/>
      </c>
      <c r="HX13" s="77">
        <f>IF(RANK(HV13, HV$5:HV$62)+COUNTIF(HV$5:HV13, HV13)-1=1, 1, 0)</f>
        <v>0</v>
      </c>
      <c r="HY13" s="77">
        <v>101</v>
      </c>
      <c r="HZ13" s="78" t="str">
        <f t="shared" si="77"/>
        <v/>
      </c>
      <c r="IA13" s="77">
        <f>IF(RANK(HY13, HY$5:HY$62)+COUNTIF(HY$5:HY13, HY13)-1=1, 1, 0)</f>
        <v>0</v>
      </c>
      <c r="IB13" s="77">
        <v>48</v>
      </c>
      <c r="IC13" s="78" t="str">
        <f t="shared" si="78"/>
        <v/>
      </c>
      <c r="ID13" s="77">
        <f>IF(RANK(IB13, IB$5:IB$62)+COUNTIF(IB$5:IB13, IB13)-1=1, 1, 0)</f>
        <v>0</v>
      </c>
      <c r="IE13" s="77">
        <v>39</v>
      </c>
      <c r="IF13" s="78" t="str">
        <f t="shared" si="79"/>
        <v/>
      </c>
      <c r="IG13" s="77">
        <f>IF(RANK(IE13, IE$5:IE$62)+COUNTIF(IE$5:IE13, IE13)-1=1, 1, 0)</f>
        <v>0</v>
      </c>
      <c r="IH13" s="77">
        <v>25</v>
      </c>
      <c r="II13" s="78" t="str">
        <f t="shared" si="80"/>
        <v/>
      </c>
      <c r="IJ13" s="77">
        <f>IF(RANK(IH13, IH$5:IH$62)+COUNTIF(IH$5:IH13, IH13)-1=1, 1, 0)</f>
        <v>0</v>
      </c>
      <c r="IK13" s="77">
        <v>33</v>
      </c>
      <c r="IL13" s="78" t="str">
        <f t="shared" si="81"/>
        <v/>
      </c>
      <c r="IM13" s="77">
        <f>IF(RANK(IK13, IK$5:IK$62)+COUNTIF(IK$5:IK13, IK13)-1=1, 1, 0)</f>
        <v>0</v>
      </c>
      <c r="IN13" s="77">
        <v>94</v>
      </c>
      <c r="IO13" s="78" t="str">
        <f t="shared" si="82"/>
        <v/>
      </c>
      <c r="IP13" s="77">
        <f>IF(RANK(IN13, IN$5:IN$62)+COUNTIF(IN$5:IN13, IN13)-1=1, 1, 0)</f>
        <v>0</v>
      </c>
      <c r="IQ13" s="77">
        <v>150</v>
      </c>
      <c r="IR13" s="78" t="str">
        <f t="shared" si="83"/>
        <v/>
      </c>
      <c r="IS13" s="77">
        <f>IF(RANK(IQ13, IQ$5:IQ$62)+COUNTIF(IQ$5:IQ13, IQ13)-1=1, 1, 0)</f>
        <v>0</v>
      </c>
      <c r="IT13" s="77">
        <v>44</v>
      </c>
      <c r="IU13" s="78" t="str">
        <f t="shared" si="84"/>
        <v/>
      </c>
      <c r="IV13" s="77">
        <f>IF(RANK(IT13, IT$5:IT$62)+COUNTIF(IT$5:IT13, IT13)-1=1, 1, 0)</f>
        <v>0</v>
      </c>
      <c r="IW13" s="77">
        <v>21</v>
      </c>
      <c r="IX13" s="78" t="str">
        <f t="shared" si="85"/>
        <v/>
      </c>
      <c r="IY13" s="77">
        <f>IF(RANK(IW13, IW$5:IW$62)+COUNTIF(IW$5:IW13, IW13)-1=1, 1, 0)</f>
        <v>0</v>
      </c>
      <c r="IZ13" s="77">
        <v>654</v>
      </c>
      <c r="JA13" s="78" t="str">
        <f t="shared" si="86"/>
        <v/>
      </c>
      <c r="JB13" s="77">
        <f>IF(RANK(IZ13, IZ$5:IZ$62)+COUNTIF(IZ$5:IZ13, IZ13)-1=1, 1, 0)</f>
        <v>0</v>
      </c>
      <c r="JC13" s="77">
        <v>20</v>
      </c>
      <c r="JD13" s="78" t="str">
        <f t="shared" si="87"/>
        <v/>
      </c>
      <c r="JE13" s="77">
        <f>IF(RANK(JC13, JC$5:JC$62)+COUNTIF(JC$5:JC13, JC13)-1=1, 1, 0)</f>
        <v>0</v>
      </c>
      <c r="JF13" s="77">
        <v>41</v>
      </c>
      <c r="JG13" s="78" t="str">
        <f t="shared" si="88"/>
        <v/>
      </c>
      <c r="JH13" s="77">
        <f>IF(RANK(JF13, JF$5:JF$62)+COUNTIF(JF$5:JF13, JF13)-1=1, 1, 0)</f>
        <v>0</v>
      </c>
      <c r="JI13" s="77">
        <v>146</v>
      </c>
      <c r="JJ13" s="78" t="str">
        <f t="shared" si="89"/>
        <v/>
      </c>
      <c r="JK13" s="77">
        <f>IF(RANK(JI13, JI$5:JI$62)+COUNTIF(JI$5:JI13, JI13)-1=1, 1, 0)</f>
        <v>0</v>
      </c>
      <c r="JL13" s="77">
        <v>371</v>
      </c>
      <c r="JM13" s="78" t="str">
        <f t="shared" si="90"/>
        <v/>
      </c>
      <c r="JN13" s="77">
        <f>IF(RANK(JL13, JL$5:JL$62)+COUNTIF(JL$5:JL13, JL13)-1=1, 1, 0)</f>
        <v>0</v>
      </c>
      <c r="JO13" s="77">
        <v>22</v>
      </c>
      <c r="JP13" s="78" t="str">
        <f t="shared" si="91"/>
        <v/>
      </c>
      <c r="JQ13" s="77">
        <f>IF(RANK(JO13, JO$5:JO$62)+COUNTIF(JO$5:JO13, JO13)-1=1, 1, 0)</f>
        <v>0</v>
      </c>
      <c r="JR13" s="77">
        <v>101</v>
      </c>
      <c r="JS13" s="78" t="str">
        <f t="shared" si="92"/>
        <v/>
      </c>
      <c r="JT13" s="77">
        <f>IF(RANK(JR13, JR$5:JR$62)+COUNTIF(JR$5:JR13, JR13)-1=1, 1, 0)</f>
        <v>0</v>
      </c>
      <c r="JU13" s="77">
        <v>68</v>
      </c>
      <c r="JV13" s="78" t="str">
        <f t="shared" si="93"/>
        <v/>
      </c>
      <c r="JW13" s="77">
        <f>IF(RANK(JU13, JU$5:JU$62)+COUNTIF(JU$5:JU13, JU13)-1=1, 1, 0)</f>
        <v>0</v>
      </c>
      <c r="JX13" s="77">
        <v>19</v>
      </c>
      <c r="JY13" s="78" t="str">
        <f t="shared" si="94"/>
        <v/>
      </c>
      <c r="JZ13" s="77">
        <f>IF(RANK(JX13, JX$5:JX$62)+COUNTIF(JX$5:JX13, JX13)-1=1, 1, 0)</f>
        <v>0</v>
      </c>
      <c r="KA13" s="77">
        <v>25</v>
      </c>
      <c r="KB13" s="78" t="str">
        <f t="shared" si="95"/>
        <v/>
      </c>
      <c r="KC13" s="77">
        <f>IF(RANK(KA13, KA$5:KA$62)+COUNTIF(KA$5:KA13, KA13)-1=1, 1, 0)</f>
        <v>0</v>
      </c>
      <c r="KD13" s="77">
        <v>290</v>
      </c>
      <c r="KE13" s="78" t="str">
        <f t="shared" si="96"/>
        <v/>
      </c>
      <c r="KF13" s="77">
        <f>IF(RANK(KD13, KD$5:KD$62)+COUNTIF(KD$5:KD13, KD13)-1=1, 1, 0)</f>
        <v>0</v>
      </c>
      <c r="KG13" s="77">
        <v>618</v>
      </c>
      <c r="KH13" s="78" t="str">
        <f t="shared" si="97"/>
        <v/>
      </c>
      <c r="KI13" s="77">
        <f>IF(RANK(KG13, KG$5:KG$62)+COUNTIF(KG$5:KG13, KG13)-1=1, 1, 0)</f>
        <v>0</v>
      </c>
      <c r="KJ13" s="77">
        <v>220</v>
      </c>
      <c r="KK13" s="78" t="str">
        <f t="shared" si="98"/>
        <v/>
      </c>
      <c r="KL13" s="77">
        <f>IF(RANK(KJ13, KJ$5:KJ$62)+COUNTIF(KJ$5:KJ13, KJ13)-1=1, 1, 0)</f>
        <v>0</v>
      </c>
      <c r="KM13" s="77">
        <v>1871</v>
      </c>
      <c r="KN13" s="78" t="str">
        <f t="shared" si="99"/>
        <v/>
      </c>
      <c r="KO13" s="77">
        <f>IF(RANK(KM13, KM$5:KM$62)+COUNTIF(KM$5:KM13, KM13)-1=1, 1, 0)</f>
        <v>0</v>
      </c>
      <c r="KP13" s="77">
        <v>98</v>
      </c>
      <c r="KQ13" s="78" t="str">
        <f t="shared" si="100"/>
        <v/>
      </c>
      <c r="KR13" s="77">
        <f>IF(RANK(KP13, KP$5:KP$62)+COUNTIF(KP$5:KP13, KP13)-1=1, 1, 0)</f>
        <v>0</v>
      </c>
      <c r="KS13" s="77">
        <v>15</v>
      </c>
      <c r="KT13" s="78" t="str">
        <f t="shared" si="101"/>
        <v/>
      </c>
      <c r="KU13" s="77">
        <f>IF(RANK(KS13, KS$5:KS$62)+COUNTIF(KS$5:KS13, KS13)-1=1, 1, 0)</f>
        <v>0</v>
      </c>
      <c r="KV13" s="77">
        <v>267</v>
      </c>
      <c r="KW13" s="78" t="str">
        <f t="shared" si="102"/>
        <v/>
      </c>
      <c r="KX13" s="77">
        <f>IF(RANK(KV13, KV$5:KV$62)+COUNTIF(KV$5:KV13, KV13)-1=1, 1, 0)</f>
        <v>0</v>
      </c>
      <c r="KY13" s="77">
        <v>439</v>
      </c>
      <c r="KZ13" s="78" t="str">
        <f t="shared" si="103"/>
        <v/>
      </c>
      <c r="LA13" s="77">
        <f>IF(RANK(KY13, KY$5:KY$62)+COUNTIF(KY$5:KY13, KY13)-1=1, 1, 0)</f>
        <v>0</v>
      </c>
      <c r="LB13" s="77">
        <v>422</v>
      </c>
      <c r="LC13" s="78" t="str">
        <f t="shared" si="104"/>
        <v/>
      </c>
      <c r="LD13" s="77">
        <f>IF(RANK(LB13, LB$5:LB$62)+COUNTIF(LB$5:LB13, LB13)-1=1, 1, 0)</f>
        <v>0</v>
      </c>
      <c r="LE13" s="77">
        <v>90</v>
      </c>
      <c r="LF13" s="78" t="str">
        <f t="shared" si="105"/>
        <v/>
      </c>
      <c r="LG13" s="77">
        <f>IF(RANK(LE13, LE$5:LE$62)+COUNTIF(LE$5:LE13, LE13)-1=1, 1, 0)</f>
        <v>0</v>
      </c>
      <c r="LH13" s="77">
        <v>32</v>
      </c>
      <c r="LI13" s="78" t="str">
        <f t="shared" si="106"/>
        <v/>
      </c>
      <c r="LJ13" s="77">
        <f>IF(RANK(LH13, LH$5:LH$62)+COUNTIF(LH$5:LH13, LH13)-1=1, 1, 0)</f>
        <v>0</v>
      </c>
      <c r="LK13" s="77">
        <v>45</v>
      </c>
      <c r="LL13" s="78" t="str">
        <f t="shared" si="107"/>
        <v/>
      </c>
      <c r="LM13" s="77">
        <f>IF(RANK(LK13, LK$5:LK$62)+COUNTIF(LK$5:LK13, LK13)-1=1, 1, 0)</f>
        <v>0</v>
      </c>
      <c r="LN13" s="77">
        <v>168</v>
      </c>
      <c r="LO13" s="78" t="str">
        <f t="shared" si="108"/>
        <v/>
      </c>
      <c r="LP13" s="77">
        <f>IF(RANK(LN13, LN$5:LN$62)+COUNTIF(LN$5:LN13, LN13)-1=1, 1, 0)</f>
        <v>0</v>
      </c>
      <c r="LQ13" s="77">
        <v>38</v>
      </c>
      <c r="LR13" s="78" t="str">
        <f t="shared" si="109"/>
        <v/>
      </c>
      <c r="LS13" s="77">
        <f>IF(RANK(LQ13, LQ$5:LQ$62)+COUNTIF(LQ$5:LQ13, LQ13)-1=1, 1, 0)</f>
        <v>0</v>
      </c>
      <c r="LT13" s="77">
        <v>189</v>
      </c>
      <c r="LU13" s="78" t="str">
        <f t="shared" si="110"/>
        <v/>
      </c>
      <c r="LV13" s="77">
        <f>IF(RANK(LT13, LT$5:LT$62)+COUNTIF(LT$5:LT13, LT13)-1=1, 1, 0)</f>
        <v>0</v>
      </c>
      <c r="LW13" s="77">
        <v>23</v>
      </c>
      <c r="LX13" s="78" t="str">
        <f t="shared" si="111"/>
        <v/>
      </c>
      <c r="LY13" s="77">
        <f>IF(RANK(LW13, LW$5:LW$62)+COUNTIF(LW$5:LW13, LW13)-1=1, 1, 0)</f>
        <v>0</v>
      </c>
      <c r="LZ13" s="77">
        <v>31</v>
      </c>
      <c r="MA13" s="78" t="str">
        <f t="shared" si="112"/>
        <v/>
      </c>
      <c r="MB13" s="77">
        <f>IF(RANK(LZ13, LZ$5:LZ$62)+COUNTIF(LZ$5:LZ13, LZ13)-1=1, 1, 0)</f>
        <v>0</v>
      </c>
      <c r="MC13" s="77">
        <v>225</v>
      </c>
      <c r="MD13" s="78" t="str">
        <f t="shared" si="113"/>
        <v/>
      </c>
      <c r="ME13" s="77">
        <f>IF(RANK(MC13, MC$5:MC$62)+COUNTIF(MC$5:MC13, MC13)-1=1, 1, 0)</f>
        <v>0</v>
      </c>
      <c r="MF13" s="77">
        <v>24</v>
      </c>
      <c r="MG13" s="78" t="str">
        <f t="shared" si="114"/>
        <v/>
      </c>
      <c r="MH13" s="77">
        <f>IF(RANK(MF13, MF$5:MF$62)+COUNTIF(MF$5:MF13, MF13)-1=1, 1, 0)</f>
        <v>0</v>
      </c>
      <c r="MI13" s="77">
        <v>15</v>
      </c>
      <c r="MJ13" s="78" t="str">
        <f t="shared" si="115"/>
        <v/>
      </c>
      <c r="MK13" s="77">
        <f>IF(RANK(MI13, MI$5:MI$62)+COUNTIF(MI$5:MI13, MI13)-1=1, 1, 0)</f>
        <v>0</v>
      </c>
      <c r="ML13" s="77">
        <v>17</v>
      </c>
      <c r="MM13" s="78" t="str">
        <f t="shared" si="116"/>
        <v/>
      </c>
      <c r="MN13" s="77">
        <f>IF(RANK(ML13, ML$5:ML$62)+COUNTIF(ML$5:ML13, ML13)-1=1, 1, 0)</f>
        <v>0</v>
      </c>
      <c r="MO13" s="77">
        <v>36</v>
      </c>
      <c r="MP13" s="78" t="str">
        <f t="shared" si="117"/>
        <v/>
      </c>
      <c r="MQ13" s="77">
        <f>IF(RANK(MO13, MO$5:MO$62)+COUNTIF(MO$5:MO13, MO13)-1=1, 1, 0)</f>
        <v>0</v>
      </c>
      <c r="MR13" s="77">
        <v>101</v>
      </c>
      <c r="MS13" s="78" t="str">
        <f t="shared" si="118"/>
        <v/>
      </c>
      <c r="MT13" s="77">
        <f>IF(RANK(MR13, MR$5:MR$62)+COUNTIF(MR$5:MR13, MR13)-1=1, 1, 0)</f>
        <v>0</v>
      </c>
      <c r="MU13" s="77">
        <v>26</v>
      </c>
      <c r="MV13" s="78" t="str">
        <f t="shared" si="119"/>
        <v/>
      </c>
      <c r="MW13" s="77">
        <f>IF(RANK(MU13, MU$5:MU$62)+COUNTIF(MU$5:MU13, MU13)-1=1, 1, 0)</f>
        <v>0</v>
      </c>
      <c r="MX13" s="77">
        <v>13</v>
      </c>
      <c r="MY13" s="78" t="str">
        <f t="shared" si="120"/>
        <v/>
      </c>
      <c r="MZ13" s="77">
        <f>IF(RANK(MX13, MX$5:MX$62)+COUNTIF(MX$5:MX13, MX13)-1=1, 1, 0)</f>
        <v>0</v>
      </c>
      <c r="NA13" s="77">
        <v>13</v>
      </c>
      <c r="NB13" s="78" t="str">
        <f t="shared" si="121"/>
        <v/>
      </c>
      <c r="NC13" s="77">
        <f>IF(RANK(NA13, NA$5:NA$62)+COUNTIF(NA$5:NA13, NA13)-1=1, 1, 0)</f>
        <v>0</v>
      </c>
      <c r="ND13" s="77">
        <v>25</v>
      </c>
      <c r="NE13" s="78" t="str">
        <f t="shared" si="122"/>
        <v/>
      </c>
      <c r="NF13" s="77">
        <f>IF(RANK(ND13, ND$5:ND$62)+COUNTIF(ND$5:ND13, ND13)-1=1, 1, 0)</f>
        <v>0</v>
      </c>
      <c r="NG13" s="79">
        <v>0</v>
      </c>
      <c r="NH13" s="94" t="str">
        <f t="shared" si="123"/>
        <v/>
      </c>
      <c r="NI13" s="79">
        <f>IF(RANK(NG13, NG$5:NG$62)+COUNTIF(NG$5:NG13, NG13)-1=1, 1, 0)</f>
        <v>0</v>
      </c>
      <c r="NJ13" s="79">
        <v>0</v>
      </c>
      <c r="NK13" s="94" t="str">
        <f t="shared" si="124"/>
        <v/>
      </c>
      <c r="NL13" s="79">
        <f>IF(RANK(NJ13, NJ$5:NJ$62)+COUNTIF(NJ$5:NJ13, NJ13)-1=1, 1, 0)</f>
        <v>0</v>
      </c>
      <c r="NM13" s="79">
        <v>0</v>
      </c>
      <c r="NN13" s="94" t="str">
        <f t="shared" si="125"/>
        <v/>
      </c>
      <c r="NO13" s="79">
        <f>IF(RANK(NM13, NM$5:NM$62)+COUNTIF(NM$5:NM13, NM13)-1=1, 1, 0)</f>
        <v>0</v>
      </c>
      <c r="NP13" s="79">
        <v>0</v>
      </c>
      <c r="NQ13" s="94" t="str">
        <f t="shared" si="126"/>
        <v/>
      </c>
      <c r="NR13" s="79">
        <f>IF(RANK(NP13, NP$5:NP$62)+COUNTIF(NP$5:NP13, NP13)-1=1, 1, 0)</f>
        <v>0</v>
      </c>
      <c r="NS13" s="79">
        <v>0</v>
      </c>
      <c r="NT13" s="94" t="str">
        <f t="shared" si="127"/>
        <v/>
      </c>
      <c r="NU13" s="79">
        <f>IF(RANK(NS13, NS$5:NS$62)+COUNTIF(NS$5:NS13, NS13)-1=1, 1, 0)</f>
        <v>0</v>
      </c>
      <c r="NV13" s="79">
        <v>0</v>
      </c>
      <c r="NW13" s="94" t="str">
        <f t="shared" si="128"/>
        <v/>
      </c>
      <c r="NX13" s="79">
        <f>IF(RANK(NV13, NV$5:NV$62)+COUNTIF(NV$5:NV13, NV13)-1=1, 1, 0)</f>
        <v>0</v>
      </c>
      <c r="NY13" s="79">
        <v>0</v>
      </c>
      <c r="NZ13" s="94" t="str">
        <f t="shared" si="129"/>
        <v/>
      </c>
      <c r="OA13" s="79">
        <f>IF(RANK(NY13, NY$5:NY$62)+COUNTIF(NY$5:NY13, NY13)-1=1, 1, 0)</f>
        <v>0</v>
      </c>
      <c r="OB13" s="79">
        <v>0</v>
      </c>
      <c r="OC13" s="94" t="str">
        <f t="shared" si="130"/>
        <v/>
      </c>
      <c r="OD13" s="79">
        <f>IF(RANK(OB13, OB$5:OB$62)+COUNTIF(OB$5:OB13, OB13)-1=1, 1, 0)</f>
        <v>0</v>
      </c>
      <c r="OE13" s="79">
        <v>0</v>
      </c>
      <c r="OF13" s="94" t="str">
        <f t="shared" si="131"/>
        <v/>
      </c>
      <c r="OG13" s="79">
        <f>IF(RANK(OE13, OE$5:OE$62)+COUNTIF(OE$5:OE13, OE13)-1=1, 1, 0)</f>
        <v>0</v>
      </c>
      <c r="OH13" s="79">
        <v>0</v>
      </c>
      <c r="OI13" s="94" t="str">
        <f t="shared" si="132"/>
        <v/>
      </c>
      <c r="OJ13" s="79">
        <f>IF(RANK(OH13, OH$5:OH$62)+COUNTIF(OH$5:OH13, OH13)-1=1, 1, 0)</f>
        <v>0</v>
      </c>
      <c r="OK13" s="79">
        <v>0</v>
      </c>
      <c r="OL13" s="94" t="str">
        <f t="shared" si="133"/>
        <v/>
      </c>
      <c r="OM13" s="79">
        <f>IF(RANK(OK13, OK$5:OK$62)+COUNTIF(OK$5:OK13, OK13)-1=1, 1, 0)</f>
        <v>0</v>
      </c>
      <c r="ON13" s="79">
        <v>0</v>
      </c>
      <c r="OO13" s="94" t="str">
        <f t="shared" si="134"/>
        <v/>
      </c>
      <c r="OP13" s="79">
        <f>IF(RANK(ON13, ON$5:ON$62)+COUNTIF(ON$5:ON13, ON13)-1=1, 1, 0)</f>
        <v>0</v>
      </c>
      <c r="OQ13" s="79">
        <v>0</v>
      </c>
      <c r="OR13" s="94" t="str">
        <f t="shared" si="135"/>
        <v/>
      </c>
      <c r="OS13" s="79">
        <f>IF(RANK(OQ13, OQ$5:OQ$62)+COUNTIF(OQ$5:OQ13, OQ13)-1=1, 1, 0)</f>
        <v>0</v>
      </c>
      <c r="OT13" s="79">
        <v>0</v>
      </c>
      <c r="OU13" s="94" t="str">
        <f t="shared" si="136"/>
        <v/>
      </c>
      <c r="OV13" s="79">
        <f>IF(RANK(OT13, OT$5:OT$62)+COUNTIF(OT$5:OT13, OT13)-1=1, 1, 0)</f>
        <v>0</v>
      </c>
      <c r="OW13" s="79">
        <v>0</v>
      </c>
      <c r="OX13" s="94" t="str">
        <f t="shared" si="137"/>
        <v/>
      </c>
      <c r="OY13" s="79">
        <f>IF(RANK(OW13, OW$5:OW$62)+COUNTIF(OW$5:OW13, OW13)-1=1, 1, 0)</f>
        <v>0</v>
      </c>
      <c r="OZ13" s="79">
        <v>0</v>
      </c>
      <c r="PA13" s="94" t="str">
        <f t="shared" si="138"/>
        <v/>
      </c>
      <c r="PB13" s="79">
        <f>IF(RANK(OZ13, OZ$5:OZ$62)+COUNTIF(OZ$5:OZ13, OZ13)-1=1, 1, 0)</f>
        <v>0</v>
      </c>
      <c r="PC13" s="79">
        <v>0</v>
      </c>
      <c r="PD13" s="94" t="str">
        <f t="shared" si="139"/>
        <v/>
      </c>
      <c r="PE13" s="79">
        <f>IF(RANK(PC13, PC$5:PC$62)+COUNTIF(PC$5:PC13, PC13)-1=1, 1, 0)</f>
        <v>0</v>
      </c>
      <c r="PF13" s="79">
        <v>0</v>
      </c>
      <c r="PG13" s="94" t="str">
        <f t="shared" si="140"/>
        <v/>
      </c>
      <c r="PH13" s="79">
        <f>IF(RANK(PF13, PF$5:PF$62)+COUNTIF(PF$5:PF13, PF13)-1=1, 1, 0)</f>
        <v>0</v>
      </c>
      <c r="PI13" s="79">
        <v>0</v>
      </c>
      <c r="PJ13" s="94" t="str">
        <f t="shared" si="141"/>
        <v/>
      </c>
      <c r="PK13" s="79">
        <f>IF(RANK(PI13, PI$5:PI$62)+COUNTIF(PI$5:PI13, PI13)-1=1, 1, 0)</f>
        <v>0</v>
      </c>
      <c r="PL13" s="79">
        <v>0</v>
      </c>
      <c r="PM13" s="94" t="str">
        <f t="shared" si="142"/>
        <v/>
      </c>
      <c r="PN13" s="79">
        <f>IF(RANK(PL13, PL$5:PL$62)+COUNTIF(PL$5:PL13, PL13)-1=1, 1, 0)</f>
        <v>0</v>
      </c>
      <c r="PO13" s="77">
        <v>23</v>
      </c>
      <c r="PP13" s="78" t="str">
        <f t="shared" si="143"/>
        <v/>
      </c>
      <c r="PQ13" s="77">
        <f>IF(RANK(PO13, PO$5:PO$62)+COUNTIF(PO$5:PO13, PO13)-1=1, 1, 0)</f>
        <v>0</v>
      </c>
      <c r="PR13" s="77">
        <v>1</v>
      </c>
      <c r="PS13" s="78" t="str">
        <f t="shared" si="144"/>
        <v/>
      </c>
      <c r="PT13" s="77">
        <f>IF(RANK(PR13, PR$5:PR$62)+COUNTIF(PR$5:PR13, PR13)-1=1, 1, 0)</f>
        <v>0</v>
      </c>
      <c r="PU13" s="77">
        <v>25</v>
      </c>
      <c r="PV13" s="78" t="str">
        <f t="shared" si="145"/>
        <v/>
      </c>
      <c r="PW13" s="77">
        <f>IF(RANK(PU13, PU$5:PU$62)+COUNTIF(PU$5:PU13, PU13)-1=1, 1, 0)</f>
        <v>0</v>
      </c>
      <c r="PX13" s="77">
        <v>9</v>
      </c>
      <c r="PY13" s="78" t="str">
        <f t="shared" si="146"/>
        <v/>
      </c>
      <c r="PZ13" s="77">
        <f>IF(RANK(PX13, PX$5:PX$62)+COUNTIF(PX$5:PX13, PX13)-1=1, 1, 0)</f>
        <v>0</v>
      </c>
      <c r="QA13" s="77">
        <v>15</v>
      </c>
      <c r="QB13" s="78" t="str">
        <f t="shared" si="147"/>
        <v/>
      </c>
      <c r="QC13" s="77">
        <f>IF(RANK(QA13, QA$5:QA$62)+COUNTIF(QA$5:QA13, QA13)-1=1, 1, 0)</f>
        <v>0</v>
      </c>
      <c r="QD13" s="77">
        <v>11</v>
      </c>
      <c r="QE13" s="78" t="str">
        <f t="shared" si="148"/>
        <v/>
      </c>
      <c r="QF13" s="77">
        <f>IF(RANK(QD13, QD$5:QD$62)+COUNTIF(QD$5:QD13, QD13)-1=1, 1, 0)</f>
        <v>0</v>
      </c>
      <c r="QG13" s="77">
        <v>19</v>
      </c>
      <c r="QH13" s="78" t="str">
        <f t="shared" si="149"/>
        <v/>
      </c>
      <c r="QI13" s="77">
        <f>IF(RANK(QG13, QG$5:QG$62)+COUNTIF(QG$5:QG13, QG13)-1=1, 1, 0)</f>
        <v>0</v>
      </c>
      <c r="QJ13" s="77">
        <v>6</v>
      </c>
      <c r="QK13" s="78" t="str">
        <f t="shared" si="150"/>
        <v/>
      </c>
      <c r="QL13" s="77">
        <f>IF(RANK(QJ13, QJ$5:QJ$62)+COUNTIF(QJ$5:QJ13, QJ13)-1=1, 1, 0)</f>
        <v>0</v>
      </c>
      <c r="QM13" s="77">
        <v>12</v>
      </c>
      <c r="QN13" s="78" t="str">
        <f t="shared" si="151"/>
        <v/>
      </c>
      <c r="QO13" s="77">
        <f>IF(RANK(QM13, QM$5:QM$62)+COUNTIF(QM$5:QM13, QM13)-1=1, 1, 0)</f>
        <v>0</v>
      </c>
      <c r="QP13" s="77">
        <v>15</v>
      </c>
      <c r="QQ13" s="78" t="str">
        <f t="shared" si="152"/>
        <v/>
      </c>
      <c r="QR13" s="77">
        <f>IF(RANK(QP13, QP$5:QP$62)+COUNTIF(QP$5:QP13, QP13)-1=1, 1, 0)</f>
        <v>0</v>
      </c>
      <c r="QS13" s="77">
        <v>2</v>
      </c>
      <c r="QT13" s="78" t="str">
        <f t="shared" si="153"/>
        <v/>
      </c>
      <c r="QU13" s="77">
        <f>IF(RANK(QS13, QS$5:QS$62)+COUNTIF(QS$5:QS13, QS13)-1=1, 1, 0)</f>
        <v>0</v>
      </c>
      <c r="QV13" s="77">
        <v>10</v>
      </c>
      <c r="QW13" s="78" t="str">
        <f t="shared" si="154"/>
        <v/>
      </c>
      <c r="QX13" s="77">
        <f>IF(RANK(QV13, QV$5:QV$62)+COUNTIF(QV$5:QV13, QV13)-1=1, 1, 0)</f>
        <v>0</v>
      </c>
      <c r="QY13" s="77">
        <v>0</v>
      </c>
      <c r="QZ13" s="78" t="str">
        <f t="shared" si="155"/>
        <v/>
      </c>
      <c r="RA13" s="77">
        <f>IF(RANK(QY13, QY$5:QY$62)+COUNTIF(QY$5:QY13, QY13)-1=1, 1, 0)</f>
        <v>0</v>
      </c>
      <c r="RB13" s="77">
        <v>3</v>
      </c>
      <c r="RC13" s="78" t="str">
        <f t="shared" si="156"/>
        <v/>
      </c>
      <c r="RD13" s="77">
        <f>IF(RANK(RB13, RB$5:RB$62)+COUNTIF(RB$5:RB13, RB13)-1=1, 1, 0)</f>
        <v>0</v>
      </c>
      <c r="RE13" s="77">
        <v>4</v>
      </c>
      <c r="RF13" s="78" t="str">
        <f t="shared" si="157"/>
        <v/>
      </c>
      <c r="RG13" s="77">
        <f>IF(RANK(RE13, RE$5:RE$62)+COUNTIF(RE$5:RE13, RE13)-1=1, 1, 0)</f>
        <v>0</v>
      </c>
      <c r="RH13" s="77">
        <v>2</v>
      </c>
      <c r="RI13" s="78" t="str">
        <f t="shared" si="158"/>
        <v/>
      </c>
      <c r="RJ13" s="77">
        <f>IF(RANK(RH13, RH$5:RH$62)+COUNTIF(RH$5:RH13, RH13)-1=1, 1, 0)</f>
        <v>0</v>
      </c>
      <c r="RK13" s="77">
        <v>8</v>
      </c>
      <c r="RL13" s="78" t="str">
        <f t="shared" si="159"/>
        <v/>
      </c>
      <c r="RM13" s="77">
        <f>IF(RANK(RK13, RK$5:RK$62)+COUNTIF(RK$5:RK13, RK13)-1=1, 1, 0)</f>
        <v>0</v>
      </c>
      <c r="RN13" s="77">
        <v>3</v>
      </c>
      <c r="RO13" s="78" t="str">
        <f t="shared" si="160"/>
        <v/>
      </c>
      <c r="RP13" s="77">
        <f>IF(RANK(RN13, RN$5:RN$62)+COUNTIF(RN$5:RN13, RN13)-1=1, 1, 0)</f>
        <v>0</v>
      </c>
      <c r="RQ13" s="77">
        <v>68</v>
      </c>
      <c r="RR13" s="78" t="str">
        <f t="shared" si="161"/>
        <v/>
      </c>
      <c r="RS13" s="77">
        <f>IF(RANK(RQ13, RQ$5:RQ$62)+COUNTIF(RQ$5:RQ13, RQ13)-1=1, 1, 0)</f>
        <v>0</v>
      </c>
      <c r="RT13" s="77">
        <v>7</v>
      </c>
      <c r="RU13" s="78" t="str">
        <f t="shared" si="162"/>
        <v/>
      </c>
      <c r="RV13" s="77">
        <f>IF(RANK(RT13, RT$5:RT$62)+COUNTIF(RT$5:RT13, RT13)-1=1, 1, 0)</f>
        <v>0</v>
      </c>
      <c r="RW13" s="77">
        <v>21</v>
      </c>
      <c r="RX13" s="78" t="str">
        <f t="shared" si="163"/>
        <v/>
      </c>
      <c r="RY13" s="77">
        <f>IF(RANK(RW13, RW$5:RW$62)+COUNTIF(RW$5:RW13, RW13)-1=1, 1, 0)</f>
        <v>0</v>
      </c>
      <c r="RZ13" s="77">
        <v>233</v>
      </c>
      <c r="SA13" s="78" t="str">
        <f t="shared" si="164"/>
        <v/>
      </c>
      <c r="SB13" s="77">
        <f>IF(RANK(RZ13, RZ$5:RZ$62)+COUNTIF(RZ$5:RZ13, RZ13)-1=1, 1, 0)</f>
        <v>0</v>
      </c>
      <c r="SC13" s="77">
        <v>11</v>
      </c>
      <c r="SD13" s="78" t="str">
        <f t="shared" si="165"/>
        <v/>
      </c>
      <c r="SE13" s="77">
        <f>IF(RANK(SC13, SC$5:SC$62)+COUNTIF(SC$5:SC13, SC13)-1=1, 1, 0)</f>
        <v>0</v>
      </c>
      <c r="SF13" s="77">
        <v>13</v>
      </c>
      <c r="SG13" s="78" t="str">
        <f t="shared" si="166"/>
        <v/>
      </c>
      <c r="SH13" s="77">
        <f>IF(RANK(SF13, SF$5:SF$62)+COUNTIF(SF$5:SF13, SF13)-1=1, 1, 0)</f>
        <v>0</v>
      </c>
      <c r="SI13" s="77">
        <v>156</v>
      </c>
      <c r="SJ13" s="78" t="str">
        <f t="shared" si="167"/>
        <v/>
      </c>
      <c r="SK13" s="77">
        <f>IF(RANK(SI13, SI$5:SI$62)+COUNTIF(SI$5:SI13, SI13)-1=1, 1, 0)</f>
        <v>0</v>
      </c>
      <c r="SL13" s="77">
        <v>75</v>
      </c>
      <c r="SM13" s="78" t="str">
        <f t="shared" si="168"/>
        <v/>
      </c>
      <c r="SN13" s="77">
        <f>IF(RANK(SL13, SL$5:SL$62)+COUNTIF(SL$5:SL13, SL13)-1=1, 1, 0)</f>
        <v>0</v>
      </c>
      <c r="SO13" s="77">
        <v>29</v>
      </c>
      <c r="SP13" s="78" t="str">
        <f t="shared" si="169"/>
        <v/>
      </c>
      <c r="SQ13" s="77">
        <f>IF(RANK(SO13, SO$5:SO$62)+COUNTIF(SO$5:SO13, SO13)-1=1, 1, 0)</f>
        <v>0</v>
      </c>
      <c r="SR13" s="77">
        <v>73</v>
      </c>
      <c r="SS13" s="78" t="str">
        <f t="shared" si="170"/>
        <v/>
      </c>
      <c r="ST13" s="77">
        <f>IF(RANK(SR13, SR$5:SR$62)+COUNTIF(SR$5:SR13, SR13)-1=1, 1, 0)</f>
        <v>0</v>
      </c>
      <c r="SU13" s="77">
        <v>46</v>
      </c>
      <c r="SV13" s="78" t="str">
        <f t="shared" si="171"/>
        <v/>
      </c>
      <c r="SW13" s="77">
        <f>IF(RANK(SU13, SU$5:SU$62)+COUNTIF(SU$5:SU13, SU13)-1=1, 1, 0)</f>
        <v>0</v>
      </c>
      <c r="SX13" s="77">
        <v>15</v>
      </c>
      <c r="SY13" s="78" t="str">
        <f t="shared" si="172"/>
        <v/>
      </c>
      <c r="SZ13" s="77">
        <f>IF(RANK(SX13, SX$5:SX$62)+COUNTIF(SX$5:SX13, SX13)-1=1, 1, 0)</f>
        <v>0</v>
      </c>
      <c r="TA13" s="77">
        <v>33</v>
      </c>
      <c r="TB13" s="78" t="str">
        <f t="shared" si="173"/>
        <v/>
      </c>
      <c r="TC13" s="77">
        <f>IF(RANK(TA13, TA$5:TA$62)+COUNTIF(TA$5:TA13, TA13)-1=1, 1, 0)</f>
        <v>0</v>
      </c>
      <c r="TD13" s="77">
        <v>20</v>
      </c>
      <c r="TE13" s="78" t="str">
        <f t="shared" si="174"/>
        <v/>
      </c>
      <c r="TF13" s="77">
        <f>IF(RANK(TD13, TD$5:TD$62)+COUNTIF(TD$5:TD13, TD13)-1=1, 1, 0)</f>
        <v>0</v>
      </c>
      <c r="TG13" s="77">
        <v>19</v>
      </c>
      <c r="TH13" s="78" t="str">
        <f t="shared" si="175"/>
        <v/>
      </c>
      <c r="TI13" s="77">
        <f>IF(RANK(TG13, TG$5:TG$62)+COUNTIF(TG$5:TG13, TG13)-1=1, 1, 0)</f>
        <v>0</v>
      </c>
      <c r="TJ13" s="77">
        <v>545</v>
      </c>
      <c r="TK13" s="78" t="str">
        <f t="shared" si="176"/>
        <v/>
      </c>
      <c r="TL13" s="77">
        <f>IF(RANK(TJ13, TJ$5:TJ$62)+COUNTIF(TJ$5:TJ13, TJ13)-1=1, 1, 0)</f>
        <v>0</v>
      </c>
      <c r="TM13" s="77">
        <v>3283</v>
      </c>
      <c r="TN13" s="78" t="str">
        <f t="shared" si="177"/>
        <v/>
      </c>
      <c r="TO13" s="77">
        <f>IF(RANK(TM13, TM$5:TM$62)+COUNTIF(TM$5:TM13, TM13)-1=1, 1, 0)</f>
        <v>0</v>
      </c>
      <c r="TP13" s="77">
        <v>5433</v>
      </c>
      <c r="TQ13" s="78" t="str">
        <f t="shared" si="178"/>
        <v/>
      </c>
      <c r="TR13" s="77">
        <f>IF(RANK(TP13, TP$5:TP$62)+COUNTIF(TP$5:TP13, TP13)-1=1, 1, 0)</f>
        <v>0</v>
      </c>
      <c r="TS13" s="77">
        <v>6411</v>
      </c>
      <c r="TT13" s="78" t="str">
        <f t="shared" si="179"/>
        <v/>
      </c>
      <c r="TU13" s="77">
        <f>IF(RANK(TS13, TS$5:TS$62)+COUNTIF(TS$5:TS13, TS13)-1=1, 1, 0)</f>
        <v>0</v>
      </c>
      <c r="TV13" s="77">
        <v>644</v>
      </c>
      <c r="TW13" s="78" t="str">
        <f t="shared" si="180"/>
        <v/>
      </c>
      <c r="TX13" s="77">
        <f>IF(RANK(TV13, TV$5:TV$62)+COUNTIF(TV$5:TV13, TV13)-1=1, 1, 0)</f>
        <v>0</v>
      </c>
      <c r="TY13" s="77">
        <v>125</v>
      </c>
      <c r="TZ13" s="78" t="str">
        <f t="shared" si="181"/>
        <v/>
      </c>
      <c r="UA13" s="77">
        <f>IF(RANK(TY13, TY$5:TY$62)+COUNTIF(TY$5:TY13, TY13)-1=1, 1, 0)</f>
        <v>0</v>
      </c>
      <c r="UB13" s="77">
        <v>3114</v>
      </c>
      <c r="UC13" s="78" t="str">
        <f t="shared" si="182"/>
        <v/>
      </c>
      <c r="UD13" s="77">
        <f>IF(RANK(UB13, UB$5:UB$62)+COUNTIF(UB$5:UB13, UB13)-1=1, 1, 0)</f>
        <v>0</v>
      </c>
      <c r="UE13" s="77">
        <v>115</v>
      </c>
      <c r="UF13" s="78" t="str">
        <f t="shared" si="183"/>
        <v/>
      </c>
      <c r="UG13" s="77">
        <f>IF(RANK(UE13, UE$5:UE$62)+COUNTIF(UE$5:UE13, UE13)-1=1, 1, 0)</f>
        <v>0</v>
      </c>
      <c r="UH13" s="77">
        <v>461</v>
      </c>
      <c r="UI13" s="78" t="str">
        <f t="shared" si="184"/>
        <v/>
      </c>
      <c r="UJ13" s="77">
        <f>IF(RANK(UH13, UH$5:UH$62)+COUNTIF(UH$5:UH13, UH13)-1=1, 1, 0)</f>
        <v>0</v>
      </c>
      <c r="UK13" s="77">
        <v>2726</v>
      </c>
      <c r="UL13" s="78" t="str">
        <f t="shared" si="185"/>
        <v/>
      </c>
      <c r="UM13" s="77">
        <f>IF(RANK(UK13, UK$5:UK$62)+COUNTIF(UK$5:UK13, UK13)-1=1, 1, 0)</f>
        <v>0</v>
      </c>
      <c r="UN13" s="77">
        <v>649</v>
      </c>
      <c r="UO13" s="78" t="str">
        <f t="shared" si="186"/>
        <v/>
      </c>
      <c r="UP13" s="77">
        <f>IF(RANK(UN13, UN$5:UN$62)+COUNTIF(UN$5:UN13, UN13)-1=1, 1, 0)</f>
        <v>0</v>
      </c>
      <c r="UQ13" s="77">
        <v>1098</v>
      </c>
      <c r="UR13" s="78" t="str">
        <f t="shared" si="187"/>
        <v/>
      </c>
      <c r="US13" s="77">
        <f>IF(RANK(UQ13, UQ$5:UQ$62)+COUNTIF(UQ$5:UQ13, UQ13)-1=1, 1, 0)</f>
        <v>0</v>
      </c>
      <c r="UT13" s="77">
        <v>115</v>
      </c>
      <c r="UU13" s="78" t="str">
        <f t="shared" si="188"/>
        <v/>
      </c>
      <c r="UV13" s="77">
        <f>IF(RANK(UT13, UT$5:UT$62)+COUNTIF(UT$5:UT13, UT13)-1=1, 1, 0)</f>
        <v>0</v>
      </c>
      <c r="UW13" s="77">
        <v>974</v>
      </c>
      <c r="UX13" s="78" t="str">
        <f t="shared" si="189"/>
        <v/>
      </c>
      <c r="UY13" s="77">
        <f>IF(RANK(UW13, UW$5:UW$62)+COUNTIF(UW$5:UW13, UW13)-1=1, 1, 0)</f>
        <v>0</v>
      </c>
      <c r="UZ13" s="77">
        <v>163</v>
      </c>
      <c r="VA13" s="78" t="str">
        <f t="shared" si="190"/>
        <v/>
      </c>
      <c r="VB13" s="77">
        <f>IF(RANK(UZ13, UZ$5:UZ$62)+COUNTIF(UZ$5:UZ13, UZ13)-1=1, 1, 0)</f>
        <v>0</v>
      </c>
      <c r="VC13" s="77">
        <v>137</v>
      </c>
      <c r="VD13" s="78" t="str">
        <f t="shared" si="191"/>
        <v/>
      </c>
      <c r="VE13" s="77">
        <f>IF(RANK(VC13, VC$5:VC$62)+COUNTIF(VC$5:VC13, VC13)-1=1, 1, 0)</f>
        <v>0</v>
      </c>
      <c r="VF13" s="77">
        <v>26</v>
      </c>
      <c r="VG13" s="78" t="str">
        <f t="shared" si="192"/>
        <v/>
      </c>
      <c r="VH13" s="77">
        <f>IF(RANK(VF13, VF$5:VF$62)+COUNTIF(VF$5:VF13, VF13)-1=1, 1, 0)</f>
        <v>0</v>
      </c>
      <c r="VI13" s="77">
        <v>221</v>
      </c>
      <c r="VJ13" s="78" t="str">
        <f t="shared" si="193"/>
        <v/>
      </c>
      <c r="VK13" s="77">
        <f>IF(RANK(VI13, VI$5:VI$62)+COUNTIF(VI$5:VI13, VI13)-1=1, 1, 0)</f>
        <v>0</v>
      </c>
      <c r="VL13" s="77">
        <v>361</v>
      </c>
      <c r="VM13" s="78" t="str">
        <f t="shared" si="194"/>
        <v/>
      </c>
      <c r="VN13" s="77">
        <f>IF(RANK(VL13, VL$5:VL$62)+COUNTIF(VL$5:VL13, VL13)-1=1, 1, 0)</f>
        <v>0</v>
      </c>
      <c r="VO13" s="77">
        <v>28</v>
      </c>
      <c r="VP13" s="78" t="str">
        <f t="shared" si="195"/>
        <v/>
      </c>
      <c r="VQ13" s="77">
        <f>IF(RANK(VO13, VO$5:VO$62)+COUNTIF(VO$5:VO13, VO13)-1=1, 1, 0)</f>
        <v>0</v>
      </c>
      <c r="VR13" s="77">
        <v>62</v>
      </c>
      <c r="VS13" s="78" t="str">
        <f t="shared" si="196"/>
        <v/>
      </c>
      <c r="VT13" s="77">
        <f>IF(RANK(VR13, VR$5:VR$62)+COUNTIF(VR$5:VR13, VR13)-1=1, 1, 0)</f>
        <v>0</v>
      </c>
      <c r="VU13" s="77">
        <v>28</v>
      </c>
      <c r="VV13" s="78" t="str">
        <f t="shared" si="197"/>
        <v/>
      </c>
      <c r="VW13" s="77">
        <f>IF(RANK(VU13, VU$5:VU$62)+COUNTIF(VU$5:VU13, VU13)-1=1, 1, 0)</f>
        <v>0</v>
      </c>
      <c r="VX13" s="77">
        <v>40</v>
      </c>
      <c r="VY13" s="78" t="str">
        <f t="shared" si="198"/>
        <v/>
      </c>
      <c r="VZ13" s="77">
        <f>IF(RANK(VX13, VX$5:VX$62)+COUNTIF(VX$5:VX13, VX13)-1=1, 1, 0)</f>
        <v>0</v>
      </c>
      <c r="WA13" s="77">
        <v>28</v>
      </c>
      <c r="WB13" s="78" t="str">
        <f t="shared" si="199"/>
        <v/>
      </c>
      <c r="WC13" s="77">
        <f>IF(RANK(WA13, WA$5:WA$62)+COUNTIF(WA$5:WA13, WA13)-1=1, 1, 0)</f>
        <v>0</v>
      </c>
      <c r="WD13" s="80">
        <f t="shared" si="200"/>
        <v>53366</v>
      </c>
      <c r="WE13" s="81" t="str">
        <f t="shared" si="203"/>
        <v/>
      </c>
      <c r="WG13" s="82" t="str">
        <f t="shared" si="204"/>
        <v/>
      </c>
      <c r="WH13" s="83">
        <f t="shared" si="205"/>
        <v>3.364839851063308E-3</v>
      </c>
      <c r="WI13" s="84">
        <f t="shared" si="206"/>
        <v>-3.3648398510633102E-3</v>
      </c>
      <c r="WJ13" s="9"/>
      <c r="WK13" s="85">
        <v>92472</v>
      </c>
      <c r="WL13" s="86"/>
      <c r="WM13" s="87">
        <f t="shared" si="207"/>
        <v>92472</v>
      </c>
      <c r="WN13" s="87" t="str">
        <f t="shared" si="208"/>
        <v/>
      </c>
      <c r="WO13" s="87"/>
      <c r="WP13" s="88">
        <f t="shared" si="209"/>
        <v>1.1913577861090712</v>
      </c>
      <c r="WQ13" s="87">
        <f t="shared" si="210"/>
        <v>1</v>
      </c>
      <c r="WR13" s="87">
        <f t="shared" si="211"/>
        <v>14853</v>
      </c>
      <c r="WS13" s="87" t="str">
        <f>IF(WR13&lt;&gt;"", IF(RANK(WR13, $WR$5:$WR$62)+COUNTIF(WR$5:WR13,WR13)-1&lt;=(400-$WQ$63-WN71), RANK(WR13, $WR$5:$WR$62)+COUNTIF(WR$5:WR13,WR13)-1, ""), "")</f>
        <v/>
      </c>
      <c r="WT13" s="87">
        <f t="shared" si="212"/>
        <v>1</v>
      </c>
      <c r="WU13" s="89">
        <f t="shared" si="213"/>
        <v>1</v>
      </c>
      <c r="WW13" s="90">
        <f t="shared" si="214"/>
        <v>2.8971840838220848E-3</v>
      </c>
      <c r="WX13" s="91">
        <f t="shared" si="215"/>
        <v>2.5000000000000001E-3</v>
      </c>
      <c r="WY13" s="92">
        <f t="shared" si="216"/>
        <v>-3.9718408382208E-4</v>
      </c>
      <c r="XA13" s="93">
        <f t="shared" si="201"/>
        <v>92472</v>
      </c>
      <c r="XB13" s="91">
        <f t="shared" si="217"/>
        <v>2.9710006471674239E-3</v>
      </c>
      <c r="XC13" s="91">
        <f t="shared" si="202"/>
        <v>2.5000000000000001E-3</v>
      </c>
      <c r="XD13" s="92">
        <f t="shared" si="218"/>
        <v>-4.7100064716742388E-4</v>
      </c>
    </row>
    <row r="14" spans="1:628" ht="15" customHeight="1" x14ac:dyDescent="0.2">
      <c r="A14" s="49" t="s">
        <v>466</v>
      </c>
      <c r="B14" s="2">
        <v>0</v>
      </c>
      <c r="C14" s="74" t="str">
        <f t="shared" si="0"/>
        <v/>
      </c>
      <c r="D14" s="2">
        <f>IF(RANK(B14, B$5:B$62)+COUNTIF(B$5:B14, B14)-1=1, 1, 0)</f>
        <v>0</v>
      </c>
      <c r="E14" s="2">
        <v>0</v>
      </c>
      <c r="F14" s="74" t="str">
        <f t="shared" si="1"/>
        <v/>
      </c>
      <c r="G14" s="2">
        <f>IF(RANK(E14, E$5:E$62)+COUNTIF(E$5:E14, E14)-1=1, 1, 0)</f>
        <v>0</v>
      </c>
      <c r="H14" s="69">
        <v>0</v>
      </c>
      <c r="I14" s="74" t="str">
        <f t="shared" si="2"/>
        <v/>
      </c>
      <c r="J14" s="2">
        <f>IF(RANK(H14, H$5:H$62)+COUNTIF(H$5:H14, H14)-1=1, 1, 0)</f>
        <v>0</v>
      </c>
      <c r="K14" s="2">
        <v>0</v>
      </c>
      <c r="L14" s="74" t="str">
        <f t="shared" si="3"/>
        <v/>
      </c>
      <c r="M14" s="2">
        <f>IF(RANK(K14, K$5:K$62)+COUNTIF(K$5:K14, K14)-1=1, 1, 0)</f>
        <v>0</v>
      </c>
      <c r="N14" s="2">
        <v>0</v>
      </c>
      <c r="O14" s="74" t="str">
        <f t="shared" si="4"/>
        <v/>
      </c>
      <c r="P14" s="2">
        <f>IF(RANK(N14, N$5:N$62)+COUNTIF(N$5:N14, N14)-1=1, 1, 0)</f>
        <v>0</v>
      </c>
      <c r="Q14" s="2">
        <v>0</v>
      </c>
      <c r="R14" s="74" t="str">
        <f t="shared" si="5"/>
        <v/>
      </c>
      <c r="S14" s="2">
        <f>IF(RANK(Q14, Q$5:Q$62)+COUNTIF(Q$5:Q14, Q14)-1=1, 1, 0)</f>
        <v>0</v>
      </c>
      <c r="T14" s="2">
        <v>0</v>
      </c>
      <c r="U14" s="74" t="str">
        <f t="shared" si="6"/>
        <v/>
      </c>
      <c r="V14" s="2">
        <f>IF(RANK(T14, T$5:T$62)+COUNTIF(T$5:T14, T14)-1=1, 1, 0)</f>
        <v>0</v>
      </c>
      <c r="W14" s="2">
        <v>0</v>
      </c>
      <c r="X14" s="74" t="str">
        <f t="shared" si="7"/>
        <v/>
      </c>
      <c r="Y14" s="2">
        <f>IF(RANK(W14, W$5:W$62)+COUNTIF(W$5:W14, W14)-1=1, 1, 0)</f>
        <v>0</v>
      </c>
      <c r="Z14" s="2">
        <v>0</v>
      </c>
      <c r="AA14" s="74" t="str">
        <f t="shared" si="8"/>
        <v/>
      </c>
      <c r="AB14" s="2">
        <f>IF(RANK(Z14, Z$5:Z$62)+COUNTIF(Z$5:Z14, Z14)-1=1, 1, 0)</f>
        <v>0</v>
      </c>
      <c r="AC14" s="2">
        <v>0</v>
      </c>
      <c r="AD14" s="74" t="str">
        <f t="shared" si="9"/>
        <v/>
      </c>
      <c r="AE14" s="2">
        <f>IF(RANK(AC14, AC$5:AC$62)+COUNTIF(AC$5:AC14, AC14)-1=1, 1, 0)</f>
        <v>0</v>
      </c>
      <c r="AF14" s="2">
        <v>0</v>
      </c>
      <c r="AG14" s="74" t="str">
        <f t="shared" si="10"/>
        <v/>
      </c>
      <c r="AH14" s="2">
        <f>IF(RANK(AF14, AF$5:AF$62)+COUNTIF(AF$5:AF14, AF14)-1=1, 1, 0)</f>
        <v>0</v>
      </c>
      <c r="AI14" s="2">
        <v>0</v>
      </c>
      <c r="AJ14" s="74" t="str">
        <f t="shared" si="11"/>
        <v/>
      </c>
      <c r="AK14" s="2">
        <f>IF(RANK(AI14, AI$5:AI$62)+COUNTIF(AI$5:AI14, AI14)-1=1, 1, 0)</f>
        <v>0</v>
      </c>
      <c r="AL14" s="2">
        <v>0</v>
      </c>
      <c r="AM14" s="74" t="str">
        <f t="shared" si="12"/>
        <v/>
      </c>
      <c r="AN14" s="2">
        <f>IF(RANK(AL14, AL$5:AL$62)+COUNTIF(AL$5:AL14, AL14)-1=1, 1, 0)</f>
        <v>0</v>
      </c>
      <c r="AO14" s="2">
        <v>0</v>
      </c>
      <c r="AP14" s="74" t="str">
        <f t="shared" si="13"/>
        <v/>
      </c>
      <c r="AQ14" s="2">
        <f>IF(RANK(AO14, AO$5:AO$62)+COUNTIF(AO$5:AO14, AO14)-1=1, 1, 0)</f>
        <v>0</v>
      </c>
      <c r="AR14" s="2">
        <v>0</v>
      </c>
      <c r="AS14" s="74" t="str">
        <f t="shared" si="14"/>
        <v/>
      </c>
      <c r="AT14" s="2">
        <f>IF(RANK(AR14, AR$5:AR$62)+COUNTIF(AR$5:AR14, AR14)-1=1, 1, 0)</f>
        <v>0</v>
      </c>
      <c r="AU14" s="2">
        <v>0</v>
      </c>
      <c r="AV14" s="74" t="str">
        <f t="shared" si="15"/>
        <v/>
      </c>
      <c r="AW14" s="2">
        <f>IF(RANK(AU14, AU$5:AU$62)+COUNTIF(AU$5:AU14, AU14)-1=1, 1, 0)</f>
        <v>0</v>
      </c>
      <c r="AX14" s="2">
        <v>0</v>
      </c>
      <c r="AY14" s="74" t="str">
        <f t="shared" si="16"/>
        <v/>
      </c>
      <c r="AZ14" s="2">
        <f>IF(RANK(AX14, AX$5:AX$62)+COUNTIF(AX$5:AX14, AX14)-1=1, 1, 0)</f>
        <v>0</v>
      </c>
      <c r="BA14" s="2">
        <v>0</v>
      </c>
      <c r="BB14" s="74" t="str">
        <f t="shared" si="17"/>
        <v/>
      </c>
      <c r="BC14" s="2">
        <f>IF(RANK(BA14, BA$5:BA$62)+COUNTIF(BA$5:BA14, BA14)-1=1, 1, 0)</f>
        <v>0</v>
      </c>
      <c r="BD14" s="2">
        <v>0</v>
      </c>
      <c r="BE14" s="74" t="str">
        <f t="shared" si="18"/>
        <v/>
      </c>
      <c r="BF14" s="2">
        <f>IF(RANK(BD14, BD$5:BD$62)+COUNTIF(BD$5:BD14, BD14)-1=1, 1, 0)</f>
        <v>0</v>
      </c>
      <c r="BG14" s="2">
        <v>0</v>
      </c>
      <c r="BH14" s="74" t="str">
        <f t="shared" si="19"/>
        <v/>
      </c>
      <c r="BI14" s="2">
        <f>IF(RANK(BG14, BG$5:BG$62)+COUNTIF(BG$5:BG14, BG14)-1=1, 1, 0)</f>
        <v>0</v>
      </c>
      <c r="BJ14" s="2">
        <v>0</v>
      </c>
      <c r="BK14" s="74" t="str">
        <f t="shared" si="20"/>
        <v/>
      </c>
      <c r="BL14" s="2">
        <f>IF(RANK(BJ14, BJ$5:BJ$62)+COUNTIF(BJ$5:BJ14, BJ14)-1=1, 1, 0)</f>
        <v>0</v>
      </c>
      <c r="BM14" s="2">
        <v>0</v>
      </c>
      <c r="BN14" s="74" t="str">
        <f t="shared" si="21"/>
        <v/>
      </c>
      <c r="BO14" s="2">
        <f>IF(RANK(BM14, BM$5:BM$62)+COUNTIF(BM$5:BM14, BM14)-1=1, 1, 0)</f>
        <v>0</v>
      </c>
      <c r="BP14" s="2">
        <v>0</v>
      </c>
      <c r="BQ14" s="74" t="str">
        <f t="shared" si="22"/>
        <v/>
      </c>
      <c r="BR14" s="2">
        <f>IF(RANK(BP14, BP$5:BP$62)+COUNTIF(BP$5:BP14, BP14)-1=1, 1, 0)</f>
        <v>0</v>
      </c>
      <c r="BS14" s="2">
        <v>0</v>
      </c>
      <c r="BT14" s="74" t="str">
        <f t="shared" si="23"/>
        <v/>
      </c>
      <c r="BU14" s="2">
        <f>IF(RANK(BS14, BS$5:BS$62)+COUNTIF(BS$5:BS14, BS14)-1=1, 1, 0)</f>
        <v>0</v>
      </c>
      <c r="BV14" s="2">
        <v>0</v>
      </c>
      <c r="BW14" s="74" t="str">
        <f t="shared" si="24"/>
        <v/>
      </c>
      <c r="BX14" s="2">
        <f>IF(RANK(BV14, BV$5:BV$62)+COUNTIF(BV$5:BV14, BV14)-1=1, 1, 0)</f>
        <v>0</v>
      </c>
      <c r="BY14" s="2">
        <v>0</v>
      </c>
      <c r="BZ14" s="74" t="str">
        <f t="shared" si="25"/>
        <v/>
      </c>
      <c r="CA14" s="2">
        <f>IF(RANK(BY14, BY$5:BY$62)+COUNTIF(BY$5:BY14, BY14)-1=1, 1, 0)</f>
        <v>0</v>
      </c>
      <c r="CB14" s="2">
        <v>0</v>
      </c>
      <c r="CC14" s="74" t="str">
        <f t="shared" si="26"/>
        <v/>
      </c>
      <c r="CD14" s="2">
        <f>IF(RANK(CB14, CB$5:CB$62)+COUNTIF(CB$5:CB14, CB14)-1=1, 1, 0)</f>
        <v>0</v>
      </c>
      <c r="CE14" s="2">
        <v>0</v>
      </c>
      <c r="CF14" s="74" t="str">
        <f t="shared" si="27"/>
        <v/>
      </c>
      <c r="CG14" s="2">
        <f>IF(RANK(CE14, CE$5:CE$62)+COUNTIF(CE$5:CE14, CE14)-1=1, 1, 0)</f>
        <v>0</v>
      </c>
      <c r="CH14" s="2">
        <v>0</v>
      </c>
      <c r="CI14" s="74" t="str">
        <f t="shared" si="28"/>
        <v/>
      </c>
      <c r="CJ14" s="2">
        <f>IF(RANK(CH14, CH$5:CH$62)+COUNTIF(CH$5:CH14, CH14)-1=1, 1, 0)</f>
        <v>0</v>
      </c>
      <c r="CK14" s="2">
        <v>0</v>
      </c>
      <c r="CL14" s="74" t="str">
        <f t="shared" si="29"/>
        <v/>
      </c>
      <c r="CM14" s="2">
        <f>IF(RANK(CK14, CK$5:CK$62)+COUNTIF(CK$5:CK14, CK14)-1=1, 1, 0)</f>
        <v>0</v>
      </c>
      <c r="CN14" s="2">
        <v>0</v>
      </c>
      <c r="CO14" s="74" t="str">
        <f t="shared" si="30"/>
        <v/>
      </c>
      <c r="CP14" s="2">
        <f>IF(RANK(CN14, CN$5:CN$62)+COUNTIF(CN$5:CN14, CN14)-1=1, 1, 0)</f>
        <v>0</v>
      </c>
      <c r="CQ14" s="2">
        <v>0</v>
      </c>
      <c r="CR14" s="74" t="str">
        <f t="shared" si="31"/>
        <v/>
      </c>
      <c r="CS14" s="2">
        <f>IF(RANK(CQ14, CQ$5:CQ$62)+COUNTIF(CQ$5:CQ14, CQ14)-1=1, 1, 0)</f>
        <v>0</v>
      </c>
      <c r="CT14" s="2">
        <v>0</v>
      </c>
      <c r="CU14" s="74" t="str">
        <f t="shared" si="32"/>
        <v/>
      </c>
      <c r="CV14" s="2">
        <f>IF(RANK(CT14, CT$5:CT$62)+COUNTIF(CT$5:CT14, CT14)-1=1, 1, 0)</f>
        <v>0</v>
      </c>
      <c r="CW14" s="2">
        <v>0</v>
      </c>
      <c r="CX14" s="74" t="str">
        <f t="shared" si="33"/>
        <v/>
      </c>
      <c r="CY14" s="2">
        <f>IF(RANK(CW14, CW$5:CW$62)+COUNTIF(CW$5:CW14, CW14)-1=1, 1, 0)</f>
        <v>0</v>
      </c>
      <c r="CZ14" s="2">
        <v>0</v>
      </c>
      <c r="DA14" s="74" t="str">
        <f t="shared" si="34"/>
        <v/>
      </c>
      <c r="DB14" s="2">
        <f>IF(RANK(CZ14, CZ$5:CZ$62)+COUNTIF(CZ$5:CZ14, CZ14)-1=1, 1, 0)</f>
        <v>0</v>
      </c>
      <c r="DC14" s="3">
        <v>41</v>
      </c>
      <c r="DD14" s="11" t="str">
        <f t="shared" si="35"/>
        <v/>
      </c>
      <c r="DE14" s="3">
        <f>IF(RANK(DC14, DC$5:DC$62)+COUNTIF(DC$5:DC14, DC14)-1=1, 1, 0)</f>
        <v>0</v>
      </c>
      <c r="DF14" s="3">
        <v>19</v>
      </c>
      <c r="DG14" s="11" t="str">
        <f t="shared" si="36"/>
        <v/>
      </c>
      <c r="DH14" s="3">
        <f>IF(RANK(DF14, DF$5:DF$62)+COUNTIF(DF$5:DF14, DF14)-1=1, 1, 0)</f>
        <v>0</v>
      </c>
      <c r="DI14" s="3">
        <v>19</v>
      </c>
      <c r="DJ14" s="11" t="str">
        <f t="shared" si="37"/>
        <v/>
      </c>
      <c r="DK14" s="3">
        <f>IF(RANK(DI14, DI$5:DI$62)+COUNTIF(DI$5:DI14, DI14)-1=1, 1, 0)</f>
        <v>0</v>
      </c>
      <c r="DL14" s="3">
        <v>17</v>
      </c>
      <c r="DM14" s="11" t="str">
        <f t="shared" si="38"/>
        <v/>
      </c>
      <c r="DN14" s="3">
        <f>IF(RANK(DL14, DL$5:DL$62)+COUNTIF(DL$5:DL14, DL14)-1=1, 1, 0)</f>
        <v>0</v>
      </c>
      <c r="DO14" s="3">
        <v>38</v>
      </c>
      <c r="DP14" s="11" t="str">
        <f t="shared" si="39"/>
        <v/>
      </c>
      <c r="DQ14" s="3">
        <f>IF(RANK(DO14, DO$5:DO$62)+COUNTIF(DO$5:DO14, DO14)-1=1, 1, 0)</f>
        <v>0</v>
      </c>
      <c r="DR14" s="3">
        <v>17</v>
      </c>
      <c r="DS14" s="11" t="str">
        <f t="shared" si="40"/>
        <v/>
      </c>
      <c r="DT14" s="3">
        <f>IF(RANK(DR14, DR$5:DR$62)+COUNTIF(DR$5:DR14, DR14)-1=1, 1, 0)</f>
        <v>0</v>
      </c>
      <c r="DU14" s="3">
        <v>23</v>
      </c>
      <c r="DV14" s="11" t="str">
        <f t="shared" si="41"/>
        <v/>
      </c>
      <c r="DW14" s="3">
        <f>IF(RANK(DU14, DU$5:DU$62)+COUNTIF(DU$5:DU14, DU14)-1=1, 1, 0)</f>
        <v>0</v>
      </c>
      <c r="DX14" s="3">
        <v>15</v>
      </c>
      <c r="DY14" s="11" t="str">
        <f t="shared" si="42"/>
        <v/>
      </c>
      <c r="DZ14" s="3">
        <f>IF(RANK(DX14, DX$5:DX$62)+COUNTIF(DX$5:DX14, DX14)-1=1, 1, 0)</f>
        <v>0</v>
      </c>
      <c r="EA14" s="3">
        <v>34</v>
      </c>
      <c r="EB14" s="11" t="str">
        <f t="shared" si="43"/>
        <v/>
      </c>
      <c r="EC14" s="3">
        <f>IF(RANK(EA14, EA$5:EA$62)+COUNTIF(EA$5:EA14, EA14)-1=1, 1, 0)</f>
        <v>0</v>
      </c>
      <c r="ED14" s="3">
        <v>34</v>
      </c>
      <c r="EE14" s="11" t="str">
        <f t="shared" si="44"/>
        <v/>
      </c>
      <c r="EF14" s="3">
        <f>IF(RANK(ED14, ED$5:ED$62)+COUNTIF(ED$5:ED14, ED14)-1=1, 1, 0)</f>
        <v>0</v>
      </c>
      <c r="EG14" s="3">
        <v>19</v>
      </c>
      <c r="EH14" s="11" t="str">
        <f t="shared" si="45"/>
        <v/>
      </c>
      <c r="EI14" s="3">
        <f>IF(RANK(EG14, EG$5:EG$62)+COUNTIF(EG$5:EG14, EG14)-1=1, 1, 0)</f>
        <v>0</v>
      </c>
      <c r="EJ14" s="3">
        <v>10</v>
      </c>
      <c r="EK14" s="11" t="str">
        <f t="shared" si="46"/>
        <v/>
      </c>
      <c r="EL14" s="3">
        <f>IF(RANK(EJ14, EJ$5:EJ$62)+COUNTIF(EJ$5:EJ14, EJ14)-1=1, 1, 0)</f>
        <v>0</v>
      </c>
      <c r="EM14" s="3">
        <v>27</v>
      </c>
      <c r="EN14" s="11" t="str">
        <f t="shared" si="47"/>
        <v/>
      </c>
      <c r="EO14" s="3">
        <f>IF(RANK(EM14, EM$5:EM$62)+COUNTIF(EM$5:EM14, EM14)-1=1, 1, 0)</f>
        <v>0</v>
      </c>
      <c r="EP14" s="3">
        <v>27</v>
      </c>
      <c r="EQ14" s="11" t="str">
        <f t="shared" si="48"/>
        <v/>
      </c>
      <c r="ER14" s="3">
        <f>IF(RANK(EP14, EP$5:EP$62)+COUNTIF(EP$5:EP14, EP14)-1=1, 1, 0)</f>
        <v>0</v>
      </c>
      <c r="ES14" s="3">
        <v>30</v>
      </c>
      <c r="ET14" s="11" t="str">
        <f t="shared" si="49"/>
        <v/>
      </c>
      <c r="EU14" s="3">
        <f>IF(RANK(ES14, ES$5:ES$62)+COUNTIF(ES$5:ES14, ES14)-1=1, 1, 0)</f>
        <v>0</v>
      </c>
      <c r="EV14" s="3">
        <v>29</v>
      </c>
      <c r="EW14" s="11" t="str">
        <f t="shared" si="50"/>
        <v/>
      </c>
      <c r="EX14" s="3">
        <f>IF(RANK(EV14, EV$5:EV$62)+COUNTIF(EV$5:EV14, EV14)-1=1, 1, 0)</f>
        <v>0</v>
      </c>
      <c r="EY14" s="3">
        <v>29</v>
      </c>
      <c r="EZ14" s="11" t="str">
        <f t="shared" si="51"/>
        <v/>
      </c>
      <c r="FA14" s="3">
        <f>IF(RANK(EY14, EY$5:EY$62)+COUNTIF(EY$5:EY14, EY14)-1=1, 1, 0)</f>
        <v>0</v>
      </c>
      <c r="FB14" s="3">
        <v>7</v>
      </c>
      <c r="FC14" s="11" t="str">
        <f t="shared" si="52"/>
        <v/>
      </c>
      <c r="FD14" s="3">
        <f>IF(RANK(FB14, FB$5:FB$62)+COUNTIF(FB$5:FB14, FB14)-1=1, 1, 0)</f>
        <v>0</v>
      </c>
      <c r="FE14" s="3">
        <v>9</v>
      </c>
      <c r="FF14" s="11" t="str">
        <f t="shared" si="53"/>
        <v/>
      </c>
      <c r="FG14" s="3">
        <f>IF(RANK(FE14, FE$5:FE$62)+COUNTIF(FE$5:FE14, FE14)-1=1, 1, 0)</f>
        <v>0</v>
      </c>
      <c r="FH14" s="3">
        <v>9</v>
      </c>
      <c r="FI14" s="11" t="str">
        <f t="shared" si="54"/>
        <v/>
      </c>
      <c r="FJ14" s="3">
        <f>IF(RANK(FH14, FH$5:FH$62)+COUNTIF(FH$5:FH14, FH14)-1=1, 1, 0)</f>
        <v>0</v>
      </c>
      <c r="FK14" s="3">
        <v>12</v>
      </c>
      <c r="FL14" s="11" t="str">
        <f t="shared" si="55"/>
        <v/>
      </c>
      <c r="FM14" s="3">
        <f>IF(RANK(FK14, FK$5:FK$62)+COUNTIF(FK$5:FK14, FK14)-1=1, 1, 0)</f>
        <v>0</v>
      </c>
      <c r="FN14" s="3">
        <v>9</v>
      </c>
      <c r="FO14" s="11" t="str">
        <f t="shared" si="56"/>
        <v/>
      </c>
      <c r="FP14" s="3">
        <f>IF(RANK(FN14, FN$5:FN$62)+COUNTIF(FN$5:FN14, FN14)-1=1, 1, 0)</f>
        <v>0</v>
      </c>
      <c r="FQ14" s="3">
        <v>19</v>
      </c>
      <c r="FR14" s="11" t="str">
        <f t="shared" si="57"/>
        <v/>
      </c>
      <c r="FS14" s="3">
        <f>IF(RANK(FQ14, FQ$5:FQ$62)+COUNTIF(FQ$5:FQ14, FQ14)-1=1, 1, 0)</f>
        <v>0</v>
      </c>
      <c r="FT14" s="3">
        <v>12</v>
      </c>
      <c r="FU14" s="11" t="str">
        <f t="shared" si="58"/>
        <v/>
      </c>
      <c r="FV14" s="3">
        <f>IF(RANK(FT14, FT$5:FT$62)+COUNTIF(FT$5:FT14, FT14)-1=1, 1, 0)</f>
        <v>0</v>
      </c>
      <c r="FW14" s="3">
        <v>18</v>
      </c>
      <c r="FX14" s="11" t="str">
        <f t="shared" si="59"/>
        <v/>
      </c>
      <c r="FY14" s="3">
        <f>IF(RANK(FW14, FW$5:FW$62)+COUNTIF(FW$5:FW14, FW14)-1=1, 1, 0)</f>
        <v>0</v>
      </c>
      <c r="FZ14" s="3">
        <v>31</v>
      </c>
      <c r="GA14" s="11" t="str">
        <f t="shared" si="60"/>
        <v/>
      </c>
      <c r="GB14" s="3">
        <f>IF(RANK(FZ14, FZ$5:FZ$62)+COUNTIF(FZ$5:FZ14, FZ14)-1=1, 1, 0)</f>
        <v>0</v>
      </c>
      <c r="GC14" s="3">
        <v>8</v>
      </c>
      <c r="GD14" s="11" t="str">
        <f t="shared" si="61"/>
        <v/>
      </c>
      <c r="GE14" s="3">
        <f>IF(RANK(GC14, GC$5:GC$62)+COUNTIF(GC$5:GC14, GC14)-1=1, 1, 0)</f>
        <v>0</v>
      </c>
      <c r="GF14" s="3">
        <v>22</v>
      </c>
      <c r="GG14" s="11" t="str">
        <f t="shared" si="62"/>
        <v/>
      </c>
      <c r="GH14" s="3">
        <f>IF(RANK(GF14, GF$5:GF$62)+COUNTIF(GF$5:GF14, GF14)-1=1, 1, 0)</f>
        <v>0</v>
      </c>
      <c r="GI14" s="3">
        <v>4</v>
      </c>
      <c r="GJ14" s="11" t="str">
        <f t="shared" si="63"/>
        <v/>
      </c>
      <c r="GK14" s="3">
        <f>IF(RANK(GI14, GI$5:GI$62)+COUNTIF(GI$5:GI14, GI14)-1=1, 1, 0)</f>
        <v>0</v>
      </c>
      <c r="GL14" s="3">
        <v>10</v>
      </c>
      <c r="GM14" s="11" t="str">
        <f t="shared" si="64"/>
        <v/>
      </c>
      <c r="GN14" s="3">
        <f>IF(RANK(GL14, GL$5:GL$62)+COUNTIF(GL$5:GL14, GL14)-1=1, 1, 0)</f>
        <v>0</v>
      </c>
      <c r="GO14" s="3">
        <v>17</v>
      </c>
      <c r="GP14" s="11" t="str">
        <f t="shared" si="65"/>
        <v/>
      </c>
      <c r="GQ14" s="3">
        <f>IF(RANK(GO14, GO$5:GO$62)+COUNTIF(GO$5:GO14, GO14)-1=1, 1, 0)</f>
        <v>0</v>
      </c>
      <c r="GR14" s="3">
        <v>16</v>
      </c>
      <c r="GS14" s="11" t="str">
        <f t="shared" si="66"/>
        <v/>
      </c>
      <c r="GT14" s="3">
        <f>IF(RANK(GR14, GR$5:GR$62)+COUNTIF(GR$5:GR14, GR14)-1=1, 1, 0)</f>
        <v>0</v>
      </c>
      <c r="GU14" s="3">
        <v>27</v>
      </c>
      <c r="GV14" s="11" t="str">
        <f t="shared" si="67"/>
        <v/>
      </c>
      <c r="GW14" s="3">
        <f>IF(RANK(GU14, GU$5:GU$62)+COUNTIF(GU$5:GU14, GU14)-1=1, 1, 0)</f>
        <v>0</v>
      </c>
      <c r="GX14" s="3">
        <v>11</v>
      </c>
      <c r="GY14" s="11" t="str">
        <f t="shared" si="68"/>
        <v/>
      </c>
      <c r="GZ14" s="3">
        <f>IF(RANK(GX14, GX$5:GX$62)+COUNTIF(GX$5:GX14, GX14)-1=1, 1, 0)</f>
        <v>0</v>
      </c>
      <c r="HA14" s="3">
        <v>21</v>
      </c>
      <c r="HB14" s="11" t="str">
        <f t="shared" si="69"/>
        <v/>
      </c>
      <c r="HC14" s="3">
        <f>IF(RANK(HA14, HA$5:HA$62)+COUNTIF(HA$5:HA14, HA14)-1=1, 1, 0)</f>
        <v>0</v>
      </c>
      <c r="HD14" s="3">
        <v>14</v>
      </c>
      <c r="HE14" s="11" t="str">
        <f t="shared" si="70"/>
        <v/>
      </c>
      <c r="HF14" s="3">
        <f>IF(RANK(HD14, HD$5:HD$62)+COUNTIF(HD$5:HD14, HD14)-1=1, 1, 0)</f>
        <v>0</v>
      </c>
      <c r="HG14" s="3">
        <v>9</v>
      </c>
      <c r="HH14" s="11" t="str">
        <f t="shared" si="71"/>
        <v/>
      </c>
      <c r="HI14" s="3">
        <f>IF(RANK(HG14, HG$5:HG$62)+COUNTIF(HG$5:HG14, HG14)-1=1, 1, 0)</f>
        <v>0</v>
      </c>
      <c r="HJ14" s="3">
        <v>13</v>
      </c>
      <c r="HK14" s="11" t="str">
        <f t="shared" si="72"/>
        <v/>
      </c>
      <c r="HL14" s="3">
        <f>IF(RANK(HJ14, HJ$5:HJ$62)+COUNTIF(HJ$5:HJ14, HJ14)-1=1, 1, 0)</f>
        <v>0</v>
      </c>
      <c r="HM14" s="3">
        <v>20</v>
      </c>
      <c r="HN14" s="11" t="str">
        <f t="shared" si="73"/>
        <v/>
      </c>
      <c r="HO14" s="3">
        <f>IF(RANK(HM14, HM$5:HM$62)+COUNTIF(HM$5:HM14, HM14)-1=1, 1, 0)</f>
        <v>0</v>
      </c>
      <c r="HP14" s="3">
        <v>26</v>
      </c>
      <c r="HQ14" s="11" t="str">
        <f t="shared" si="74"/>
        <v/>
      </c>
      <c r="HR14" s="3">
        <f>IF(RANK(HP14, HP$5:HP$62)+COUNTIF(HP$5:HP14, HP14)-1=1, 1, 0)</f>
        <v>0</v>
      </c>
      <c r="HS14" s="3">
        <v>6</v>
      </c>
      <c r="HT14" s="11" t="str">
        <f t="shared" si="75"/>
        <v/>
      </c>
      <c r="HU14" s="3">
        <f>IF(RANK(HS14, HS$5:HS$62)+COUNTIF(HS$5:HS14, HS14)-1=1, 1, 0)</f>
        <v>0</v>
      </c>
      <c r="HV14" s="3">
        <v>23</v>
      </c>
      <c r="HW14" s="11" t="str">
        <f t="shared" si="76"/>
        <v/>
      </c>
      <c r="HX14" s="3">
        <f>IF(RANK(HV14, HV$5:HV$62)+COUNTIF(HV$5:HV14, HV14)-1=1, 1, 0)</f>
        <v>0</v>
      </c>
      <c r="HY14" s="3">
        <v>16</v>
      </c>
      <c r="HZ14" s="11" t="str">
        <f t="shared" si="77"/>
        <v/>
      </c>
      <c r="IA14" s="3">
        <f>IF(RANK(HY14, HY$5:HY$62)+COUNTIF(HY$5:HY14, HY14)-1=1, 1, 0)</f>
        <v>0</v>
      </c>
      <c r="IB14" s="3">
        <v>54</v>
      </c>
      <c r="IC14" s="11" t="str">
        <f t="shared" si="78"/>
        <v/>
      </c>
      <c r="ID14" s="3">
        <f>IF(RANK(IB14, IB$5:IB$62)+COUNTIF(IB$5:IB14, IB14)-1=1, 1, 0)</f>
        <v>0</v>
      </c>
      <c r="IE14" s="3">
        <v>49</v>
      </c>
      <c r="IF14" s="11" t="str">
        <f t="shared" si="79"/>
        <v/>
      </c>
      <c r="IG14" s="3">
        <f>IF(RANK(IE14, IE$5:IE$62)+COUNTIF(IE$5:IE14, IE14)-1=1, 1, 0)</f>
        <v>0</v>
      </c>
      <c r="IH14" s="3">
        <v>12</v>
      </c>
      <c r="II14" s="11" t="str">
        <f t="shared" si="80"/>
        <v/>
      </c>
      <c r="IJ14" s="3">
        <f>IF(RANK(IH14, IH$5:IH$62)+COUNTIF(IH$5:IH14, IH14)-1=1, 1, 0)</f>
        <v>0</v>
      </c>
      <c r="IK14" s="3">
        <v>29</v>
      </c>
      <c r="IL14" s="11" t="str">
        <f t="shared" si="81"/>
        <v/>
      </c>
      <c r="IM14" s="3">
        <f>IF(RANK(IK14, IK$5:IK$62)+COUNTIF(IK$5:IK14, IK14)-1=1, 1, 0)</f>
        <v>0</v>
      </c>
      <c r="IN14" s="2">
        <v>0</v>
      </c>
      <c r="IO14" s="74" t="str">
        <f t="shared" si="82"/>
        <v/>
      </c>
      <c r="IP14" s="2">
        <f>IF(RANK(IN14, IN$5:IN$62)+COUNTIF(IN$5:IN14, IN14)-1=1, 1, 0)</f>
        <v>0</v>
      </c>
      <c r="IQ14" s="2">
        <v>0</v>
      </c>
      <c r="IR14" s="74" t="str">
        <f t="shared" si="83"/>
        <v/>
      </c>
      <c r="IS14" s="2">
        <f>IF(RANK(IQ14, IQ$5:IQ$62)+COUNTIF(IQ$5:IQ14, IQ14)-1=1, 1, 0)</f>
        <v>0</v>
      </c>
      <c r="IT14" s="2">
        <v>0</v>
      </c>
      <c r="IU14" s="74" t="str">
        <f t="shared" si="84"/>
        <v/>
      </c>
      <c r="IV14" s="2">
        <f>IF(RANK(IT14, IT$5:IT$62)+COUNTIF(IT$5:IT14, IT14)-1=1, 1, 0)</f>
        <v>0</v>
      </c>
      <c r="IW14" s="2">
        <v>0</v>
      </c>
      <c r="IX14" s="74" t="str">
        <f t="shared" si="85"/>
        <v/>
      </c>
      <c r="IY14" s="2">
        <f>IF(RANK(IW14, IW$5:IW$62)+COUNTIF(IW$5:IW14, IW14)-1=1, 1, 0)</f>
        <v>0</v>
      </c>
      <c r="IZ14" s="2">
        <v>0</v>
      </c>
      <c r="JA14" s="74" t="str">
        <f t="shared" si="86"/>
        <v/>
      </c>
      <c r="JB14" s="2">
        <f>IF(RANK(IZ14, IZ$5:IZ$62)+COUNTIF(IZ$5:IZ14, IZ14)-1=1, 1, 0)</f>
        <v>0</v>
      </c>
      <c r="JC14" s="2">
        <v>0</v>
      </c>
      <c r="JD14" s="74" t="str">
        <f t="shared" si="87"/>
        <v/>
      </c>
      <c r="JE14" s="2">
        <f>IF(RANK(JC14, JC$5:JC$62)+COUNTIF(JC$5:JC14, JC14)-1=1, 1, 0)</f>
        <v>0</v>
      </c>
      <c r="JF14" s="2">
        <v>0</v>
      </c>
      <c r="JG14" s="74" t="str">
        <f t="shared" si="88"/>
        <v/>
      </c>
      <c r="JH14" s="2">
        <f>IF(RANK(JF14, JF$5:JF$62)+COUNTIF(JF$5:JF14, JF14)-1=1, 1, 0)</f>
        <v>0</v>
      </c>
      <c r="JI14" s="2">
        <v>0</v>
      </c>
      <c r="JJ14" s="74" t="str">
        <f t="shared" si="89"/>
        <v/>
      </c>
      <c r="JK14" s="2">
        <f>IF(RANK(JI14, JI$5:JI$62)+COUNTIF(JI$5:JI14, JI14)-1=1, 1, 0)</f>
        <v>0</v>
      </c>
      <c r="JL14" s="2">
        <v>0</v>
      </c>
      <c r="JM14" s="74" t="str">
        <f t="shared" si="90"/>
        <v/>
      </c>
      <c r="JN14" s="2">
        <f>IF(RANK(JL14, JL$5:JL$62)+COUNTIF(JL$5:JL14, JL14)-1=1, 1, 0)</f>
        <v>0</v>
      </c>
      <c r="JO14" s="2">
        <v>0</v>
      </c>
      <c r="JP14" s="74" t="str">
        <f t="shared" si="91"/>
        <v/>
      </c>
      <c r="JQ14" s="2">
        <f>IF(RANK(JO14, JO$5:JO$62)+COUNTIF(JO$5:JO14, JO14)-1=1, 1, 0)</f>
        <v>0</v>
      </c>
      <c r="JR14" s="2">
        <v>0</v>
      </c>
      <c r="JS14" s="74" t="str">
        <f t="shared" si="92"/>
        <v/>
      </c>
      <c r="JT14" s="2">
        <f>IF(RANK(JR14, JR$5:JR$62)+COUNTIF(JR$5:JR14, JR14)-1=1, 1, 0)</f>
        <v>0</v>
      </c>
      <c r="JU14" s="2">
        <v>0</v>
      </c>
      <c r="JV14" s="74" t="str">
        <f t="shared" si="93"/>
        <v/>
      </c>
      <c r="JW14" s="2">
        <f>IF(RANK(JU14, JU$5:JU$62)+COUNTIF(JU$5:JU14, JU14)-1=1, 1, 0)</f>
        <v>0</v>
      </c>
      <c r="JX14" s="2">
        <v>0</v>
      </c>
      <c r="JY14" s="74" t="str">
        <f t="shared" si="94"/>
        <v/>
      </c>
      <c r="JZ14" s="2">
        <f>IF(RANK(JX14, JX$5:JX$62)+COUNTIF(JX$5:JX14, JX14)-1=1, 1, 0)</f>
        <v>0</v>
      </c>
      <c r="KA14" s="2">
        <v>0</v>
      </c>
      <c r="KB14" s="74" t="str">
        <f t="shared" si="95"/>
        <v/>
      </c>
      <c r="KC14" s="2">
        <f>IF(RANK(KA14, KA$5:KA$62)+COUNTIF(KA$5:KA14, KA14)-1=1, 1, 0)</f>
        <v>0</v>
      </c>
      <c r="KD14" s="2">
        <v>0</v>
      </c>
      <c r="KE14" s="74" t="str">
        <f t="shared" si="96"/>
        <v/>
      </c>
      <c r="KF14" s="2">
        <f>IF(RANK(KD14, KD$5:KD$62)+COUNTIF(KD$5:KD14, KD14)-1=1, 1, 0)</f>
        <v>0</v>
      </c>
      <c r="KG14" s="2">
        <v>0</v>
      </c>
      <c r="KH14" s="74" t="str">
        <f t="shared" si="97"/>
        <v/>
      </c>
      <c r="KI14" s="2">
        <f>IF(RANK(KG14, KG$5:KG$62)+COUNTIF(KG$5:KG14, KG14)-1=1, 1, 0)</f>
        <v>0</v>
      </c>
      <c r="KJ14" s="2">
        <v>0</v>
      </c>
      <c r="KK14" s="74" t="str">
        <f t="shared" si="98"/>
        <v/>
      </c>
      <c r="KL14" s="2">
        <f>IF(RANK(KJ14, KJ$5:KJ$62)+COUNTIF(KJ$5:KJ14, KJ14)-1=1, 1, 0)</f>
        <v>0</v>
      </c>
      <c r="KM14" s="2">
        <v>0</v>
      </c>
      <c r="KN14" s="74" t="str">
        <f t="shared" si="99"/>
        <v/>
      </c>
      <c r="KO14" s="2">
        <f>IF(RANK(KM14, KM$5:KM$62)+COUNTIF(KM$5:KM14, KM14)-1=1, 1, 0)</f>
        <v>0</v>
      </c>
      <c r="KP14" s="2">
        <v>0</v>
      </c>
      <c r="KQ14" s="74" t="str">
        <f t="shared" si="100"/>
        <v/>
      </c>
      <c r="KR14" s="2">
        <f>IF(RANK(KP14, KP$5:KP$62)+COUNTIF(KP$5:KP14, KP14)-1=1, 1, 0)</f>
        <v>0</v>
      </c>
      <c r="KS14" s="2">
        <v>0</v>
      </c>
      <c r="KT14" s="74" t="str">
        <f t="shared" si="101"/>
        <v/>
      </c>
      <c r="KU14" s="2">
        <f>IF(RANK(KS14, KS$5:KS$62)+COUNTIF(KS$5:KS14, KS14)-1=1, 1, 0)</f>
        <v>0</v>
      </c>
      <c r="KV14" s="2">
        <v>0</v>
      </c>
      <c r="KW14" s="74" t="str">
        <f t="shared" si="102"/>
        <v/>
      </c>
      <c r="KX14" s="2">
        <f>IF(RANK(KV14, KV$5:KV$62)+COUNTIF(KV$5:KV14, KV14)-1=1, 1, 0)</f>
        <v>0</v>
      </c>
      <c r="KY14" s="2">
        <v>0</v>
      </c>
      <c r="KZ14" s="74" t="str">
        <f t="shared" si="103"/>
        <v/>
      </c>
      <c r="LA14" s="2">
        <f>IF(RANK(KY14, KY$5:KY$62)+COUNTIF(KY$5:KY14, KY14)-1=1, 1, 0)</f>
        <v>0</v>
      </c>
      <c r="LB14" s="2">
        <v>0</v>
      </c>
      <c r="LC14" s="74" t="str">
        <f t="shared" si="104"/>
        <v/>
      </c>
      <c r="LD14" s="2">
        <f>IF(RANK(LB14, LB$5:LB$62)+COUNTIF(LB$5:LB14, LB14)-1=1, 1, 0)</f>
        <v>0</v>
      </c>
      <c r="LE14" s="2">
        <v>0</v>
      </c>
      <c r="LF14" s="74" t="str">
        <f t="shared" si="105"/>
        <v/>
      </c>
      <c r="LG14" s="2">
        <f>IF(RANK(LE14, LE$5:LE$62)+COUNTIF(LE$5:LE14, LE14)-1=1, 1, 0)</f>
        <v>0</v>
      </c>
      <c r="LH14" s="2">
        <v>0</v>
      </c>
      <c r="LI14" s="74" t="str">
        <f t="shared" si="106"/>
        <v/>
      </c>
      <c r="LJ14" s="2">
        <f>IF(RANK(LH14, LH$5:LH$62)+COUNTIF(LH$5:LH14, LH14)-1=1, 1, 0)</f>
        <v>0</v>
      </c>
      <c r="LK14" s="2">
        <v>0</v>
      </c>
      <c r="LL14" s="74" t="str">
        <f t="shared" si="107"/>
        <v/>
      </c>
      <c r="LM14" s="2">
        <f>IF(RANK(LK14, LK$5:LK$62)+COUNTIF(LK$5:LK14, LK14)-1=1, 1, 0)</f>
        <v>0</v>
      </c>
      <c r="LN14" s="2">
        <v>0</v>
      </c>
      <c r="LO14" s="74" t="str">
        <f t="shared" si="108"/>
        <v/>
      </c>
      <c r="LP14" s="2">
        <f>IF(RANK(LN14, LN$5:LN$62)+COUNTIF(LN$5:LN14, LN14)-1=1, 1, 0)</f>
        <v>0</v>
      </c>
      <c r="LQ14" s="2">
        <v>0</v>
      </c>
      <c r="LR14" s="74" t="str">
        <f t="shared" si="109"/>
        <v/>
      </c>
      <c r="LS14" s="2">
        <f>IF(RANK(LQ14, LQ$5:LQ$62)+COUNTIF(LQ$5:LQ14, LQ14)-1=1, 1, 0)</f>
        <v>0</v>
      </c>
      <c r="LT14" s="2">
        <v>0</v>
      </c>
      <c r="LU14" s="74" t="str">
        <f t="shared" si="110"/>
        <v/>
      </c>
      <c r="LV14" s="2">
        <f>IF(RANK(LT14, LT$5:LT$62)+COUNTIF(LT$5:LT14, LT14)-1=1, 1, 0)</f>
        <v>0</v>
      </c>
      <c r="LW14" s="2">
        <v>0</v>
      </c>
      <c r="LX14" s="74" t="str">
        <f t="shared" si="111"/>
        <v/>
      </c>
      <c r="LY14" s="2">
        <f>IF(RANK(LW14, LW$5:LW$62)+COUNTIF(LW$5:LW14, LW14)-1=1, 1, 0)</f>
        <v>0</v>
      </c>
      <c r="LZ14" s="2">
        <v>0</v>
      </c>
      <c r="MA14" s="74" t="str">
        <f t="shared" si="112"/>
        <v/>
      </c>
      <c r="MB14" s="2">
        <f>IF(RANK(LZ14, LZ$5:LZ$62)+COUNTIF(LZ$5:LZ14, LZ14)-1=1, 1, 0)</f>
        <v>0</v>
      </c>
      <c r="MC14" s="2">
        <v>0</v>
      </c>
      <c r="MD14" s="74" t="str">
        <f t="shared" si="113"/>
        <v/>
      </c>
      <c r="ME14" s="2">
        <f>IF(RANK(MC14, MC$5:MC$62)+COUNTIF(MC$5:MC14, MC14)-1=1, 1, 0)</f>
        <v>0</v>
      </c>
      <c r="MF14" s="2">
        <v>0</v>
      </c>
      <c r="MG14" s="74" t="str">
        <f t="shared" si="114"/>
        <v/>
      </c>
      <c r="MH14" s="2">
        <f>IF(RANK(MF14, MF$5:MF$62)+COUNTIF(MF$5:MF14, MF14)-1=1, 1, 0)</f>
        <v>0</v>
      </c>
      <c r="MI14" s="2">
        <v>0</v>
      </c>
      <c r="MJ14" s="74" t="str">
        <f t="shared" si="115"/>
        <v/>
      </c>
      <c r="MK14" s="2">
        <f>IF(RANK(MI14, MI$5:MI$62)+COUNTIF(MI$5:MI14, MI14)-1=1, 1, 0)</f>
        <v>0</v>
      </c>
      <c r="ML14" s="2">
        <v>0</v>
      </c>
      <c r="MM14" s="74" t="str">
        <f t="shared" si="116"/>
        <v/>
      </c>
      <c r="MN14" s="2">
        <f>IF(RANK(ML14, ML$5:ML$62)+COUNTIF(ML$5:ML14, ML14)-1=1, 1, 0)</f>
        <v>0</v>
      </c>
      <c r="MO14" s="2">
        <v>0</v>
      </c>
      <c r="MP14" s="74" t="str">
        <f t="shared" si="117"/>
        <v/>
      </c>
      <c r="MQ14" s="2">
        <f>IF(RANK(MO14, MO$5:MO$62)+COUNTIF(MO$5:MO14, MO14)-1=1, 1, 0)</f>
        <v>0</v>
      </c>
      <c r="MR14" s="2">
        <v>0</v>
      </c>
      <c r="MS14" s="74" t="str">
        <f t="shared" si="118"/>
        <v/>
      </c>
      <c r="MT14" s="2">
        <f>IF(RANK(MR14, MR$5:MR$62)+COUNTIF(MR$5:MR14, MR14)-1=1, 1, 0)</f>
        <v>0</v>
      </c>
      <c r="MU14" s="2">
        <v>0</v>
      </c>
      <c r="MV14" s="74" t="str">
        <f t="shared" si="119"/>
        <v/>
      </c>
      <c r="MW14" s="2">
        <f>IF(RANK(MU14, MU$5:MU$62)+COUNTIF(MU$5:MU14, MU14)-1=1, 1, 0)</f>
        <v>0</v>
      </c>
      <c r="MX14" s="2">
        <v>0</v>
      </c>
      <c r="MY14" s="74" t="str">
        <f t="shared" si="120"/>
        <v/>
      </c>
      <c r="MZ14" s="2">
        <f>IF(RANK(MX14, MX$5:MX$62)+COUNTIF(MX$5:MX14, MX14)-1=1, 1, 0)</f>
        <v>0</v>
      </c>
      <c r="NA14" s="2">
        <v>0</v>
      </c>
      <c r="NB14" s="74" t="str">
        <f t="shared" si="121"/>
        <v/>
      </c>
      <c r="NC14" s="2">
        <f>IF(RANK(NA14, NA$5:NA$62)+COUNTIF(NA$5:NA14, NA14)-1=1, 1, 0)</f>
        <v>0</v>
      </c>
      <c r="ND14" s="2">
        <v>0</v>
      </c>
      <c r="NE14" s="74" t="str">
        <f t="shared" si="122"/>
        <v/>
      </c>
      <c r="NF14" s="2">
        <f>IF(RANK(ND14, ND$5:ND$62)+COUNTIF(ND$5:ND14, ND14)-1=1, 1, 0)</f>
        <v>0</v>
      </c>
      <c r="NG14" s="2">
        <v>0</v>
      </c>
      <c r="NH14" s="74" t="str">
        <f t="shared" si="123"/>
        <v/>
      </c>
      <c r="NI14" s="2">
        <f>IF(RANK(NG14, NG$5:NG$62)+COUNTIF(NG$5:NG14, NG14)-1=1, 1, 0)</f>
        <v>0</v>
      </c>
      <c r="NJ14" s="2">
        <v>0</v>
      </c>
      <c r="NK14" s="74" t="str">
        <f t="shared" si="124"/>
        <v/>
      </c>
      <c r="NL14" s="2">
        <f>IF(RANK(NJ14, NJ$5:NJ$62)+COUNTIF(NJ$5:NJ14, NJ14)-1=1, 1, 0)</f>
        <v>0</v>
      </c>
      <c r="NM14" s="2">
        <v>0</v>
      </c>
      <c r="NN14" s="74" t="str">
        <f t="shared" si="125"/>
        <v/>
      </c>
      <c r="NO14" s="2">
        <f>IF(RANK(NM14, NM$5:NM$62)+COUNTIF(NM$5:NM14, NM14)-1=1, 1, 0)</f>
        <v>0</v>
      </c>
      <c r="NP14" s="2">
        <v>0</v>
      </c>
      <c r="NQ14" s="74" t="str">
        <f t="shared" si="126"/>
        <v/>
      </c>
      <c r="NR14" s="2">
        <f>IF(RANK(NP14, NP$5:NP$62)+COUNTIF(NP$5:NP14, NP14)-1=1, 1, 0)</f>
        <v>0</v>
      </c>
      <c r="NS14" s="2">
        <v>0</v>
      </c>
      <c r="NT14" s="74" t="str">
        <f t="shared" si="127"/>
        <v/>
      </c>
      <c r="NU14" s="2">
        <f>IF(RANK(NS14, NS$5:NS$62)+COUNTIF(NS$5:NS14, NS14)-1=1, 1, 0)</f>
        <v>0</v>
      </c>
      <c r="NV14" s="2">
        <v>0</v>
      </c>
      <c r="NW14" s="74" t="str">
        <f t="shared" si="128"/>
        <v/>
      </c>
      <c r="NX14" s="2">
        <f>IF(RANK(NV14, NV$5:NV$62)+COUNTIF(NV$5:NV14, NV14)-1=1, 1, 0)</f>
        <v>0</v>
      </c>
      <c r="NY14" s="2">
        <v>0</v>
      </c>
      <c r="NZ14" s="74" t="str">
        <f t="shared" si="129"/>
        <v/>
      </c>
      <c r="OA14" s="2">
        <f>IF(RANK(NY14, NY$5:NY$62)+COUNTIF(NY$5:NY14, NY14)-1=1, 1, 0)</f>
        <v>0</v>
      </c>
      <c r="OB14" s="2">
        <v>0</v>
      </c>
      <c r="OC14" s="74" t="str">
        <f t="shared" si="130"/>
        <v/>
      </c>
      <c r="OD14" s="2">
        <f>IF(RANK(OB14, OB$5:OB$62)+COUNTIF(OB$5:OB14, OB14)-1=1, 1, 0)</f>
        <v>0</v>
      </c>
      <c r="OE14" s="2">
        <v>0</v>
      </c>
      <c r="OF14" s="74" t="str">
        <f t="shared" si="131"/>
        <v/>
      </c>
      <c r="OG14" s="2">
        <f>IF(RANK(OE14, OE$5:OE$62)+COUNTIF(OE$5:OE14, OE14)-1=1, 1, 0)</f>
        <v>0</v>
      </c>
      <c r="OH14" s="2">
        <v>0</v>
      </c>
      <c r="OI14" s="74" t="str">
        <f t="shared" si="132"/>
        <v/>
      </c>
      <c r="OJ14" s="2">
        <f>IF(RANK(OH14, OH$5:OH$62)+COUNTIF(OH$5:OH14, OH14)-1=1, 1, 0)</f>
        <v>0</v>
      </c>
      <c r="OK14" s="2">
        <v>0</v>
      </c>
      <c r="OL14" s="74" t="str">
        <f t="shared" si="133"/>
        <v/>
      </c>
      <c r="OM14" s="2">
        <f>IF(RANK(OK14, OK$5:OK$62)+COUNTIF(OK$5:OK14, OK14)-1=1, 1, 0)</f>
        <v>0</v>
      </c>
      <c r="ON14" s="2">
        <v>0</v>
      </c>
      <c r="OO14" s="74" t="str">
        <f t="shared" si="134"/>
        <v/>
      </c>
      <c r="OP14" s="2">
        <f>IF(RANK(ON14, ON$5:ON$62)+COUNTIF(ON$5:ON14, ON14)-1=1, 1, 0)</f>
        <v>0</v>
      </c>
      <c r="OQ14" s="2">
        <v>0</v>
      </c>
      <c r="OR14" s="74" t="str">
        <f t="shared" si="135"/>
        <v/>
      </c>
      <c r="OS14" s="2">
        <f>IF(RANK(OQ14, OQ$5:OQ$62)+COUNTIF(OQ$5:OQ14, OQ14)-1=1, 1, 0)</f>
        <v>0</v>
      </c>
      <c r="OT14" s="2">
        <v>0</v>
      </c>
      <c r="OU14" s="74" t="str">
        <f t="shared" si="136"/>
        <v/>
      </c>
      <c r="OV14" s="2">
        <f>IF(RANK(OT14, OT$5:OT$62)+COUNTIF(OT$5:OT14, OT14)-1=1, 1, 0)</f>
        <v>0</v>
      </c>
      <c r="OW14" s="2">
        <v>0</v>
      </c>
      <c r="OX14" s="74" t="str">
        <f t="shared" si="137"/>
        <v/>
      </c>
      <c r="OY14" s="2">
        <f>IF(RANK(OW14, OW$5:OW$62)+COUNTIF(OW$5:OW14, OW14)-1=1, 1, 0)</f>
        <v>0</v>
      </c>
      <c r="OZ14" s="2">
        <v>0</v>
      </c>
      <c r="PA14" s="74" t="str">
        <f t="shared" si="138"/>
        <v/>
      </c>
      <c r="PB14" s="2">
        <f>IF(RANK(OZ14, OZ$5:OZ$62)+COUNTIF(OZ$5:OZ14, OZ14)-1=1, 1, 0)</f>
        <v>0</v>
      </c>
      <c r="PC14" s="2">
        <v>0</v>
      </c>
      <c r="PD14" s="74" t="str">
        <f t="shared" si="139"/>
        <v/>
      </c>
      <c r="PE14" s="2">
        <f>IF(RANK(PC14, PC$5:PC$62)+COUNTIF(PC$5:PC14, PC14)-1=1, 1, 0)</f>
        <v>0</v>
      </c>
      <c r="PF14" s="2">
        <v>0</v>
      </c>
      <c r="PG14" s="74" t="str">
        <f t="shared" si="140"/>
        <v/>
      </c>
      <c r="PH14" s="2">
        <f>IF(RANK(PF14, PF$5:PF$62)+COUNTIF(PF$5:PF14, PF14)-1=1, 1, 0)</f>
        <v>0</v>
      </c>
      <c r="PI14" s="2">
        <v>0</v>
      </c>
      <c r="PJ14" s="74" t="str">
        <f t="shared" si="141"/>
        <v/>
      </c>
      <c r="PK14" s="2">
        <f>IF(RANK(PI14, PI$5:PI$62)+COUNTIF(PI$5:PI14, PI14)-1=1, 1, 0)</f>
        <v>0</v>
      </c>
      <c r="PL14" s="2">
        <v>0</v>
      </c>
      <c r="PM14" s="74" t="str">
        <f t="shared" si="142"/>
        <v/>
      </c>
      <c r="PN14" s="2">
        <f>IF(RANK(PL14, PL$5:PL$62)+COUNTIF(PL$5:PL14, PL14)-1=1, 1, 0)</f>
        <v>0</v>
      </c>
      <c r="PO14" s="3">
        <v>27</v>
      </c>
      <c r="PP14" s="11" t="str">
        <f t="shared" si="143"/>
        <v/>
      </c>
      <c r="PQ14" s="3">
        <f>IF(RANK(PO14, PO$5:PO$62)+COUNTIF(PO$5:PO14, PO14)-1=1, 1, 0)</f>
        <v>0</v>
      </c>
      <c r="PR14" s="3">
        <v>62</v>
      </c>
      <c r="PS14" s="11" t="str">
        <f t="shared" si="144"/>
        <v/>
      </c>
      <c r="PT14" s="3">
        <f>IF(RANK(PR14, PR$5:PR$62)+COUNTIF(PR$5:PR14, PR14)-1=1, 1, 0)</f>
        <v>0</v>
      </c>
      <c r="PU14" s="3">
        <v>18</v>
      </c>
      <c r="PV14" s="11" t="str">
        <f t="shared" si="145"/>
        <v/>
      </c>
      <c r="PW14" s="3">
        <f>IF(RANK(PU14, PU$5:PU$62)+COUNTIF(PU$5:PU14, PU14)-1=1, 1, 0)</f>
        <v>0</v>
      </c>
      <c r="PX14" s="3">
        <v>33</v>
      </c>
      <c r="PY14" s="11" t="str">
        <f t="shared" si="146"/>
        <v/>
      </c>
      <c r="PZ14" s="3">
        <f>IF(RANK(PX14, PX$5:PX$62)+COUNTIF(PX$5:PX14, PX14)-1=1, 1, 0)</f>
        <v>0</v>
      </c>
      <c r="QA14" s="3">
        <v>47</v>
      </c>
      <c r="QB14" s="11" t="str">
        <f t="shared" si="147"/>
        <v/>
      </c>
      <c r="QC14" s="3">
        <f>IF(RANK(QA14, QA$5:QA$62)+COUNTIF(QA$5:QA14, QA14)-1=1, 1, 0)</f>
        <v>0</v>
      </c>
      <c r="QD14" s="3">
        <v>20</v>
      </c>
      <c r="QE14" s="11" t="str">
        <f t="shared" si="148"/>
        <v/>
      </c>
      <c r="QF14" s="3">
        <f>IF(RANK(QD14, QD$5:QD$62)+COUNTIF(QD$5:QD14, QD14)-1=1, 1, 0)</f>
        <v>0</v>
      </c>
      <c r="QG14" s="3">
        <v>120</v>
      </c>
      <c r="QH14" s="11" t="str">
        <f t="shared" si="149"/>
        <v/>
      </c>
      <c r="QI14" s="3">
        <f>IF(RANK(QG14, QG$5:QG$62)+COUNTIF(QG$5:QG14, QG14)-1=1, 1, 0)</f>
        <v>0</v>
      </c>
      <c r="QJ14" s="3">
        <v>41</v>
      </c>
      <c r="QK14" s="11" t="str">
        <f t="shared" si="150"/>
        <v/>
      </c>
      <c r="QL14" s="3">
        <f>IF(RANK(QJ14, QJ$5:QJ$62)+COUNTIF(QJ$5:QJ14, QJ14)-1=1, 1, 0)</f>
        <v>0</v>
      </c>
      <c r="QM14" s="3">
        <v>46</v>
      </c>
      <c r="QN14" s="11" t="str">
        <f t="shared" si="151"/>
        <v/>
      </c>
      <c r="QO14" s="3">
        <f>IF(RANK(QM14, QM$5:QM$62)+COUNTIF(QM$5:QM14, QM14)-1=1, 1, 0)</f>
        <v>0</v>
      </c>
      <c r="QP14" s="3">
        <v>30</v>
      </c>
      <c r="QQ14" s="11" t="str">
        <f t="shared" si="152"/>
        <v/>
      </c>
      <c r="QR14" s="3">
        <f>IF(RANK(QP14, QP$5:QP$62)+COUNTIF(QP$5:QP14, QP14)-1=1, 1, 0)</f>
        <v>0</v>
      </c>
      <c r="QS14" s="3">
        <v>26</v>
      </c>
      <c r="QT14" s="11" t="str">
        <f t="shared" si="153"/>
        <v/>
      </c>
      <c r="QU14" s="3">
        <f>IF(RANK(QS14, QS$5:QS$62)+COUNTIF(QS$5:QS14, QS14)-1=1, 1, 0)</f>
        <v>0</v>
      </c>
      <c r="QV14" s="3">
        <v>9</v>
      </c>
      <c r="QW14" s="11" t="str">
        <f t="shared" si="154"/>
        <v/>
      </c>
      <c r="QX14" s="3">
        <f>IF(RANK(QV14, QV$5:QV$62)+COUNTIF(QV$5:QV14, QV14)-1=1, 1, 0)</f>
        <v>0</v>
      </c>
      <c r="QY14" s="3">
        <v>24</v>
      </c>
      <c r="QZ14" s="11" t="str">
        <f t="shared" si="155"/>
        <v/>
      </c>
      <c r="RA14" s="3">
        <f>IF(RANK(QY14, QY$5:QY$62)+COUNTIF(QY$5:QY14, QY14)-1=1, 1, 0)</f>
        <v>0</v>
      </c>
      <c r="RB14" s="3">
        <v>65</v>
      </c>
      <c r="RC14" s="11" t="str">
        <f t="shared" si="156"/>
        <v/>
      </c>
      <c r="RD14" s="3">
        <f>IF(RANK(RB14, RB$5:RB$62)+COUNTIF(RB$5:RB14, RB14)-1=1, 1, 0)</f>
        <v>0</v>
      </c>
      <c r="RE14" s="3">
        <v>8</v>
      </c>
      <c r="RF14" s="11" t="str">
        <f t="shared" si="157"/>
        <v/>
      </c>
      <c r="RG14" s="3">
        <f>IF(RANK(RE14, RE$5:RE$62)+COUNTIF(RE$5:RE14, RE14)-1=1, 1, 0)</f>
        <v>0</v>
      </c>
      <c r="RH14" s="3">
        <v>14</v>
      </c>
      <c r="RI14" s="11" t="str">
        <f t="shared" si="158"/>
        <v/>
      </c>
      <c r="RJ14" s="3">
        <f>IF(RANK(RH14, RH$5:RH$62)+COUNTIF(RH$5:RH14, RH14)-1=1, 1, 0)</f>
        <v>0</v>
      </c>
      <c r="RK14" s="3">
        <v>10</v>
      </c>
      <c r="RL14" s="11" t="str">
        <f t="shared" si="159"/>
        <v/>
      </c>
      <c r="RM14" s="3">
        <f>IF(RANK(RK14, RK$5:RK$62)+COUNTIF(RK$5:RK14, RK14)-1=1, 1, 0)</f>
        <v>0</v>
      </c>
      <c r="RN14" s="3">
        <v>13</v>
      </c>
      <c r="RO14" s="11" t="str">
        <f t="shared" si="160"/>
        <v/>
      </c>
      <c r="RP14" s="3">
        <f>IF(RANK(RN14, RN$5:RN$62)+COUNTIF(RN$5:RN14, RN14)-1=1, 1, 0)</f>
        <v>0</v>
      </c>
      <c r="RQ14" s="3">
        <v>28</v>
      </c>
      <c r="RR14" s="11" t="str">
        <f t="shared" si="161"/>
        <v/>
      </c>
      <c r="RS14" s="3">
        <f>IF(RANK(RQ14, RQ$5:RQ$62)+COUNTIF(RQ$5:RQ14, RQ14)-1=1, 1, 0)</f>
        <v>0</v>
      </c>
      <c r="RT14" s="3">
        <v>45</v>
      </c>
      <c r="RU14" s="11" t="str">
        <f t="shared" si="162"/>
        <v/>
      </c>
      <c r="RV14" s="3">
        <f>IF(RANK(RT14, RT$5:RT$62)+COUNTIF(RT$5:RT14, RT14)-1=1, 1, 0)</f>
        <v>0</v>
      </c>
      <c r="RW14" s="2">
        <v>0</v>
      </c>
      <c r="RX14" s="74" t="str">
        <f t="shared" si="163"/>
        <v/>
      </c>
      <c r="RY14" s="2">
        <f>IF(RANK(RW14, RW$5:RW$62)+COUNTIF(RW$5:RW14, RW14)-1=1, 1, 0)</f>
        <v>0</v>
      </c>
      <c r="RZ14" s="2">
        <v>0</v>
      </c>
      <c r="SA14" s="74" t="str">
        <f t="shared" si="164"/>
        <v/>
      </c>
      <c r="SB14" s="2">
        <f>IF(RANK(RZ14, RZ$5:RZ$62)+COUNTIF(RZ$5:RZ14, RZ14)-1=1, 1, 0)</f>
        <v>0</v>
      </c>
      <c r="SC14" s="2">
        <v>0</v>
      </c>
      <c r="SD14" s="74" t="str">
        <f t="shared" si="165"/>
        <v/>
      </c>
      <c r="SE14" s="2">
        <f>IF(RANK(SC14, SC$5:SC$62)+COUNTIF(SC$5:SC14, SC14)-1=1, 1, 0)</f>
        <v>0</v>
      </c>
      <c r="SF14" s="2">
        <v>0</v>
      </c>
      <c r="SG14" s="74" t="str">
        <f t="shared" si="166"/>
        <v/>
      </c>
      <c r="SH14" s="2">
        <f>IF(RANK(SF14, SF$5:SF$62)+COUNTIF(SF$5:SF14, SF14)-1=1, 1, 0)</f>
        <v>0</v>
      </c>
      <c r="SI14" s="2">
        <v>0</v>
      </c>
      <c r="SJ14" s="74" t="str">
        <f t="shared" si="167"/>
        <v/>
      </c>
      <c r="SK14" s="2">
        <f>IF(RANK(SI14, SI$5:SI$62)+COUNTIF(SI$5:SI14, SI14)-1=1, 1, 0)</f>
        <v>0</v>
      </c>
      <c r="SL14" s="2">
        <v>0</v>
      </c>
      <c r="SM14" s="74" t="str">
        <f t="shared" si="168"/>
        <v/>
      </c>
      <c r="SN14" s="2">
        <f>IF(RANK(SL14, SL$5:SL$62)+COUNTIF(SL$5:SL14, SL14)-1=1, 1, 0)</f>
        <v>0</v>
      </c>
      <c r="SO14" s="2">
        <v>0</v>
      </c>
      <c r="SP14" s="74" t="str">
        <f t="shared" si="169"/>
        <v/>
      </c>
      <c r="SQ14" s="2">
        <f>IF(RANK(SO14, SO$5:SO$62)+COUNTIF(SO$5:SO14, SO14)-1=1, 1, 0)</f>
        <v>0</v>
      </c>
      <c r="SR14" s="2">
        <v>0</v>
      </c>
      <c r="SS14" s="74" t="str">
        <f t="shared" si="170"/>
        <v/>
      </c>
      <c r="ST14" s="2">
        <f>IF(RANK(SR14, SR$5:SR$62)+COUNTIF(SR$5:SR14, SR14)-1=1, 1, 0)</f>
        <v>0</v>
      </c>
      <c r="SU14" s="2">
        <v>0</v>
      </c>
      <c r="SV14" s="74" t="str">
        <f t="shared" si="171"/>
        <v/>
      </c>
      <c r="SW14" s="2">
        <f>IF(RANK(SU14, SU$5:SU$62)+COUNTIF(SU$5:SU14, SU14)-1=1, 1, 0)</f>
        <v>0</v>
      </c>
      <c r="SX14" s="2">
        <v>0</v>
      </c>
      <c r="SY14" s="74" t="str">
        <f t="shared" si="172"/>
        <v/>
      </c>
      <c r="SZ14" s="2">
        <f>IF(RANK(SX14, SX$5:SX$62)+COUNTIF(SX$5:SX14, SX14)-1=1, 1, 0)</f>
        <v>0</v>
      </c>
      <c r="TA14" s="2">
        <v>0</v>
      </c>
      <c r="TB14" s="74" t="str">
        <f t="shared" si="173"/>
        <v/>
      </c>
      <c r="TC14" s="2">
        <f>IF(RANK(TA14, TA$5:TA$62)+COUNTIF(TA$5:TA14, TA14)-1=1, 1, 0)</f>
        <v>0</v>
      </c>
      <c r="TD14" s="2">
        <v>0</v>
      </c>
      <c r="TE14" s="74" t="str">
        <f t="shared" si="174"/>
        <v/>
      </c>
      <c r="TF14" s="2">
        <f>IF(RANK(TD14, TD$5:TD$62)+COUNTIF(TD$5:TD14, TD14)-1=1, 1, 0)</f>
        <v>0</v>
      </c>
      <c r="TG14" s="2">
        <v>0</v>
      </c>
      <c r="TH14" s="74" t="str">
        <f t="shared" si="175"/>
        <v/>
      </c>
      <c r="TI14" s="2">
        <f>IF(RANK(TG14, TG$5:TG$62)+COUNTIF(TG$5:TG14, TG14)-1=1, 1, 0)</f>
        <v>0</v>
      </c>
      <c r="TJ14" s="2">
        <v>0</v>
      </c>
      <c r="TK14" s="74" t="str">
        <f t="shared" si="176"/>
        <v/>
      </c>
      <c r="TL14" s="2">
        <f>IF(RANK(TJ14, TJ$5:TJ$62)+COUNTIF(TJ$5:TJ14, TJ14)-1=1, 1, 0)</f>
        <v>0</v>
      </c>
      <c r="TM14" s="2">
        <v>0</v>
      </c>
      <c r="TN14" s="74" t="str">
        <f t="shared" si="177"/>
        <v/>
      </c>
      <c r="TO14" s="2">
        <f>IF(RANK(TM14, TM$5:TM$62)+COUNTIF(TM$5:TM14, TM14)-1=1, 1, 0)</f>
        <v>0</v>
      </c>
      <c r="TP14" s="2">
        <v>0</v>
      </c>
      <c r="TQ14" s="74" t="str">
        <f t="shared" si="178"/>
        <v/>
      </c>
      <c r="TR14" s="2">
        <f>IF(RANK(TP14, TP$5:TP$62)+COUNTIF(TP$5:TP14, TP14)-1=1, 1, 0)</f>
        <v>0</v>
      </c>
      <c r="TS14" s="2">
        <v>0</v>
      </c>
      <c r="TT14" s="74" t="str">
        <f t="shared" si="179"/>
        <v/>
      </c>
      <c r="TU14" s="2">
        <f>IF(RANK(TS14, TS$5:TS$62)+COUNTIF(TS$5:TS14, TS14)-1=1, 1, 0)</f>
        <v>0</v>
      </c>
      <c r="TV14" s="2">
        <v>0</v>
      </c>
      <c r="TW14" s="74" t="str">
        <f t="shared" si="180"/>
        <v/>
      </c>
      <c r="TX14" s="2">
        <f>IF(RANK(TV14, TV$5:TV$62)+COUNTIF(TV$5:TV14, TV14)-1=1, 1, 0)</f>
        <v>0</v>
      </c>
      <c r="TY14" s="2">
        <v>0</v>
      </c>
      <c r="TZ14" s="74" t="str">
        <f t="shared" si="181"/>
        <v/>
      </c>
      <c r="UA14" s="2">
        <f>IF(RANK(TY14, TY$5:TY$62)+COUNTIF(TY$5:TY14, TY14)-1=1, 1, 0)</f>
        <v>0</v>
      </c>
      <c r="UB14" s="2">
        <v>0</v>
      </c>
      <c r="UC14" s="74" t="str">
        <f t="shared" si="182"/>
        <v/>
      </c>
      <c r="UD14" s="2">
        <f>IF(RANK(UB14, UB$5:UB$62)+COUNTIF(UB$5:UB14, UB14)-1=1, 1, 0)</f>
        <v>0</v>
      </c>
      <c r="UE14" s="2">
        <v>0</v>
      </c>
      <c r="UF14" s="74" t="str">
        <f t="shared" si="183"/>
        <v/>
      </c>
      <c r="UG14" s="2">
        <f>IF(RANK(UE14, UE$5:UE$62)+COUNTIF(UE$5:UE14, UE14)-1=1, 1, 0)</f>
        <v>0</v>
      </c>
      <c r="UH14" s="2">
        <v>0</v>
      </c>
      <c r="UI14" s="74" t="str">
        <f t="shared" si="184"/>
        <v/>
      </c>
      <c r="UJ14" s="2">
        <f>IF(RANK(UH14, UH$5:UH$62)+COUNTIF(UH$5:UH14, UH14)-1=1, 1, 0)</f>
        <v>0</v>
      </c>
      <c r="UK14" s="2">
        <v>0</v>
      </c>
      <c r="UL14" s="74" t="str">
        <f t="shared" si="185"/>
        <v/>
      </c>
      <c r="UM14" s="2">
        <f>IF(RANK(UK14, UK$5:UK$62)+COUNTIF(UK$5:UK14, UK14)-1=1, 1, 0)</f>
        <v>0</v>
      </c>
      <c r="UN14" s="2">
        <v>0</v>
      </c>
      <c r="UO14" s="74" t="str">
        <f t="shared" si="186"/>
        <v/>
      </c>
      <c r="UP14" s="2">
        <f>IF(RANK(UN14, UN$5:UN$62)+COUNTIF(UN$5:UN14, UN14)-1=1, 1, 0)</f>
        <v>0</v>
      </c>
      <c r="UQ14" s="2">
        <v>0</v>
      </c>
      <c r="UR14" s="74" t="str">
        <f t="shared" si="187"/>
        <v/>
      </c>
      <c r="US14" s="2">
        <f>IF(RANK(UQ14, UQ$5:UQ$62)+COUNTIF(UQ$5:UQ14, UQ14)-1=1, 1, 0)</f>
        <v>0</v>
      </c>
      <c r="UT14" s="2">
        <v>0</v>
      </c>
      <c r="UU14" s="74" t="str">
        <f t="shared" si="188"/>
        <v/>
      </c>
      <c r="UV14" s="2">
        <f>IF(RANK(UT14, UT$5:UT$62)+COUNTIF(UT$5:UT14, UT14)-1=1, 1, 0)</f>
        <v>0</v>
      </c>
      <c r="UW14" s="2">
        <v>0</v>
      </c>
      <c r="UX14" s="74" t="str">
        <f t="shared" si="189"/>
        <v/>
      </c>
      <c r="UY14" s="2">
        <f>IF(RANK(UW14, UW$5:UW$62)+COUNTIF(UW$5:UW14, UW14)-1=1, 1, 0)</f>
        <v>0</v>
      </c>
      <c r="UZ14" s="2">
        <v>0</v>
      </c>
      <c r="VA14" s="74" t="str">
        <f t="shared" si="190"/>
        <v/>
      </c>
      <c r="VB14" s="2">
        <f>IF(RANK(UZ14, UZ$5:UZ$62)+COUNTIF(UZ$5:UZ14, UZ14)-1=1, 1, 0)</f>
        <v>0</v>
      </c>
      <c r="VC14" s="2">
        <v>0</v>
      </c>
      <c r="VD14" s="74" t="str">
        <f t="shared" si="191"/>
        <v/>
      </c>
      <c r="VE14" s="2">
        <f>IF(RANK(VC14, VC$5:VC$62)+COUNTIF(VC$5:VC14, VC14)-1=1, 1, 0)</f>
        <v>0</v>
      </c>
      <c r="VF14" s="2">
        <v>0</v>
      </c>
      <c r="VG14" s="74" t="str">
        <f t="shared" si="192"/>
        <v/>
      </c>
      <c r="VH14" s="2">
        <f>IF(RANK(VF14, VF$5:VF$62)+COUNTIF(VF$5:VF14, VF14)-1=1, 1, 0)</f>
        <v>0</v>
      </c>
      <c r="VI14" s="2">
        <v>0</v>
      </c>
      <c r="VJ14" s="74" t="str">
        <f t="shared" si="193"/>
        <v/>
      </c>
      <c r="VK14" s="2">
        <f>IF(RANK(VI14, VI$5:VI$62)+COUNTIF(VI$5:VI14, VI14)-1=1, 1, 0)</f>
        <v>0</v>
      </c>
      <c r="VL14" s="2">
        <v>0</v>
      </c>
      <c r="VM14" s="74" t="str">
        <f t="shared" si="194"/>
        <v/>
      </c>
      <c r="VN14" s="2">
        <f>IF(RANK(VL14, VL$5:VL$62)+COUNTIF(VL$5:VL14, VL14)-1=1, 1, 0)</f>
        <v>0</v>
      </c>
      <c r="VO14" s="2">
        <v>0</v>
      </c>
      <c r="VP14" s="74" t="str">
        <f t="shared" si="195"/>
        <v/>
      </c>
      <c r="VQ14" s="2">
        <f>IF(RANK(VO14, VO$5:VO$62)+COUNTIF(VO$5:VO14, VO14)-1=1, 1, 0)</f>
        <v>0</v>
      </c>
      <c r="VR14" s="2">
        <v>0</v>
      </c>
      <c r="VS14" s="74" t="str">
        <f t="shared" si="196"/>
        <v/>
      </c>
      <c r="VT14" s="2">
        <f>IF(RANK(VR14, VR$5:VR$62)+COUNTIF(VR$5:VR14, VR14)-1=1, 1, 0)</f>
        <v>0</v>
      </c>
      <c r="VU14" s="2">
        <v>0</v>
      </c>
      <c r="VV14" s="74" t="str">
        <f t="shared" si="197"/>
        <v/>
      </c>
      <c r="VW14" s="2">
        <f>IF(RANK(VU14, VU$5:VU$62)+COUNTIF(VU$5:VU14, VU14)-1=1, 1, 0)</f>
        <v>0</v>
      </c>
      <c r="VX14" s="2">
        <v>0</v>
      </c>
      <c r="VY14" s="74" t="str">
        <f t="shared" si="198"/>
        <v/>
      </c>
      <c r="VZ14" s="2">
        <f>IF(RANK(VX14, VX$5:VX$62)+COUNTIF(VX$5:VX14, VX14)-1=1, 1, 0)</f>
        <v>0</v>
      </c>
      <c r="WA14" s="2">
        <v>0</v>
      </c>
      <c r="WB14" s="74" t="str">
        <f t="shared" si="199"/>
        <v/>
      </c>
      <c r="WC14" s="2">
        <f>IF(RANK(WA14, WA$5:WA$62)+COUNTIF(WA$5:WA14, WA14)-1=1, 1, 0)</f>
        <v>0</v>
      </c>
      <c r="WD14" s="4">
        <f t="shared" si="200"/>
        <v>1647</v>
      </c>
      <c r="WE14" s="50" t="str">
        <f t="shared" si="203"/>
        <v/>
      </c>
      <c r="WG14" s="23" t="str">
        <f t="shared" si="204"/>
        <v/>
      </c>
      <c r="WH14" s="24">
        <f t="shared" si="205"/>
        <v>1.0384685445229674E-4</v>
      </c>
      <c r="WI14" s="25">
        <f t="shared" si="206"/>
        <v>-1.03846854452297E-4</v>
      </c>
      <c r="WJ14" s="9"/>
      <c r="WK14" s="33">
        <v>5340</v>
      </c>
      <c r="WL14" s="56"/>
      <c r="WM14" s="54" t="str">
        <f t="shared" si="207"/>
        <v/>
      </c>
      <c r="WN14" s="54" t="str">
        <f t="shared" si="208"/>
        <v/>
      </c>
      <c r="WO14" s="54"/>
      <c r="WP14" s="55" t="str">
        <f t="shared" si="209"/>
        <v/>
      </c>
      <c r="WQ14" s="54" t="str">
        <f t="shared" si="210"/>
        <v/>
      </c>
      <c r="WR14" s="54" t="str">
        <f t="shared" si="211"/>
        <v/>
      </c>
      <c r="WS14" s="54" t="str">
        <f>IF(WR14&lt;&gt;"", IF(RANK(WR14, $WR$5:$WR$62)+COUNTIF(WR$5:WR14,WR14)-1&lt;=(400-$WQ$63-WN72), RANK(WR14, $WR$5:$WR$62)+COUNTIF(WR$5:WR14,WR14)-1, ""), "")</f>
        <v/>
      </c>
      <c r="WT14" s="52" t="str">
        <f t="shared" si="212"/>
        <v/>
      </c>
      <c r="WU14" s="61" t="str">
        <f t="shared" si="213"/>
        <v/>
      </c>
      <c r="WW14" s="62">
        <f t="shared" si="214"/>
        <v>1.6730429759938072E-4</v>
      </c>
      <c r="WX14" s="63" t="str">
        <f t="shared" si="215"/>
        <v/>
      </c>
      <c r="WY14" s="64">
        <f t="shared" si="216"/>
        <v>-1.6730429759938099E-4</v>
      </c>
      <c r="XA14" s="65" t="str">
        <f t="shared" si="201"/>
        <v/>
      </c>
      <c r="XB14" s="63" t="str">
        <f t="shared" si="217"/>
        <v/>
      </c>
      <c r="XC14" s="63" t="str">
        <f t="shared" si="202"/>
        <v/>
      </c>
      <c r="XD14" s="64" t="str">
        <f t="shared" si="218"/>
        <v/>
      </c>
    </row>
    <row r="15" spans="1:628" ht="15" customHeight="1" x14ac:dyDescent="0.2">
      <c r="A15" s="49" t="s">
        <v>467</v>
      </c>
      <c r="B15" s="3">
        <v>16</v>
      </c>
      <c r="C15" s="11" t="str">
        <f t="shared" si="0"/>
        <v/>
      </c>
      <c r="D15" s="2">
        <f>IF(RANK(B15, B$5:B$62)+COUNTIF(B$5:B15, B15)-1=1, 1, 0)</f>
        <v>0</v>
      </c>
      <c r="E15" s="3">
        <v>22</v>
      </c>
      <c r="F15" s="11" t="str">
        <f t="shared" si="1"/>
        <v/>
      </c>
      <c r="G15" s="2">
        <f>IF(RANK(E15, E$5:E$62)+COUNTIF(E$5:E15, E15)-1=1, 1, 0)</f>
        <v>0</v>
      </c>
      <c r="H15" s="3">
        <v>12</v>
      </c>
      <c r="I15" s="11" t="str">
        <f t="shared" si="2"/>
        <v/>
      </c>
      <c r="J15" s="3">
        <f>IF(RANK(H15, H$5:H$62)+COUNTIF(H$5:H15, H15)-1=1, 1, 0)</f>
        <v>0</v>
      </c>
      <c r="K15" s="3">
        <v>44</v>
      </c>
      <c r="L15" s="11" t="str">
        <f t="shared" si="3"/>
        <v/>
      </c>
      <c r="M15" s="3">
        <f>IF(RANK(K15, K$5:K$62)+COUNTIF(K$5:K15, K15)-1=1, 1, 0)</f>
        <v>0</v>
      </c>
      <c r="N15" s="3">
        <v>32</v>
      </c>
      <c r="O15" s="11" t="str">
        <f t="shared" si="4"/>
        <v/>
      </c>
      <c r="P15" s="3">
        <f>IF(RANK(N15, N$5:N$62)+COUNTIF(N$5:N15, N15)-1=1, 1, 0)</f>
        <v>0</v>
      </c>
      <c r="Q15" s="3">
        <v>46</v>
      </c>
      <c r="R15" s="11" t="str">
        <f t="shared" si="5"/>
        <v/>
      </c>
      <c r="S15" s="3">
        <f>IF(RANK(Q15, Q$5:Q$62)+COUNTIF(Q$5:Q15, Q15)-1=1, 1, 0)</f>
        <v>0</v>
      </c>
      <c r="T15" s="3">
        <v>36</v>
      </c>
      <c r="U15" s="11" t="str">
        <f t="shared" si="6"/>
        <v/>
      </c>
      <c r="V15" s="3">
        <f>IF(RANK(T15, T$5:T$62)+COUNTIF(T$5:T15, T15)-1=1, 1, 0)</f>
        <v>0</v>
      </c>
      <c r="W15" s="3">
        <v>49</v>
      </c>
      <c r="X15" s="11" t="str">
        <f t="shared" si="7"/>
        <v/>
      </c>
      <c r="Y15" s="3">
        <f>IF(RANK(W15, W$5:W$62)+COUNTIF(W$5:W15, W15)-1=1, 1, 0)</f>
        <v>0</v>
      </c>
      <c r="Z15" s="3">
        <v>33</v>
      </c>
      <c r="AA15" s="11" t="str">
        <f t="shared" si="8"/>
        <v/>
      </c>
      <c r="AB15" s="3">
        <f>IF(RANK(Z15, Z$5:Z$62)+COUNTIF(Z$5:Z15, Z15)-1=1, 1, 0)</f>
        <v>0</v>
      </c>
      <c r="AC15" s="3">
        <v>27</v>
      </c>
      <c r="AD15" s="11" t="str">
        <f t="shared" si="9"/>
        <v/>
      </c>
      <c r="AE15" s="3">
        <f>IF(RANK(AC15, AC$5:AC$62)+COUNTIF(AC$5:AC15, AC15)-1=1, 1, 0)</f>
        <v>0</v>
      </c>
      <c r="AF15" s="3">
        <v>632</v>
      </c>
      <c r="AG15" s="11" t="str">
        <f t="shared" si="10"/>
        <v/>
      </c>
      <c r="AH15" s="3">
        <f>IF(RANK(AF15, AF$5:AF$62)+COUNTIF(AF$5:AF15, AF15)-1=1, 1, 0)</f>
        <v>0</v>
      </c>
      <c r="AI15" s="3">
        <v>129</v>
      </c>
      <c r="AJ15" s="11" t="str">
        <f t="shared" si="11"/>
        <v/>
      </c>
      <c r="AK15" s="3">
        <f>IF(RANK(AI15, AI$5:AI$62)+COUNTIF(AI$5:AI15, AI15)-1=1, 1, 0)</f>
        <v>0</v>
      </c>
      <c r="AL15" s="3">
        <v>88</v>
      </c>
      <c r="AM15" s="11" t="str">
        <f t="shared" si="12"/>
        <v/>
      </c>
      <c r="AN15" s="3">
        <f>IF(RANK(AL15, AL$5:AL$62)+COUNTIF(AL$5:AL15, AL15)-1=1, 1, 0)</f>
        <v>0</v>
      </c>
      <c r="AO15" s="3">
        <v>79</v>
      </c>
      <c r="AP15" s="11" t="str">
        <f t="shared" si="13"/>
        <v/>
      </c>
      <c r="AQ15" s="3">
        <f>IF(RANK(AO15, AO$5:AO$62)+COUNTIF(AO$5:AO15, AO15)-1=1, 1, 0)</f>
        <v>0</v>
      </c>
      <c r="AR15" s="3">
        <v>57</v>
      </c>
      <c r="AS15" s="11" t="str">
        <f t="shared" si="14"/>
        <v/>
      </c>
      <c r="AT15" s="3">
        <f>IF(RANK(AR15, AR$5:AR$62)+COUNTIF(AR$5:AR15, AR15)-1=1, 1, 0)</f>
        <v>0</v>
      </c>
      <c r="AU15" s="3">
        <v>90</v>
      </c>
      <c r="AV15" s="11" t="str">
        <f t="shared" si="15"/>
        <v/>
      </c>
      <c r="AW15" s="3">
        <f>IF(RANK(AU15, AU$5:AU$62)+COUNTIF(AU$5:AU15, AU15)-1=1, 1, 0)</f>
        <v>0</v>
      </c>
      <c r="AX15" s="3">
        <v>56</v>
      </c>
      <c r="AY15" s="11" t="str">
        <f t="shared" si="16"/>
        <v/>
      </c>
      <c r="AZ15" s="3">
        <f>IF(RANK(AX15, AX$5:AX$62)+COUNTIF(AX$5:AX15, AX15)-1=1, 1, 0)</f>
        <v>0</v>
      </c>
      <c r="BA15" s="3">
        <v>79</v>
      </c>
      <c r="BB15" s="11" t="str">
        <f t="shared" si="17"/>
        <v/>
      </c>
      <c r="BC15" s="3">
        <f>IF(RANK(BA15, BA$5:BA$62)+COUNTIF(BA$5:BA15, BA15)-1=1, 1, 0)</f>
        <v>0</v>
      </c>
      <c r="BD15" s="3">
        <v>36</v>
      </c>
      <c r="BE15" s="11" t="str">
        <f t="shared" si="18"/>
        <v/>
      </c>
      <c r="BF15" s="3">
        <f>IF(RANK(BD15, BD$5:BD$62)+COUNTIF(BD$5:BD15, BD15)-1=1, 1, 0)</f>
        <v>0</v>
      </c>
      <c r="BG15" s="3">
        <v>52</v>
      </c>
      <c r="BH15" s="11" t="str">
        <f t="shared" si="19"/>
        <v/>
      </c>
      <c r="BI15" s="3">
        <f>IF(RANK(BG15, BG$5:BG$62)+COUNTIF(BG$5:BG15, BG15)-1=1, 1, 0)</f>
        <v>0</v>
      </c>
      <c r="BJ15" s="3">
        <v>64</v>
      </c>
      <c r="BK15" s="11" t="str">
        <f t="shared" si="20"/>
        <v/>
      </c>
      <c r="BL15" s="3">
        <f>IF(RANK(BJ15, BJ$5:BJ$62)+COUNTIF(BJ$5:BJ15, BJ15)-1=1, 1, 0)</f>
        <v>0</v>
      </c>
      <c r="BM15" s="3">
        <v>112</v>
      </c>
      <c r="BN15" s="11" t="str">
        <f t="shared" si="21"/>
        <v/>
      </c>
      <c r="BO15" s="3">
        <f>IF(RANK(BM15, BM$5:BM$62)+COUNTIF(BM$5:BM15, BM15)-1=1, 1, 0)</f>
        <v>0</v>
      </c>
      <c r="BP15" s="3">
        <v>47</v>
      </c>
      <c r="BQ15" s="11" t="str">
        <f t="shared" si="22"/>
        <v/>
      </c>
      <c r="BR15" s="3">
        <f>IF(RANK(BP15, BP$5:BP$62)+COUNTIF(BP$5:BP15, BP15)-1=1, 1, 0)</f>
        <v>0</v>
      </c>
      <c r="BS15" s="3">
        <v>57</v>
      </c>
      <c r="BT15" s="11" t="str">
        <f t="shared" si="23"/>
        <v/>
      </c>
      <c r="BU15" s="3">
        <f>IF(RANK(BS15, BS$5:BS$62)+COUNTIF(BS$5:BS15, BS15)-1=1, 1, 0)</f>
        <v>0</v>
      </c>
      <c r="BV15" s="3">
        <v>69</v>
      </c>
      <c r="BW15" s="11" t="str">
        <f t="shared" si="24"/>
        <v/>
      </c>
      <c r="BX15" s="3">
        <f>IF(RANK(BV15, BV$5:BV$62)+COUNTIF(BV$5:BV15, BV15)-1=1, 1, 0)</f>
        <v>0</v>
      </c>
      <c r="BY15" s="3">
        <v>55</v>
      </c>
      <c r="BZ15" s="11" t="str">
        <f t="shared" si="25"/>
        <v/>
      </c>
      <c r="CA15" s="3">
        <f>IF(RANK(BY15, BY$5:BY$62)+COUNTIF(BY$5:BY15, BY15)-1=1, 1, 0)</f>
        <v>0</v>
      </c>
      <c r="CB15" s="3">
        <v>28</v>
      </c>
      <c r="CC15" s="11" t="str">
        <f t="shared" si="26"/>
        <v/>
      </c>
      <c r="CD15" s="3">
        <f>IF(RANK(CB15, CB$5:CB$62)+COUNTIF(CB$5:CB15, CB15)-1=1, 1, 0)</f>
        <v>0</v>
      </c>
      <c r="CE15" s="3">
        <v>37</v>
      </c>
      <c r="CF15" s="11" t="str">
        <f t="shared" si="27"/>
        <v/>
      </c>
      <c r="CG15" s="3">
        <f>IF(RANK(CE15, CE$5:CE$62)+COUNTIF(CE$5:CE15, CE15)-1=1, 1, 0)</f>
        <v>0</v>
      </c>
      <c r="CH15" s="3">
        <v>342</v>
      </c>
      <c r="CI15" s="11" t="str">
        <f t="shared" si="28"/>
        <v/>
      </c>
      <c r="CJ15" s="3">
        <f>IF(RANK(CH15, CH$5:CH$62)+COUNTIF(CH$5:CH15, CH15)-1=1, 1, 0)</f>
        <v>0</v>
      </c>
      <c r="CK15" s="3">
        <v>73</v>
      </c>
      <c r="CL15" s="11" t="str">
        <f t="shared" si="29"/>
        <v/>
      </c>
      <c r="CM15" s="3">
        <f>IF(RANK(CK15, CK$5:CK$62)+COUNTIF(CK$5:CK15, CK15)-1=1, 1, 0)</f>
        <v>0</v>
      </c>
      <c r="CN15" s="3">
        <v>75</v>
      </c>
      <c r="CO15" s="11" t="str">
        <f t="shared" si="30"/>
        <v/>
      </c>
      <c r="CP15" s="3">
        <f>IF(RANK(CN15, CN$5:CN$62)+COUNTIF(CN$5:CN15, CN15)-1=1, 1, 0)</f>
        <v>0</v>
      </c>
      <c r="CQ15" s="3">
        <v>51</v>
      </c>
      <c r="CR15" s="11" t="str">
        <f t="shared" si="31"/>
        <v/>
      </c>
      <c r="CS15" s="3">
        <f>IF(RANK(CQ15, CQ$5:CQ$62)+COUNTIF(CQ$5:CQ15, CQ15)-1=1, 1, 0)</f>
        <v>0</v>
      </c>
      <c r="CT15" s="3">
        <v>51</v>
      </c>
      <c r="CU15" s="11" t="str">
        <f t="shared" si="32"/>
        <v/>
      </c>
      <c r="CV15" s="3">
        <f>IF(RANK(CT15, CT$5:CT$62)+COUNTIF(CT$5:CT15, CT15)-1=1, 1, 0)</f>
        <v>0</v>
      </c>
      <c r="CW15" s="3">
        <v>84</v>
      </c>
      <c r="CX15" s="11" t="str">
        <f t="shared" si="33"/>
        <v/>
      </c>
      <c r="CY15" s="3">
        <f>IF(RANK(CW15, CW$5:CW$62)+COUNTIF(CW$5:CW15, CW15)-1=1, 1, 0)</f>
        <v>0</v>
      </c>
      <c r="CZ15" s="3">
        <v>108</v>
      </c>
      <c r="DA15" s="11" t="str">
        <f t="shared" si="34"/>
        <v/>
      </c>
      <c r="DB15" s="3">
        <f>IF(RANK(CZ15, CZ$5:CZ$62)+COUNTIF(CZ$5:CZ15, CZ15)-1=1, 1, 0)</f>
        <v>0</v>
      </c>
      <c r="DC15" s="3">
        <v>20</v>
      </c>
      <c r="DD15" s="11" t="str">
        <f t="shared" si="35"/>
        <v/>
      </c>
      <c r="DE15" s="3">
        <f>IF(RANK(DC15, DC$5:DC$62)+COUNTIF(DC$5:DC15, DC15)-1=1, 1, 0)</f>
        <v>0</v>
      </c>
      <c r="DF15" s="3">
        <v>20</v>
      </c>
      <c r="DG15" s="11" t="str">
        <f t="shared" si="36"/>
        <v/>
      </c>
      <c r="DH15" s="3">
        <f>IF(RANK(DF15, DF$5:DF$62)+COUNTIF(DF$5:DF15, DF15)-1=1, 1, 0)</f>
        <v>0</v>
      </c>
      <c r="DI15" s="3">
        <v>51</v>
      </c>
      <c r="DJ15" s="11" t="str">
        <f t="shared" si="37"/>
        <v/>
      </c>
      <c r="DK15" s="3">
        <f>IF(RANK(DI15, DI$5:DI$62)+COUNTIF(DI$5:DI15, DI15)-1=1, 1, 0)</f>
        <v>0</v>
      </c>
      <c r="DL15" s="3">
        <v>18</v>
      </c>
      <c r="DM15" s="11" t="str">
        <f t="shared" si="38"/>
        <v/>
      </c>
      <c r="DN15" s="3">
        <f>IF(RANK(DL15, DL$5:DL$62)+COUNTIF(DL$5:DL15, DL15)-1=1, 1, 0)</f>
        <v>0</v>
      </c>
      <c r="DO15" s="3">
        <v>75</v>
      </c>
      <c r="DP15" s="11" t="str">
        <f t="shared" si="39"/>
        <v/>
      </c>
      <c r="DQ15" s="3">
        <f>IF(RANK(DO15, DO$5:DO$62)+COUNTIF(DO$5:DO15, DO15)-1=1, 1, 0)</f>
        <v>0</v>
      </c>
      <c r="DR15" s="3">
        <v>23</v>
      </c>
      <c r="DS15" s="11" t="str">
        <f t="shared" si="40"/>
        <v/>
      </c>
      <c r="DT15" s="3">
        <f>IF(RANK(DR15, DR$5:DR$62)+COUNTIF(DR$5:DR15, DR15)-1=1, 1, 0)</f>
        <v>0</v>
      </c>
      <c r="DU15" s="3">
        <v>33</v>
      </c>
      <c r="DV15" s="11" t="str">
        <f t="shared" si="41"/>
        <v/>
      </c>
      <c r="DW15" s="3">
        <f>IF(RANK(DU15, DU$5:DU$62)+COUNTIF(DU$5:DU15, DU15)-1=1, 1, 0)</f>
        <v>0</v>
      </c>
      <c r="DX15" s="3">
        <v>48</v>
      </c>
      <c r="DY15" s="11" t="str">
        <f t="shared" si="42"/>
        <v/>
      </c>
      <c r="DZ15" s="3">
        <f>IF(RANK(DX15, DX$5:DX$62)+COUNTIF(DX$5:DX15, DX15)-1=1, 1, 0)</f>
        <v>0</v>
      </c>
      <c r="EA15" s="3">
        <v>41</v>
      </c>
      <c r="EB15" s="11" t="str">
        <f t="shared" si="43"/>
        <v/>
      </c>
      <c r="EC15" s="3">
        <f>IF(RANK(EA15, EA$5:EA$62)+COUNTIF(EA$5:EA15, EA15)-1=1, 1, 0)</f>
        <v>0</v>
      </c>
      <c r="ED15" s="3">
        <v>47</v>
      </c>
      <c r="EE15" s="11" t="str">
        <f t="shared" si="44"/>
        <v/>
      </c>
      <c r="EF15" s="3">
        <f>IF(RANK(ED15, ED$5:ED$62)+COUNTIF(ED$5:ED15, ED15)-1=1, 1, 0)</f>
        <v>0</v>
      </c>
      <c r="EG15" s="3">
        <v>23</v>
      </c>
      <c r="EH15" s="11" t="str">
        <f t="shared" si="45"/>
        <v/>
      </c>
      <c r="EI15" s="3">
        <f>IF(RANK(EG15, EG$5:EG$62)+COUNTIF(EG$5:EG15, EG15)-1=1, 1, 0)</f>
        <v>0</v>
      </c>
      <c r="EJ15" s="3">
        <v>21</v>
      </c>
      <c r="EK15" s="11" t="str">
        <f t="shared" si="46"/>
        <v/>
      </c>
      <c r="EL15" s="3">
        <f>IF(RANK(EJ15, EJ$5:EJ$62)+COUNTIF(EJ$5:EJ15, EJ15)-1=1, 1, 0)</f>
        <v>0</v>
      </c>
      <c r="EM15" s="3">
        <v>104</v>
      </c>
      <c r="EN15" s="11" t="str">
        <f t="shared" si="47"/>
        <v/>
      </c>
      <c r="EO15" s="3">
        <f>IF(RANK(EM15, EM$5:EM$62)+COUNTIF(EM$5:EM15, EM15)-1=1, 1, 0)</f>
        <v>0</v>
      </c>
      <c r="EP15" s="3">
        <v>42</v>
      </c>
      <c r="EQ15" s="11" t="str">
        <f t="shared" si="48"/>
        <v/>
      </c>
      <c r="ER15" s="3">
        <f>IF(RANK(EP15, EP$5:EP$62)+COUNTIF(EP$5:EP15, EP15)-1=1, 1, 0)</f>
        <v>0</v>
      </c>
      <c r="ES15" s="3">
        <v>23</v>
      </c>
      <c r="ET15" s="11" t="str">
        <f t="shared" si="49"/>
        <v/>
      </c>
      <c r="EU15" s="3">
        <f>IF(RANK(ES15, ES$5:ES$62)+COUNTIF(ES$5:ES15, ES15)-1=1, 1, 0)</f>
        <v>0</v>
      </c>
      <c r="EV15" s="3">
        <v>23</v>
      </c>
      <c r="EW15" s="11" t="str">
        <f t="shared" si="50"/>
        <v/>
      </c>
      <c r="EX15" s="3">
        <f>IF(RANK(EV15, EV$5:EV$62)+COUNTIF(EV$5:EV15, EV15)-1=1, 1, 0)</f>
        <v>0</v>
      </c>
      <c r="EY15" s="3">
        <v>31</v>
      </c>
      <c r="EZ15" s="11" t="str">
        <f t="shared" si="51"/>
        <v/>
      </c>
      <c r="FA15" s="3">
        <f>IF(RANK(EY15, EY$5:EY$62)+COUNTIF(EY$5:EY15, EY15)-1=1, 1, 0)</f>
        <v>0</v>
      </c>
      <c r="FB15" s="3">
        <v>22</v>
      </c>
      <c r="FC15" s="11" t="str">
        <f t="shared" si="52"/>
        <v/>
      </c>
      <c r="FD15" s="3">
        <f>IF(RANK(FB15, FB$5:FB$62)+COUNTIF(FB$5:FB15, FB15)-1=1, 1, 0)</f>
        <v>0</v>
      </c>
      <c r="FE15" s="3">
        <v>18</v>
      </c>
      <c r="FF15" s="11" t="str">
        <f t="shared" si="53"/>
        <v/>
      </c>
      <c r="FG15" s="3">
        <f>IF(RANK(FE15, FE$5:FE$62)+COUNTIF(FE$5:FE15, FE15)-1=1, 1, 0)</f>
        <v>0</v>
      </c>
      <c r="FH15" s="3">
        <v>95</v>
      </c>
      <c r="FI15" s="11" t="str">
        <f t="shared" si="54"/>
        <v/>
      </c>
      <c r="FJ15" s="3">
        <f>IF(RANK(FH15, FH$5:FH$62)+COUNTIF(FH$5:FH15, FH15)-1=1, 1, 0)</f>
        <v>0</v>
      </c>
      <c r="FK15" s="3">
        <v>9</v>
      </c>
      <c r="FL15" s="11" t="str">
        <f t="shared" si="55"/>
        <v/>
      </c>
      <c r="FM15" s="3">
        <f>IF(RANK(FK15, FK$5:FK$62)+COUNTIF(FK$5:FK15, FK15)-1=1, 1, 0)</f>
        <v>0</v>
      </c>
      <c r="FN15" s="3">
        <v>15</v>
      </c>
      <c r="FO15" s="11" t="str">
        <f t="shared" si="56"/>
        <v/>
      </c>
      <c r="FP15" s="3">
        <f>IF(RANK(FN15, FN$5:FN$62)+COUNTIF(FN$5:FN15, FN15)-1=1, 1, 0)</f>
        <v>0</v>
      </c>
      <c r="FQ15" s="3">
        <v>20</v>
      </c>
      <c r="FR15" s="11" t="str">
        <f t="shared" si="57"/>
        <v/>
      </c>
      <c r="FS15" s="3">
        <f>IF(RANK(FQ15, FQ$5:FQ$62)+COUNTIF(FQ$5:FQ15, FQ15)-1=1, 1, 0)</f>
        <v>0</v>
      </c>
      <c r="FT15" s="3">
        <v>33</v>
      </c>
      <c r="FU15" s="11" t="str">
        <f t="shared" si="58"/>
        <v/>
      </c>
      <c r="FV15" s="3">
        <f>IF(RANK(FT15, FT$5:FT$62)+COUNTIF(FT$5:FT15, FT15)-1=1, 1, 0)</f>
        <v>0</v>
      </c>
      <c r="FW15" s="3">
        <v>14</v>
      </c>
      <c r="FX15" s="11" t="str">
        <f t="shared" si="59"/>
        <v/>
      </c>
      <c r="FY15" s="3">
        <f>IF(RANK(FW15, FW$5:FW$62)+COUNTIF(FW$5:FW15, FW15)-1=1, 1, 0)</f>
        <v>0</v>
      </c>
      <c r="FZ15" s="3">
        <v>76</v>
      </c>
      <c r="GA15" s="11" t="str">
        <f t="shared" si="60"/>
        <v/>
      </c>
      <c r="GB15" s="3">
        <f>IF(RANK(FZ15, FZ$5:FZ$62)+COUNTIF(FZ$5:FZ15, FZ15)-1=1, 1, 0)</f>
        <v>0</v>
      </c>
      <c r="GC15" s="3">
        <v>40</v>
      </c>
      <c r="GD15" s="11" t="str">
        <f t="shared" si="61"/>
        <v/>
      </c>
      <c r="GE15" s="3">
        <f>IF(RANK(GC15, GC$5:GC$62)+COUNTIF(GC$5:GC15, GC15)-1=1, 1, 0)</f>
        <v>0</v>
      </c>
      <c r="GF15" s="3">
        <v>26</v>
      </c>
      <c r="GG15" s="11" t="str">
        <f t="shared" si="62"/>
        <v/>
      </c>
      <c r="GH15" s="3">
        <f>IF(RANK(GF15, GF$5:GF$62)+COUNTIF(GF$5:GF15, GF15)-1=1, 1, 0)</f>
        <v>0</v>
      </c>
      <c r="GI15" s="3">
        <v>20</v>
      </c>
      <c r="GJ15" s="11" t="str">
        <f t="shared" si="63"/>
        <v/>
      </c>
      <c r="GK15" s="3">
        <f>IF(RANK(GI15, GI$5:GI$62)+COUNTIF(GI$5:GI15, GI15)-1=1, 1, 0)</f>
        <v>0</v>
      </c>
      <c r="GL15" s="3">
        <v>30</v>
      </c>
      <c r="GM15" s="11" t="str">
        <f t="shared" si="64"/>
        <v/>
      </c>
      <c r="GN15" s="3">
        <f>IF(RANK(GL15, GL$5:GL$62)+COUNTIF(GL$5:GL15, GL15)-1=1, 1, 0)</f>
        <v>0</v>
      </c>
      <c r="GO15" s="3">
        <v>37</v>
      </c>
      <c r="GP15" s="11" t="str">
        <f t="shared" si="65"/>
        <v/>
      </c>
      <c r="GQ15" s="3">
        <f>IF(RANK(GO15, GO$5:GO$62)+COUNTIF(GO$5:GO15, GO15)-1=1, 1, 0)</f>
        <v>0</v>
      </c>
      <c r="GR15" s="3">
        <v>19</v>
      </c>
      <c r="GS15" s="11" t="str">
        <f t="shared" si="66"/>
        <v/>
      </c>
      <c r="GT15" s="3">
        <f>IF(RANK(GR15, GR$5:GR$62)+COUNTIF(GR$5:GR15, GR15)-1=1, 1, 0)</f>
        <v>0</v>
      </c>
      <c r="GU15" s="3">
        <v>17</v>
      </c>
      <c r="GV15" s="11" t="str">
        <f t="shared" si="67"/>
        <v/>
      </c>
      <c r="GW15" s="3">
        <f>IF(RANK(GU15, GU$5:GU$62)+COUNTIF(GU$5:GU15, GU15)-1=1, 1, 0)</f>
        <v>0</v>
      </c>
      <c r="GX15" s="3">
        <v>13</v>
      </c>
      <c r="GY15" s="11" t="str">
        <f t="shared" si="68"/>
        <v/>
      </c>
      <c r="GZ15" s="3">
        <f>IF(RANK(GX15, GX$5:GX$62)+COUNTIF(GX$5:GX15, GX15)-1=1, 1, 0)</f>
        <v>0</v>
      </c>
      <c r="HA15" s="3">
        <v>14</v>
      </c>
      <c r="HB15" s="11" t="str">
        <f t="shared" si="69"/>
        <v/>
      </c>
      <c r="HC15" s="3">
        <f>IF(RANK(HA15, HA$5:HA$62)+COUNTIF(HA$5:HA15, HA15)-1=1, 1, 0)</f>
        <v>0</v>
      </c>
      <c r="HD15" s="3">
        <v>10</v>
      </c>
      <c r="HE15" s="11" t="str">
        <f t="shared" si="70"/>
        <v/>
      </c>
      <c r="HF15" s="3">
        <f>IF(RANK(HD15, HD$5:HD$62)+COUNTIF(HD$5:HD15, HD15)-1=1, 1, 0)</f>
        <v>0</v>
      </c>
      <c r="HG15" s="3">
        <v>18</v>
      </c>
      <c r="HH15" s="11" t="str">
        <f t="shared" si="71"/>
        <v/>
      </c>
      <c r="HI15" s="3">
        <f>IF(RANK(HG15, HG$5:HG$62)+COUNTIF(HG$5:HG15, HG15)-1=1, 1, 0)</f>
        <v>0</v>
      </c>
      <c r="HJ15" s="3">
        <v>36</v>
      </c>
      <c r="HK15" s="11" t="str">
        <f t="shared" si="72"/>
        <v/>
      </c>
      <c r="HL15" s="3">
        <f>IF(RANK(HJ15, HJ$5:HJ$62)+COUNTIF(HJ$5:HJ15, HJ15)-1=1, 1, 0)</f>
        <v>0</v>
      </c>
      <c r="HM15" s="3">
        <v>28</v>
      </c>
      <c r="HN15" s="11" t="str">
        <f t="shared" si="73"/>
        <v/>
      </c>
      <c r="HO15" s="3">
        <f>IF(RANK(HM15, HM$5:HM$62)+COUNTIF(HM$5:HM15, HM15)-1=1, 1, 0)</f>
        <v>0</v>
      </c>
      <c r="HP15" s="3">
        <v>22</v>
      </c>
      <c r="HQ15" s="11" t="str">
        <f t="shared" si="74"/>
        <v/>
      </c>
      <c r="HR15" s="3">
        <f>IF(RANK(HP15, HP$5:HP$62)+COUNTIF(HP$5:HP15, HP15)-1=1, 1, 0)</f>
        <v>0</v>
      </c>
      <c r="HS15" s="3">
        <v>13</v>
      </c>
      <c r="HT15" s="11" t="str">
        <f t="shared" si="75"/>
        <v/>
      </c>
      <c r="HU15" s="3">
        <f>IF(RANK(HS15, HS$5:HS$62)+COUNTIF(HS$5:HS15, HS15)-1=1, 1, 0)</f>
        <v>0</v>
      </c>
      <c r="HV15" s="3">
        <v>16</v>
      </c>
      <c r="HW15" s="11" t="str">
        <f t="shared" si="76"/>
        <v/>
      </c>
      <c r="HX15" s="3">
        <f>IF(RANK(HV15, HV$5:HV$62)+COUNTIF(HV$5:HV15, HV15)-1=1, 1, 0)</f>
        <v>0</v>
      </c>
      <c r="HY15" s="3">
        <v>30</v>
      </c>
      <c r="HZ15" s="11" t="str">
        <f t="shared" si="77"/>
        <v/>
      </c>
      <c r="IA15" s="3">
        <f>IF(RANK(HY15, HY$5:HY$62)+COUNTIF(HY$5:HY15, HY15)-1=1, 1, 0)</f>
        <v>0</v>
      </c>
      <c r="IB15" s="3">
        <v>32</v>
      </c>
      <c r="IC15" s="11" t="str">
        <f t="shared" si="78"/>
        <v/>
      </c>
      <c r="ID15" s="3">
        <f>IF(RANK(IB15, IB$5:IB$62)+COUNTIF(IB$5:IB15, IB15)-1=1, 1, 0)</f>
        <v>0</v>
      </c>
      <c r="IE15" s="3">
        <v>47</v>
      </c>
      <c r="IF15" s="11" t="str">
        <f t="shared" si="79"/>
        <v/>
      </c>
      <c r="IG15" s="3">
        <f>IF(RANK(IE15, IE$5:IE$62)+COUNTIF(IE$5:IE15, IE15)-1=1, 1, 0)</f>
        <v>0</v>
      </c>
      <c r="IH15" s="3">
        <v>29</v>
      </c>
      <c r="II15" s="11" t="str">
        <f t="shared" si="80"/>
        <v/>
      </c>
      <c r="IJ15" s="3">
        <f>IF(RANK(IH15, IH$5:IH$62)+COUNTIF(IH$5:IH15, IH15)-1=1, 1, 0)</f>
        <v>0</v>
      </c>
      <c r="IK15" s="3">
        <v>71</v>
      </c>
      <c r="IL15" s="11" t="str">
        <f t="shared" si="81"/>
        <v/>
      </c>
      <c r="IM15" s="3">
        <f>IF(RANK(IK15, IK$5:IK$62)+COUNTIF(IK$5:IK15, IK15)-1=1, 1, 0)</f>
        <v>0</v>
      </c>
      <c r="IN15" s="3">
        <v>73</v>
      </c>
      <c r="IO15" s="11" t="str">
        <f t="shared" si="82"/>
        <v/>
      </c>
      <c r="IP15" s="3">
        <f>IF(RANK(IN15, IN$5:IN$62)+COUNTIF(IN$5:IN15, IN15)-1=1, 1, 0)</f>
        <v>0</v>
      </c>
      <c r="IQ15" s="3">
        <v>44</v>
      </c>
      <c r="IR15" s="11" t="str">
        <f t="shared" si="83"/>
        <v/>
      </c>
      <c r="IS15" s="3">
        <f>IF(RANK(IQ15, IQ$5:IQ$62)+COUNTIF(IQ$5:IQ15, IQ15)-1=1, 1, 0)</f>
        <v>0</v>
      </c>
      <c r="IT15" s="3">
        <v>62</v>
      </c>
      <c r="IU15" s="11" t="str">
        <f t="shared" si="84"/>
        <v/>
      </c>
      <c r="IV15" s="3">
        <f>IF(RANK(IT15, IT$5:IT$62)+COUNTIF(IT$5:IT15, IT15)-1=1, 1, 0)</f>
        <v>0</v>
      </c>
      <c r="IW15" s="3">
        <v>65</v>
      </c>
      <c r="IX15" s="11" t="str">
        <f t="shared" si="85"/>
        <v/>
      </c>
      <c r="IY15" s="3">
        <f>IF(RANK(IW15, IW$5:IW$62)+COUNTIF(IW$5:IW15, IW15)-1=1, 1, 0)</f>
        <v>0</v>
      </c>
      <c r="IZ15" s="3">
        <v>73</v>
      </c>
      <c r="JA15" s="11" t="str">
        <f t="shared" si="86"/>
        <v/>
      </c>
      <c r="JB15" s="3">
        <f>IF(RANK(IZ15, IZ$5:IZ$62)+COUNTIF(IZ$5:IZ15, IZ15)-1=1, 1, 0)</f>
        <v>0</v>
      </c>
      <c r="JC15" s="3">
        <v>43</v>
      </c>
      <c r="JD15" s="11" t="str">
        <f t="shared" si="87"/>
        <v/>
      </c>
      <c r="JE15" s="3">
        <f>IF(RANK(JC15, JC$5:JC$62)+COUNTIF(JC$5:JC15, JC15)-1=1, 1, 0)</f>
        <v>0</v>
      </c>
      <c r="JF15" s="3">
        <v>48</v>
      </c>
      <c r="JG15" s="11" t="str">
        <f t="shared" si="88"/>
        <v/>
      </c>
      <c r="JH15" s="3">
        <f>IF(RANK(JF15, JF$5:JF$62)+COUNTIF(JF$5:JF15, JF15)-1=1, 1, 0)</f>
        <v>0</v>
      </c>
      <c r="JI15" s="3">
        <v>21</v>
      </c>
      <c r="JJ15" s="11" t="str">
        <f t="shared" si="89"/>
        <v/>
      </c>
      <c r="JK15" s="3">
        <f>IF(RANK(JI15, JI$5:JI$62)+COUNTIF(JI$5:JI15, JI15)-1=1, 1, 0)</f>
        <v>0</v>
      </c>
      <c r="JL15" s="3">
        <v>40</v>
      </c>
      <c r="JM15" s="11" t="str">
        <f t="shared" si="90"/>
        <v/>
      </c>
      <c r="JN15" s="3">
        <f>IF(RANK(JL15, JL$5:JL$62)+COUNTIF(JL$5:JL15, JL15)-1=1, 1, 0)</f>
        <v>0</v>
      </c>
      <c r="JO15" s="3">
        <v>32</v>
      </c>
      <c r="JP15" s="11" t="str">
        <f t="shared" si="91"/>
        <v/>
      </c>
      <c r="JQ15" s="3">
        <f>IF(RANK(JO15, JO$5:JO$62)+COUNTIF(JO$5:JO15, JO15)-1=1, 1, 0)</f>
        <v>0</v>
      </c>
      <c r="JR15" s="3">
        <v>18</v>
      </c>
      <c r="JS15" s="11" t="str">
        <f t="shared" si="92"/>
        <v/>
      </c>
      <c r="JT15" s="3">
        <f>IF(RANK(JR15, JR$5:JR$62)+COUNTIF(JR$5:JR15, JR15)-1=1, 1, 0)</f>
        <v>0</v>
      </c>
      <c r="JU15" s="3">
        <v>29</v>
      </c>
      <c r="JV15" s="11" t="str">
        <f t="shared" si="93"/>
        <v/>
      </c>
      <c r="JW15" s="3">
        <f>IF(RANK(JU15, JU$5:JU$62)+COUNTIF(JU$5:JU15, JU15)-1=1, 1, 0)</f>
        <v>0</v>
      </c>
      <c r="JX15" s="3">
        <v>20</v>
      </c>
      <c r="JY15" s="11" t="str">
        <f t="shared" si="94"/>
        <v/>
      </c>
      <c r="JZ15" s="3">
        <f>IF(RANK(JX15, JX$5:JX$62)+COUNTIF(JX$5:JX15, JX15)-1=1, 1, 0)</f>
        <v>0</v>
      </c>
      <c r="KA15" s="3">
        <v>31</v>
      </c>
      <c r="KB15" s="11" t="str">
        <f t="shared" si="95"/>
        <v/>
      </c>
      <c r="KC15" s="3">
        <f>IF(RANK(KA15, KA$5:KA$62)+COUNTIF(KA$5:KA15, KA15)-1=1, 1, 0)</f>
        <v>0</v>
      </c>
      <c r="KD15" s="3">
        <v>28</v>
      </c>
      <c r="KE15" s="11" t="str">
        <f t="shared" si="96"/>
        <v/>
      </c>
      <c r="KF15" s="3">
        <f>IF(RANK(KD15, KD$5:KD$62)+COUNTIF(KD$5:KD15, KD15)-1=1, 1, 0)</f>
        <v>0</v>
      </c>
      <c r="KG15" s="3">
        <v>31</v>
      </c>
      <c r="KH15" s="11" t="str">
        <f t="shared" si="97"/>
        <v/>
      </c>
      <c r="KI15" s="3">
        <f>IF(RANK(KG15, KG$5:KG$62)+COUNTIF(KG$5:KG15, KG15)-1=1, 1, 0)</f>
        <v>0</v>
      </c>
      <c r="KJ15" s="3">
        <v>12</v>
      </c>
      <c r="KK15" s="11" t="str">
        <f t="shared" si="98"/>
        <v/>
      </c>
      <c r="KL15" s="3">
        <f>IF(RANK(KJ15, KJ$5:KJ$62)+COUNTIF(KJ$5:KJ15, KJ15)-1=1, 1, 0)</f>
        <v>0</v>
      </c>
      <c r="KM15" s="3">
        <v>91</v>
      </c>
      <c r="KN15" s="11" t="str">
        <f t="shared" si="99"/>
        <v/>
      </c>
      <c r="KO15" s="3">
        <f>IF(RANK(KM15, KM$5:KM$62)+COUNTIF(KM$5:KM15, KM15)-1=1, 1, 0)</f>
        <v>0</v>
      </c>
      <c r="KP15" s="3">
        <v>25</v>
      </c>
      <c r="KQ15" s="11" t="str">
        <f t="shared" si="100"/>
        <v/>
      </c>
      <c r="KR15" s="3">
        <f>IF(RANK(KP15, KP$5:KP$62)+COUNTIF(KP$5:KP15, KP15)-1=1, 1, 0)</f>
        <v>0</v>
      </c>
      <c r="KS15" s="3">
        <v>16</v>
      </c>
      <c r="KT15" s="11" t="str">
        <f t="shared" si="101"/>
        <v/>
      </c>
      <c r="KU15" s="3">
        <f>IF(RANK(KS15, KS$5:KS$62)+COUNTIF(KS$5:KS15, KS15)-1=1, 1, 0)</f>
        <v>0</v>
      </c>
      <c r="KV15" s="3">
        <v>18</v>
      </c>
      <c r="KW15" s="11" t="str">
        <f t="shared" si="102"/>
        <v/>
      </c>
      <c r="KX15" s="3">
        <f>IF(RANK(KV15, KV$5:KV$62)+COUNTIF(KV$5:KV15, KV15)-1=1, 1, 0)</f>
        <v>0</v>
      </c>
      <c r="KY15" s="3">
        <v>27</v>
      </c>
      <c r="KZ15" s="11" t="str">
        <f t="shared" si="103"/>
        <v/>
      </c>
      <c r="LA15" s="3">
        <f>IF(RANK(KY15, KY$5:KY$62)+COUNTIF(KY$5:KY15, KY15)-1=1, 1, 0)</f>
        <v>0</v>
      </c>
      <c r="LB15" s="3">
        <v>39</v>
      </c>
      <c r="LC15" s="11" t="str">
        <f t="shared" si="104"/>
        <v/>
      </c>
      <c r="LD15" s="3">
        <f>IF(RANK(LB15, LB$5:LB$62)+COUNTIF(LB$5:LB15, LB15)-1=1, 1, 0)</f>
        <v>0</v>
      </c>
      <c r="LE15" s="3">
        <v>48</v>
      </c>
      <c r="LF15" s="11" t="str">
        <f t="shared" si="105"/>
        <v/>
      </c>
      <c r="LG15" s="3">
        <f>IF(RANK(LE15, LE$5:LE$62)+COUNTIF(LE$5:LE15, LE15)-1=1, 1, 0)</f>
        <v>0</v>
      </c>
      <c r="LH15" s="3">
        <v>53</v>
      </c>
      <c r="LI15" s="11" t="str">
        <f t="shared" si="106"/>
        <v/>
      </c>
      <c r="LJ15" s="3">
        <f>IF(RANK(LH15, LH$5:LH$62)+COUNTIF(LH$5:LH15, LH15)-1=1, 1, 0)</f>
        <v>0</v>
      </c>
      <c r="LK15" s="3">
        <v>67</v>
      </c>
      <c r="LL15" s="11" t="str">
        <f t="shared" si="107"/>
        <v/>
      </c>
      <c r="LM15" s="3">
        <f>IF(RANK(LK15, LK$5:LK$62)+COUNTIF(LK$5:LK15, LK15)-1=1, 1, 0)</f>
        <v>0</v>
      </c>
      <c r="LN15" s="3">
        <v>31</v>
      </c>
      <c r="LO15" s="11" t="str">
        <f t="shared" si="108"/>
        <v/>
      </c>
      <c r="LP15" s="3">
        <f>IF(RANK(LN15, LN$5:LN$62)+COUNTIF(LN$5:LN15, LN15)-1=1, 1, 0)</f>
        <v>0</v>
      </c>
      <c r="LQ15" s="3">
        <v>29</v>
      </c>
      <c r="LR15" s="11" t="str">
        <f t="shared" si="109"/>
        <v/>
      </c>
      <c r="LS15" s="3">
        <f>IF(RANK(LQ15, LQ$5:LQ$62)+COUNTIF(LQ$5:LQ15, LQ15)-1=1, 1, 0)</f>
        <v>0</v>
      </c>
      <c r="LT15" s="3">
        <v>62</v>
      </c>
      <c r="LU15" s="11" t="str">
        <f t="shared" si="110"/>
        <v/>
      </c>
      <c r="LV15" s="3">
        <f>IF(RANK(LT15, LT$5:LT$62)+COUNTIF(LT$5:LT15, LT15)-1=1, 1, 0)</f>
        <v>0</v>
      </c>
      <c r="LW15" s="3">
        <v>73</v>
      </c>
      <c r="LX15" s="11" t="str">
        <f t="shared" si="111"/>
        <v/>
      </c>
      <c r="LY15" s="3">
        <f>IF(RANK(LW15, LW$5:LW$62)+COUNTIF(LW$5:LW15, LW15)-1=1, 1, 0)</f>
        <v>0</v>
      </c>
      <c r="LZ15" s="3">
        <v>55</v>
      </c>
      <c r="MA15" s="11" t="str">
        <f t="shared" si="112"/>
        <v/>
      </c>
      <c r="MB15" s="3">
        <f>IF(RANK(LZ15, LZ$5:LZ$62)+COUNTIF(LZ$5:LZ15, LZ15)-1=1, 1, 0)</f>
        <v>0</v>
      </c>
      <c r="MC15" s="3">
        <v>140</v>
      </c>
      <c r="MD15" s="11" t="str">
        <f t="shared" si="113"/>
        <v/>
      </c>
      <c r="ME15" s="3">
        <f>IF(RANK(MC15, MC$5:MC$62)+COUNTIF(MC$5:MC15, MC15)-1=1, 1, 0)</f>
        <v>0</v>
      </c>
      <c r="MF15" s="3">
        <v>43</v>
      </c>
      <c r="MG15" s="11" t="str">
        <f t="shared" si="114"/>
        <v/>
      </c>
      <c r="MH15" s="3">
        <f>IF(RANK(MF15, MF$5:MF$62)+COUNTIF(MF$5:MF15, MF15)-1=1, 1, 0)</f>
        <v>0</v>
      </c>
      <c r="MI15" s="3">
        <v>34</v>
      </c>
      <c r="MJ15" s="11" t="str">
        <f t="shared" si="115"/>
        <v/>
      </c>
      <c r="MK15" s="3">
        <f>IF(RANK(MI15, MI$5:MI$62)+COUNTIF(MI$5:MI15, MI15)-1=1, 1, 0)</f>
        <v>0</v>
      </c>
      <c r="ML15" s="3">
        <v>32</v>
      </c>
      <c r="MM15" s="11" t="str">
        <f t="shared" si="116"/>
        <v/>
      </c>
      <c r="MN15" s="3">
        <f>IF(RANK(ML15, ML$5:ML$62)+COUNTIF(ML$5:ML15, ML15)-1=1, 1, 0)</f>
        <v>0</v>
      </c>
      <c r="MO15" s="3">
        <v>31</v>
      </c>
      <c r="MP15" s="11" t="str">
        <f t="shared" si="117"/>
        <v/>
      </c>
      <c r="MQ15" s="3">
        <f>IF(RANK(MO15, MO$5:MO$62)+COUNTIF(MO$5:MO15, MO15)-1=1, 1, 0)</f>
        <v>0</v>
      </c>
      <c r="MR15" s="3">
        <v>62</v>
      </c>
      <c r="MS15" s="11" t="str">
        <f t="shared" si="118"/>
        <v/>
      </c>
      <c r="MT15" s="3">
        <f>IF(RANK(MR15, MR$5:MR$62)+COUNTIF(MR$5:MR15, MR15)-1=1, 1, 0)</f>
        <v>0</v>
      </c>
      <c r="MU15" s="3">
        <v>56</v>
      </c>
      <c r="MV15" s="11" t="str">
        <f t="shared" si="119"/>
        <v/>
      </c>
      <c r="MW15" s="3">
        <f>IF(RANK(MU15, MU$5:MU$62)+COUNTIF(MU$5:MU15, MU15)-1=1, 1, 0)</f>
        <v>0</v>
      </c>
      <c r="MX15" s="3">
        <v>41</v>
      </c>
      <c r="MY15" s="11" t="str">
        <f t="shared" si="120"/>
        <v/>
      </c>
      <c r="MZ15" s="3">
        <f>IF(RANK(MX15, MX$5:MX$62)+COUNTIF(MX$5:MX15, MX15)-1=1, 1, 0)</f>
        <v>0</v>
      </c>
      <c r="NA15" s="3">
        <v>38</v>
      </c>
      <c r="NB15" s="11" t="str">
        <f t="shared" si="121"/>
        <v/>
      </c>
      <c r="NC15" s="3">
        <f>IF(RANK(NA15, NA$5:NA$62)+COUNTIF(NA$5:NA15, NA15)-1=1, 1, 0)</f>
        <v>0</v>
      </c>
      <c r="ND15" s="3">
        <v>47</v>
      </c>
      <c r="NE15" s="11" t="str">
        <f t="shared" si="122"/>
        <v/>
      </c>
      <c r="NF15" s="3">
        <f>IF(RANK(ND15, ND$5:ND$62)+COUNTIF(ND$5:ND15, ND15)-1=1, 1, 0)</f>
        <v>0</v>
      </c>
      <c r="NG15" s="3">
        <v>34</v>
      </c>
      <c r="NH15" s="11" t="str">
        <f t="shared" si="123"/>
        <v/>
      </c>
      <c r="NI15" s="3">
        <f>IF(RANK(NG15, NG$5:NG$62)+COUNTIF(NG$5:NG15, NG15)-1=1, 1, 0)</f>
        <v>0</v>
      </c>
      <c r="NJ15" s="3">
        <v>97</v>
      </c>
      <c r="NK15" s="11" t="str">
        <f t="shared" si="124"/>
        <v/>
      </c>
      <c r="NL15" s="3">
        <f>IF(RANK(NJ15, NJ$5:NJ$62)+COUNTIF(NJ$5:NJ15, NJ15)-1=1, 1, 0)</f>
        <v>0</v>
      </c>
      <c r="NM15" s="3">
        <v>76</v>
      </c>
      <c r="NN15" s="11" t="str">
        <f t="shared" si="125"/>
        <v/>
      </c>
      <c r="NO15" s="3">
        <f>IF(RANK(NM15, NM$5:NM$62)+COUNTIF(NM$5:NM15, NM15)-1=1, 1, 0)</f>
        <v>0</v>
      </c>
      <c r="NP15" s="3">
        <v>84</v>
      </c>
      <c r="NQ15" s="11" t="str">
        <f t="shared" si="126"/>
        <v/>
      </c>
      <c r="NR15" s="3">
        <f>IF(RANK(NP15, NP$5:NP$62)+COUNTIF(NP$5:NP15, NP15)-1=1, 1, 0)</f>
        <v>0</v>
      </c>
      <c r="NS15" s="3">
        <v>187</v>
      </c>
      <c r="NT15" s="11" t="str">
        <f t="shared" si="127"/>
        <v/>
      </c>
      <c r="NU15" s="3">
        <f>IF(RANK(NS15, NS$5:NS$62)+COUNTIF(NS$5:NS15, NS15)-1=1, 1, 0)</f>
        <v>0</v>
      </c>
      <c r="NV15" s="3">
        <v>168</v>
      </c>
      <c r="NW15" s="11" t="str">
        <f t="shared" si="128"/>
        <v/>
      </c>
      <c r="NX15" s="3">
        <f>IF(RANK(NV15, NV$5:NV$62)+COUNTIF(NV$5:NV15, NV15)-1=1, 1, 0)</f>
        <v>0</v>
      </c>
      <c r="NY15" s="3">
        <v>54</v>
      </c>
      <c r="NZ15" s="11" t="str">
        <f t="shared" si="129"/>
        <v/>
      </c>
      <c r="OA15" s="3">
        <f>IF(RANK(NY15, NY$5:NY$62)+COUNTIF(NY$5:NY15, NY15)-1=1, 1, 0)</f>
        <v>0</v>
      </c>
      <c r="OB15" s="3">
        <v>88</v>
      </c>
      <c r="OC15" s="11" t="str">
        <f t="shared" si="130"/>
        <v/>
      </c>
      <c r="OD15" s="3">
        <f>IF(RANK(OB15, OB$5:OB$62)+COUNTIF(OB$5:OB15, OB15)-1=1, 1, 0)</f>
        <v>0</v>
      </c>
      <c r="OE15" s="3">
        <v>32</v>
      </c>
      <c r="OF15" s="11" t="str">
        <f t="shared" si="131"/>
        <v/>
      </c>
      <c r="OG15" s="3">
        <f>IF(RANK(OE15, OE$5:OE$62)+COUNTIF(OE$5:OE15, OE15)-1=1, 1, 0)</f>
        <v>0</v>
      </c>
      <c r="OH15" s="3">
        <v>24</v>
      </c>
      <c r="OI15" s="11" t="str">
        <f t="shared" si="132"/>
        <v/>
      </c>
      <c r="OJ15" s="3">
        <f>IF(RANK(OH15, OH$5:OH$62)+COUNTIF(OH$5:OH15, OH15)-1=1, 1, 0)</f>
        <v>0</v>
      </c>
      <c r="OK15" s="3">
        <v>28</v>
      </c>
      <c r="OL15" s="11" t="str">
        <f t="shared" si="133"/>
        <v/>
      </c>
      <c r="OM15" s="3">
        <f>IF(RANK(OK15, OK$5:OK$62)+COUNTIF(OK$5:OK15, OK15)-1=1, 1, 0)</f>
        <v>0</v>
      </c>
      <c r="ON15" s="3">
        <v>38</v>
      </c>
      <c r="OO15" s="11" t="str">
        <f t="shared" si="134"/>
        <v/>
      </c>
      <c r="OP15" s="3">
        <f>IF(RANK(ON15, ON$5:ON$62)+COUNTIF(ON$5:ON15, ON15)-1=1, 1, 0)</f>
        <v>0</v>
      </c>
      <c r="OQ15" s="3">
        <v>31</v>
      </c>
      <c r="OR15" s="11" t="str">
        <f t="shared" si="135"/>
        <v/>
      </c>
      <c r="OS15" s="3">
        <f>IF(RANK(OQ15, OQ$5:OQ$62)+COUNTIF(OQ$5:OQ15, OQ15)-1=1, 1, 0)</f>
        <v>0</v>
      </c>
      <c r="OT15" s="3">
        <v>31</v>
      </c>
      <c r="OU15" s="11" t="str">
        <f t="shared" si="136"/>
        <v/>
      </c>
      <c r="OV15" s="3">
        <f>IF(RANK(OT15, OT$5:OT$62)+COUNTIF(OT$5:OT15, OT15)-1=1, 1, 0)</f>
        <v>0</v>
      </c>
      <c r="OW15" s="3">
        <v>27</v>
      </c>
      <c r="OX15" s="11" t="str">
        <f t="shared" si="137"/>
        <v/>
      </c>
      <c r="OY15" s="3">
        <f>IF(RANK(OW15, OW$5:OW$62)+COUNTIF(OW$5:OW15, OW15)-1=1, 1, 0)</f>
        <v>0</v>
      </c>
      <c r="OZ15" s="3">
        <v>38</v>
      </c>
      <c r="PA15" s="11" t="str">
        <f t="shared" si="138"/>
        <v/>
      </c>
      <c r="PB15" s="3">
        <f>IF(RANK(OZ15, OZ$5:OZ$62)+COUNTIF(OZ$5:OZ15, OZ15)-1=1, 1, 0)</f>
        <v>0</v>
      </c>
      <c r="PC15" s="3">
        <v>60</v>
      </c>
      <c r="PD15" s="11" t="str">
        <f t="shared" si="139"/>
        <v/>
      </c>
      <c r="PE15" s="3">
        <f>IF(RANK(PC15, PC$5:PC$62)+COUNTIF(PC$5:PC15, PC15)-1=1, 1, 0)</f>
        <v>0</v>
      </c>
      <c r="PF15" s="3">
        <v>56</v>
      </c>
      <c r="PG15" s="11" t="str">
        <f t="shared" si="140"/>
        <v/>
      </c>
      <c r="PH15" s="3">
        <f>IF(RANK(PF15, PF$5:PF$62)+COUNTIF(PF$5:PF15, PF15)-1=1, 1, 0)</f>
        <v>0</v>
      </c>
      <c r="PI15" s="3">
        <v>28</v>
      </c>
      <c r="PJ15" s="11" t="str">
        <f t="shared" si="141"/>
        <v/>
      </c>
      <c r="PK15" s="3">
        <f>IF(RANK(PI15, PI$5:PI$62)+COUNTIF(PI$5:PI15, PI15)-1=1, 1, 0)</f>
        <v>0</v>
      </c>
      <c r="PL15" s="3">
        <v>40</v>
      </c>
      <c r="PM15" s="11" t="str">
        <f t="shared" si="142"/>
        <v/>
      </c>
      <c r="PN15" s="3">
        <f>IF(RANK(PL15, PL$5:PL$62)+COUNTIF(PL$5:PL15, PL15)-1=1, 1, 0)</f>
        <v>0</v>
      </c>
      <c r="PO15" s="3">
        <v>25</v>
      </c>
      <c r="PP15" s="11" t="str">
        <f t="shared" si="143"/>
        <v/>
      </c>
      <c r="PQ15" s="3">
        <f>IF(RANK(PO15, PO$5:PO$62)+COUNTIF(PO$5:PO15, PO15)-1=1, 1, 0)</f>
        <v>0</v>
      </c>
      <c r="PR15" s="3">
        <v>42</v>
      </c>
      <c r="PS15" s="11" t="str">
        <f t="shared" si="144"/>
        <v/>
      </c>
      <c r="PT15" s="3">
        <f>IF(RANK(PR15, PR$5:PR$62)+COUNTIF(PR$5:PR15, PR15)-1=1, 1, 0)</f>
        <v>0</v>
      </c>
      <c r="PU15" s="3">
        <v>116</v>
      </c>
      <c r="PV15" s="11" t="str">
        <f t="shared" si="145"/>
        <v/>
      </c>
      <c r="PW15" s="3">
        <f>IF(RANK(PU15, PU$5:PU$62)+COUNTIF(PU$5:PU15, PU15)-1=1, 1, 0)</f>
        <v>0</v>
      </c>
      <c r="PX15" s="3">
        <v>81</v>
      </c>
      <c r="PY15" s="11" t="str">
        <f t="shared" si="146"/>
        <v/>
      </c>
      <c r="PZ15" s="3">
        <f>IF(RANK(PX15, PX$5:PX$62)+COUNTIF(PX$5:PX15, PX15)-1=1, 1, 0)</f>
        <v>0</v>
      </c>
      <c r="QA15" s="3">
        <v>72</v>
      </c>
      <c r="QB15" s="11" t="str">
        <f t="shared" si="147"/>
        <v/>
      </c>
      <c r="QC15" s="3">
        <f>IF(RANK(QA15, QA$5:QA$62)+COUNTIF(QA$5:QA15, QA15)-1=1, 1, 0)</f>
        <v>0</v>
      </c>
      <c r="QD15" s="3">
        <v>48</v>
      </c>
      <c r="QE15" s="11" t="str">
        <f t="shared" si="148"/>
        <v/>
      </c>
      <c r="QF15" s="3">
        <f>IF(RANK(QD15, QD$5:QD$62)+COUNTIF(QD$5:QD15, QD15)-1=1, 1, 0)</f>
        <v>0</v>
      </c>
      <c r="QG15" s="3">
        <v>39</v>
      </c>
      <c r="QH15" s="11" t="str">
        <f t="shared" si="149"/>
        <v/>
      </c>
      <c r="QI15" s="3">
        <f>IF(RANK(QG15, QG$5:QG$62)+COUNTIF(QG$5:QG15, QG15)-1=1, 1, 0)</f>
        <v>0</v>
      </c>
      <c r="QJ15" s="3">
        <v>58</v>
      </c>
      <c r="QK15" s="11" t="str">
        <f t="shared" si="150"/>
        <v/>
      </c>
      <c r="QL15" s="3">
        <f>IF(RANK(QJ15, QJ$5:QJ$62)+COUNTIF(QJ$5:QJ15, QJ15)-1=1, 1, 0)</f>
        <v>0</v>
      </c>
      <c r="QM15" s="3">
        <v>59</v>
      </c>
      <c r="QN15" s="11" t="str">
        <f t="shared" si="151"/>
        <v/>
      </c>
      <c r="QO15" s="3">
        <f>IF(RANK(QM15, QM$5:QM$62)+COUNTIF(QM$5:QM15, QM15)-1=1, 1, 0)</f>
        <v>0</v>
      </c>
      <c r="QP15" s="3">
        <v>41</v>
      </c>
      <c r="QQ15" s="11" t="str">
        <f t="shared" si="152"/>
        <v/>
      </c>
      <c r="QR15" s="3">
        <f>IF(RANK(QP15, QP$5:QP$62)+COUNTIF(QP$5:QP15, QP15)-1=1, 1, 0)</f>
        <v>0</v>
      </c>
      <c r="QS15" s="3">
        <v>43</v>
      </c>
      <c r="QT15" s="11" t="str">
        <f t="shared" si="153"/>
        <v/>
      </c>
      <c r="QU15" s="3">
        <f>IF(RANK(QS15, QS$5:QS$62)+COUNTIF(QS$5:QS15, QS15)-1=1, 1, 0)</f>
        <v>0</v>
      </c>
      <c r="QV15" s="3">
        <v>27</v>
      </c>
      <c r="QW15" s="11" t="str">
        <f t="shared" si="154"/>
        <v/>
      </c>
      <c r="QX15" s="3">
        <f>IF(RANK(QV15, QV$5:QV$62)+COUNTIF(QV$5:QV15, QV15)-1=1, 1, 0)</f>
        <v>0</v>
      </c>
      <c r="QY15" s="3">
        <v>23</v>
      </c>
      <c r="QZ15" s="11" t="str">
        <f t="shared" si="155"/>
        <v/>
      </c>
      <c r="RA15" s="3">
        <f>IF(RANK(QY15, QY$5:QY$62)+COUNTIF(QY$5:QY15, QY15)-1=1, 1, 0)</f>
        <v>0</v>
      </c>
      <c r="RB15" s="3">
        <v>32</v>
      </c>
      <c r="RC15" s="11" t="str">
        <f t="shared" si="156"/>
        <v/>
      </c>
      <c r="RD15" s="3">
        <f>IF(RANK(RB15, RB$5:RB$62)+COUNTIF(RB$5:RB15, RB15)-1=1, 1, 0)</f>
        <v>0</v>
      </c>
      <c r="RE15" s="3">
        <v>36</v>
      </c>
      <c r="RF15" s="11" t="str">
        <f t="shared" si="157"/>
        <v/>
      </c>
      <c r="RG15" s="3">
        <f>IF(RANK(RE15, RE$5:RE$62)+COUNTIF(RE$5:RE15, RE15)-1=1, 1, 0)</f>
        <v>0</v>
      </c>
      <c r="RH15" s="3">
        <v>30</v>
      </c>
      <c r="RI15" s="11" t="str">
        <f t="shared" si="158"/>
        <v/>
      </c>
      <c r="RJ15" s="3">
        <f>IF(RANK(RH15, RH$5:RH$62)+COUNTIF(RH$5:RH15, RH15)-1=1, 1, 0)</f>
        <v>0</v>
      </c>
      <c r="RK15" s="3">
        <v>26</v>
      </c>
      <c r="RL15" s="11" t="str">
        <f t="shared" si="159"/>
        <v/>
      </c>
      <c r="RM15" s="3">
        <f>IF(RANK(RK15, RK$5:RK$62)+COUNTIF(RK$5:RK15, RK15)-1=1, 1, 0)</f>
        <v>0</v>
      </c>
      <c r="RN15" s="3">
        <v>44</v>
      </c>
      <c r="RO15" s="11" t="str">
        <f t="shared" si="160"/>
        <v/>
      </c>
      <c r="RP15" s="3">
        <f>IF(RANK(RN15, RN$5:RN$62)+COUNTIF(RN$5:RN15, RN15)-1=1, 1, 0)</f>
        <v>0</v>
      </c>
      <c r="RQ15" s="3">
        <v>38</v>
      </c>
      <c r="RR15" s="11" t="str">
        <f t="shared" si="161"/>
        <v/>
      </c>
      <c r="RS15" s="3">
        <f>IF(RANK(RQ15, RQ$5:RQ$62)+COUNTIF(RQ$5:RQ15, RQ15)-1=1, 1, 0)</f>
        <v>0</v>
      </c>
      <c r="RT15" s="3">
        <v>39</v>
      </c>
      <c r="RU15" s="11" t="str">
        <f t="shared" si="162"/>
        <v/>
      </c>
      <c r="RV15" s="3">
        <f>IF(RANK(RT15, RT$5:RT$62)+COUNTIF(RT$5:RT15, RT15)-1=1, 1, 0)</f>
        <v>0</v>
      </c>
      <c r="RW15" s="3">
        <v>61</v>
      </c>
      <c r="RX15" s="11" t="str">
        <f t="shared" si="163"/>
        <v/>
      </c>
      <c r="RY15" s="3">
        <f>IF(RANK(RW15, RW$5:RW$62)+COUNTIF(RW$5:RW15, RW15)-1=1, 1, 0)</f>
        <v>0</v>
      </c>
      <c r="RZ15" s="3">
        <v>36</v>
      </c>
      <c r="SA15" s="11" t="str">
        <f t="shared" si="164"/>
        <v/>
      </c>
      <c r="SB15" s="3">
        <f>IF(RANK(RZ15, RZ$5:RZ$62)+COUNTIF(RZ$5:RZ15, RZ15)-1=1, 1, 0)</f>
        <v>0</v>
      </c>
      <c r="SC15" s="3">
        <v>69</v>
      </c>
      <c r="SD15" s="11" t="str">
        <f t="shared" si="165"/>
        <v/>
      </c>
      <c r="SE15" s="3">
        <f>IF(RANK(SC15, SC$5:SC$62)+COUNTIF(SC$5:SC15, SC15)-1=1, 1, 0)</f>
        <v>0</v>
      </c>
      <c r="SF15" s="3">
        <v>32</v>
      </c>
      <c r="SG15" s="11" t="str">
        <f t="shared" si="166"/>
        <v/>
      </c>
      <c r="SH15" s="3">
        <f>IF(RANK(SF15, SF$5:SF$62)+COUNTIF(SF$5:SF15, SF15)-1=1, 1, 0)</f>
        <v>0</v>
      </c>
      <c r="SI15" s="3">
        <v>40</v>
      </c>
      <c r="SJ15" s="11" t="str">
        <f t="shared" si="167"/>
        <v/>
      </c>
      <c r="SK15" s="3">
        <f>IF(RANK(SI15, SI$5:SI$62)+COUNTIF(SI$5:SI15, SI15)-1=1, 1, 0)</f>
        <v>0</v>
      </c>
      <c r="SL15" s="3">
        <v>38</v>
      </c>
      <c r="SM15" s="11" t="str">
        <f t="shared" si="168"/>
        <v/>
      </c>
      <c r="SN15" s="3">
        <f>IF(RANK(SL15, SL$5:SL$62)+COUNTIF(SL$5:SL15, SL15)-1=1, 1, 0)</f>
        <v>0</v>
      </c>
      <c r="SO15" s="3">
        <v>59</v>
      </c>
      <c r="SP15" s="11" t="str">
        <f t="shared" si="169"/>
        <v/>
      </c>
      <c r="SQ15" s="3">
        <f>IF(RANK(SO15, SO$5:SO$62)+COUNTIF(SO$5:SO15, SO15)-1=1, 1, 0)</f>
        <v>0</v>
      </c>
      <c r="SR15" s="3">
        <v>28</v>
      </c>
      <c r="SS15" s="11" t="str">
        <f t="shared" si="170"/>
        <v/>
      </c>
      <c r="ST15" s="3">
        <f>IF(RANK(SR15, SR$5:SR$62)+COUNTIF(SR$5:SR15, SR15)-1=1, 1, 0)</f>
        <v>0</v>
      </c>
      <c r="SU15" s="3">
        <v>23</v>
      </c>
      <c r="SV15" s="11" t="str">
        <f t="shared" si="171"/>
        <v/>
      </c>
      <c r="SW15" s="3">
        <f>IF(RANK(SU15, SU$5:SU$62)+COUNTIF(SU$5:SU15, SU15)-1=1, 1, 0)</f>
        <v>0</v>
      </c>
      <c r="SX15" s="3">
        <v>50</v>
      </c>
      <c r="SY15" s="11" t="str">
        <f t="shared" si="172"/>
        <v/>
      </c>
      <c r="SZ15" s="3">
        <f>IF(RANK(SX15, SX$5:SX$62)+COUNTIF(SX$5:SX15, SX15)-1=1, 1, 0)</f>
        <v>0</v>
      </c>
      <c r="TA15" s="3">
        <v>64</v>
      </c>
      <c r="TB15" s="11" t="str">
        <f t="shared" si="173"/>
        <v/>
      </c>
      <c r="TC15" s="3">
        <f>IF(RANK(TA15, TA$5:TA$62)+COUNTIF(TA$5:TA15, TA15)-1=1, 1, 0)</f>
        <v>0</v>
      </c>
      <c r="TD15" s="3">
        <v>89</v>
      </c>
      <c r="TE15" s="11" t="str">
        <f t="shared" si="174"/>
        <v/>
      </c>
      <c r="TF15" s="3">
        <f>IF(RANK(TD15, TD$5:TD$62)+COUNTIF(TD$5:TD15, TD15)-1=1, 1, 0)</f>
        <v>0</v>
      </c>
      <c r="TG15" s="3">
        <v>63</v>
      </c>
      <c r="TH15" s="11" t="str">
        <f t="shared" si="175"/>
        <v/>
      </c>
      <c r="TI15" s="3">
        <f>IF(RANK(TG15, TG$5:TG$62)+COUNTIF(TG$5:TG15, TG15)-1=1, 1, 0)</f>
        <v>0</v>
      </c>
      <c r="TJ15" s="3">
        <v>24</v>
      </c>
      <c r="TK15" s="11" t="str">
        <f t="shared" si="176"/>
        <v/>
      </c>
      <c r="TL15" s="3">
        <f>IF(RANK(TJ15, TJ$5:TJ$62)+COUNTIF(TJ$5:TJ15, TJ15)-1=1, 1, 0)</f>
        <v>0</v>
      </c>
      <c r="TM15" s="3">
        <v>32</v>
      </c>
      <c r="TN15" s="11" t="str">
        <f t="shared" si="177"/>
        <v/>
      </c>
      <c r="TO15" s="3">
        <f>IF(RANK(TM15, TM$5:TM$62)+COUNTIF(TM$5:TM15, TM15)-1=1, 1, 0)</f>
        <v>0</v>
      </c>
      <c r="TP15" s="3">
        <v>104</v>
      </c>
      <c r="TQ15" s="11" t="str">
        <f t="shared" si="178"/>
        <v/>
      </c>
      <c r="TR15" s="3">
        <f>IF(RANK(TP15, TP$5:TP$62)+COUNTIF(TP$5:TP15, TP15)-1=1, 1, 0)</f>
        <v>0</v>
      </c>
      <c r="TS15" s="3">
        <v>107</v>
      </c>
      <c r="TT15" s="11" t="str">
        <f t="shared" si="179"/>
        <v/>
      </c>
      <c r="TU15" s="3">
        <f>IF(RANK(TS15, TS$5:TS$62)+COUNTIF(TS$5:TS15, TS15)-1=1, 1, 0)</f>
        <v>0</v>
      </c>
      <c r="TV15" s="3">
        <v>37</v>
      </c>
      <c r="TW15" s="11" t="str">
        <f t="shared" si="180"/>
        <v/>
      </c>
      <c r="TX15" s="3">
        <f>IF(RANK(TV15, TV$5:TV$62)+COUNTIF(TV$5:TV15, TV15)-1=1, 1, 0)</f>
        <v>0</v>
      </c>
      <c r="TY15" s="3">
        <v>147</v>
      </c>
      <c r="TZ15" s="11" t="str">
        <f t="shared" si="181"/>
        <v/>
      </c>
      <c r="UA15" s="3">
        <f>IF(RANK(TY15, TY$5:TY$62)+COUNTIF(TY$5:TY15, TY15)-1=1, 1, 0)</f>
        <v>0</v>
      </c>
      <c r="UB15" s="3">
        <v>156</v>
      </c>
      <c r="UC15" s="11" t="str">
        <f t="shared" si="182"/>
        <v/>
      </c>
      <c r="UD15" s="3">
        <f>IF(RANK(UB15, UB$5:UB$62)+COUNTIF(UB$5:UB15, UB15)-1=1, 1, 0)</f>
        <v>0</v>
      </c>
      <c r="UE15" s="3">
        <v>130</v>
      </c>
      <c r="UF15" s="11" t="str">
        <f t="shared" si="183"/>
        <v/>
      </c>
      <c r="UG15" s="3">
        <f>IF(RANK(UE15, UE$5:UE$62)+COUNTIF(UE$5:UE15, UE15)-1=1, 1, 0)</f>
        <v>0</v>
      </c>
      <c r="UH15" s="3">
        <v>54</v>
      </c>
      <c r="UI15" s="11" t="str">
        <f t="shared" si="184"/>
        <v/>
      </c>
      <c r="UJ15" s="3">
        <f>IF(RANK(UH15, UH$5:UH$62)+COUNTIF(UH$5:UH15, UH15)-1=1, 1, 0)</f>
        <v>0</v>
      </c>
      <c r="UK15" s="3">
        <v>205</v>
      </c>
      <c r="UL15" s="11" t="str">
        <f t="shared" si="185"/>
        <v/>
      </c>
      <c r="UM15" s="3">
        <f>IF(RANK(UK15, UK$5:UK$62)+COUNTIF(UK$5:UK15, UK15)-1=1, 1, 0)</f>
        <v>0</v>
      </c>
      <c r="UN15" s="3">
        <v>93</v>
      </c>
      <c r="UO15" s="11" t="str">
        <f t="shared" si="186"/>
        <v/>
      </c>
      <c r="UP15" s="3">
        <f>IF(RANK(UN15, UN$5:UN$62)+COUNTIF(UN$5:UN15, UN15)-1=1, 1, 0)</f>
        <v>0</v>
      </c>
      <c r="UQ15" s="3">
        <v>182</v>
      </c>
      <c r="UR15" s="11" t="str">
        <f t="shared" si="187"/>
        <v/>
      </c>
      <c r="US15" s="3">
        <f>IF(RANK(UQ15, UQ$5:UQ$62)+COUNTIF(UQ$5:UQ15, UQ15)-1=1, 1, 0)</f>
        <v>0</v>
      </c>
      <c r="UT15" s="3">
        <v>124</v>
      </c>
      <c r="UU15" s="11" t="str">
        <f t="shared" si="188"/>
        <v/>
      </c>
      <c r="UV15" s="3">
        <f>IF(RANK(UT15, UT$5:UT$62)+COUNTIF(UT$5:UT15, UT15)-1=1, 1, 0)</f>
        <v>0</v>
      </c>
      <c r="UW15" s="3">
        <v>13</v>
      </c>
      <c r="UX15" s="11" t="str">
        <f t="shared" si="189"/>
        <v/>
      </c>
      <c r="UY15" s="3">
        <f>IF(RANK(UW15, UW$5:UW$62)+COUNTIF(UW$5:UW15, UW15)-1=1, 1, 0)</f>
        <v>0</v>
      </c>
      <c r="UZ15" s="3">
        <v>37</v>
      </c>
      <c r="VA15" s="11" t="str">
        <f t="shared" si="190"/>
        <v/>
      </c>
      <c r="VB15" s="3">
        <f>IF(RANK(UZ15, UZ$5:UZ$62)+COUNTIF(UZ$5:UZ15, UZ15)-1=1, 1, 0)</f>
        <v>0</v>
      </c>
      <c r="VC15" s="3">
        <v>73</v>
      </c>
      <c r="VD15" s="11" t="str">
        <f t="shared" si="191"/>
        <v/>
      </c>
      <c r="VE15" s="3">
        <f>IF(RANK(VC15, VC$5:VC$62)+COUNTIF(VC$5:VC15, VC15)-1=1, 1, 0)</f>
        <v>0</v>
      </c>
      <c r="VF15" s="3">
        <v>61</v>
      </c>
      <c r="VG15" s="11" t="str">
        <f t="shared" si="192"/>
        <v/>
      </c>
      <c r="VH15" s="3">
        <f>IF(RANK(VF15, VF$5:VF$62)+COUNTIF(VF$5:VF15, VF15)-1=1, 1, 0)</f>
        <v>0</v>
      </c>
      <c r="VI15" s="3">
        <v>35</v>
      </c>
      <c r="VJ15" s="11" t="str">
        <f t="shared" si="193"/>
        <v/>
      </c>
      <c r="VK15" s="3">
        <f>IF(RANK(VI15, VI$5:VI$62)+COUNTIF(VI$5:VI15, VI15)-1=1, 1, 0)</f>
        <v>0</v>
      </c>
      <c r="VL15" s="3">
        <v>61</v>
      </c>
      <c r="VM15" s="11" t="str">
        <f t="shared" si="194"/>
        <v/>
      </c>
      <c r="VN15" s="3">
        <f>IF(RANK(VL15, VL$5:VL$62)+COUNTIF(VL$5:VL15, VL15)-1=1, 1, 0)</f>
        <v>0</v>
      </c>
      <c r="VO15" s="3">
        <v>345</v>
      </c>
      <c r="VP15" s="11" t="str">
        <f t="shared" si="195"/>
        <v/>
      </c>
      <c r="VQ15" s="3">
        <f>IF(RANK(VO15, VO$5:VO$62)+COUNTIF(VO$5:VO15, VO15)-1=1, 1, 0)</f>
        <v>0</v>
      </c>
      <c r="VR15" s="3">
        <v>119</v>
      </c>
      <c r="VS15" s="11" t="str">
        <f t="shared" si="196"/>
        <v/>
      </c>
      <c r="VT15" s="3">
        <f>IF(RANK(VR15, VR$5:VR$62)+COUNTIF(VR$5:VR15, VR15)-1=1, 1, 0)</f>
        <v>0</v>
      </c>
      <c r="VU15" s="3">
        <v>37</v>
      </c>
      <c r="VV15" s="11" t="str">
        <f t="shared" si="197"/>
        <v/>
      </c>
      <c r="VW15" s="3">
        <f>IF(RANK(VU15, VU$5:VU$62)+COUNTIF(VU$5:VU15, VU15)-1=1, 1, 0)</f>
        <v>0</v>
      </c>
      <c r="VX15" s="3">
        <v>33</v>
      </c>
      <c r="VY15" s="11" t="str">
        <f t="shared" si="198"/>
        <v/>
      </c>
      <c r="VZ15" s="3">
        <f>IF(RANK(VX15, VX$5:VX$62)+COUNTIF(VX$5:VX15, VX15)-1=1, 1, 0)</f>
        <v>0</v>
      </c>
      <c r="WA15" s="3">
        <v>26</v>
      </c>
      <c r="WB15" s="11" t="str">
        <f t="shared" si="199"/>
        <v/>
      </c>
      <c r="WC15" s="3">
        <f>IF(RANK(WA15, WA$5:WA$62)+COUNTIF(WA$5:WA15, WA15)-1=1, 1, 0)</f>
        <v>0</v>
      </c>
      <c r="WD15" s="4">
        <f t="shared" si="200"/>
        <v>11236</v>
      </c>
      <c r="WE15" s="50" t="str">
        <f t="shared" si="203"/>
        <v/>
      </c>
      <c r="WG15" s="23" t="str">
        <f t="shared" si="204"/>
        <v/>
      </c>
      <c r="WH15" s="24">
        <f t="shared" si="205"/>
        <v>7.084537077267798E-4</v>
      </c>
      <c r="WI15" s="25">
        <f t="shared" si="206"/>
        <v>-7.0845370772678001E-4</v>
      </c>
      <c r="WJ15" s="9"/>
      <c r="WK15" s="33">
        <v>20569</v>
      </c>
      <c r="WL15" s="56"/>
      <c r="WM15" s="54" t="str">
        <f t="shared" si="207"/>
        <v/>
      </c>
      <c r="WN15" s="54" t="str">
        <f t="shared" si="208"/>
        <v/>
      </c>
      <c r="WO15" s="54"/>
      <c r="WP15" s="55" t="str">
        <f t="shared" si="209"/>
        <v/>
      </c>
      <c r="WQ15" s="54" t="str">
        <f t="shared" si="210"/>
        <v/>
      </c>
      <c r="WR15" s="54" t="str">
        <f t="shared" si="211"/>
        <v/>
      </c>
      <c r="WS15" s="54" t="str">
        <f>IF(WR15&lt;&gt;"", IF(RANK(WR15, $WR$5:$WR$62)+COUNTIF(WR$5:WR15,WR15)-1&lt;=(400-$WQ$63-WN73), RANK(WR15, $WR$5:$WR$62)+COUNTIF(WR$5:WR15,WR15)-1, ""), "")</f>
        <v/>
      </c>
      <c r="WT15" s="52" t="str">
        <f t="shared" si="212"/>
        <v/>
      </c>
      <c r="WU15" s="61" t="str">
        <f t="shared" si="213"/>
        <v/>
      </c>
      <c r="WW15" s="62">
        <f t="shared" si="214"/>
        <v>6.4443484968570444E-4</v>
      </c>
      <c r="WX15" s="63" t="str">
        <f t="shared" si="215"/>
        <v/>
      </c>
      <c r="WY15" s="64">
        <f t="shared" si="216"/>
        <v>-6.44434849685704E-4</v>
      </c>
      <c r="XA15" s="65" t="str">
        <f t="shared" si="201"/>
        <v/>
      </c>
      <c r="XB15" s="63" t="str">
        <f t="shared" si="217"/>
        <v/>
      </c>
      <c r="XC15" s="63" t="str">
        <f t="shared" si="202"/>
        <v/>
      </c>
      <c r="XD15" s="64" t="str">
        <f t="shared" si="218"/>
        <v/>
      </c>
    </row>
    <row r="16" spans="1:628" ht="15" customHeight="1" x14ac:dyDescent="0.2">
      <c r="A16" s="49" t="s">
        <v>468</v>
      </c>
      <c r="B16" s="2">
        <v>0</v>
      </c>
      <c r="C16" s="74" t="str">
        <f t="shared" si="0"/>
        <v/>
      </c>
      <c r="D16" s="2">
        <f>IF(RANK(B16, B$5:B$62)+COUNTIF(B$5:B16, B16)-1=1, 1, 0)</f>
        <v>0</v>
      </c>
      <c r="E16" s="2">
        <v>0</v>
      </c>
      <c r="F16" s="74" t="str">
        <f t="shared" si="1"/>
        <v/>
      </c>
      <c r="G16" s="2">
        <f>IF(RANK(E16, E$5:E$62)+COUNTIF(E$5:E16, E16)-1=1, 1, 0)</f>
        <v>0</v>
      </c>
      <c r="H16" s="69">
        <v>0</v>
      </c>
      <c r="I16" s="74" t="str">
        <f t="shared" si="2"/>
        <v/>
      </c>
      <c r="J16" s="2">
        <f>IF(RANK(H16, H$5:H$62)+COUNTIF(H$5:H16, H16)-1=1, 1, 0)</f>
        <v>0</v>
      </c>
      <c r="K16" s="2">
        <v>0</v>
      </c>
      <c r="L16" s="74" t="str">
        <f t="shared" si="3"/>
        <v/>
      </c>
      <c r="M16" s="2">
        <f>IF(RANK(K16, K$5:K$62)+COUNTIF(K$5:K16, K16)-1=1, 1, 0)</f>
        <v>0</v>
      </c>
      <c r="N16" s="2">
        <v>0</v>
      </c>
      <c r="O16" s="74" t="str">
        <f t="shared" si="4"/>
        <v/>
      </c>
      <c r="P16" s="2">
        <f>IF(RANK(N16, N$5:N$62)+COUNTIF(N$5:N16, N16)-1=1, 1, 0)</f>
        <v>0</v>
      </c>
      <c r="Q16" s="2">
        <v>0</v>
      </c>
      <c r="R16" s="74" t="str">
        <f t="shared" si="5"/>
        <v/>
      </c>
      <c r="S16" s="2">
        <f>IF(RANK(Q16, Q$5:Q$62)+COUNTIF(Q$5:Q16, Q16)-1=1, 1, 0)</f>
        <v>0</v>
      </c>
      <c r="T16" s="2">
        <v>0</v>
      </c>
      <c r="U16" s="74" t="str">
        <f t="shared" si="6"/>
        <v/>
      </c>
      <c r="V16" s="2">
        <f>IF(RANK(T16, T$5:T$62)+COUNTIF(T$5:T16, T16)-1=1, 1, 0)</f>
        <v>0</v>
      </c>
      <c r="W16" s="2">
        <v>0</v>
      </c>
      <c r="X16" s="74" t="str">
        <f t="shared" si="7"/>
        <v/>
      </c>
      <c r="Y16" s="2">
        <f>IF(RANK(W16, W$5:W$62)+COUNTIF(W$5:W16, W16)-1=1, 1, 0)</f>
        <v>0</v>
      </c>
      <c r="Z16" s="2">
        <v>0</v>
      </c>
      <c r="AA16" s="74" t="str">
        <f t="shared" si="8"/>
        <v/>
      </c>
      <c r="AB16" s="2">
        <f>IF(RANK(Z16, Z$5:Z$62)+COUNTIF(Z$5:Z16, Z16)-1=1, 1, 0)</f>
        <v>0</v>
      </c>
      <c r="AC16" s="2">
        <v>0</v>
      </c>
      <c r="AD16" s="74" t="str">
        <f t="shared" si="9"/>
        <v/>
      </c>
      <c r="AE16" s="2">
        <f>IF(RANK(AC16, AC$5:AC$62)+COUNTIF(AC$5:AC16, AC16)-1=1, 1, 0)</f>
        <v>0</v>
      </c>
      <c r="AF16" s="2">
        <v>0</v>
      </c>
      <c r="AG16" s="74" t="str">
        <f t="shared" si="10"/>
        <v/>
      </c>
      <c r="AH16" s="2">
        <f>IF(RANK(AF16, AF$5:AF$62)+COUNTIF(AF$5:AF16, AF16)-1=1, 1, 0)</f>
        <v>0</v>
      </c>
      <c r="AI16" s="2">
        <v>0</v>
      </c>
      <c r="AJ16" s="74" t="str">
        <f t="shared" si="11"/>
        <v/>
      </c>
      <c r="AK16" s="2">
        <f>IF(RANK(AI16, AI$5:AI$62)+COUNTIF(AI$5:AI16, AI16)-1=1, 1, 0)</f>
        <v>0</v>
      </c>
      <c r="AL16" s="2">
        <v>0</v>
      </c>
      <c r="AM16" s="74" t="str">
        <f t="shared" si="12"/>
        <v/>
      </c>
      <c r="AN16" s="2">
        <f>IF(RANK(AL16, AL$5:AL$62)+COUNTIF(AL$5:AL16, AL16)-1=1, 1, 0)</f>
        <v>0</v>
      </c>
      <c r="AO16" s="2">
        <v>0</v>
      </c>
      <c r="AP16" s="74" t="str">
        <f t="shared" si="13"/>
        <v/>
      </c>
      <c r="AQ16" s="2">
        <f>IF(RANK(AO16, AO$5:AO$62)+COUNTIF(AO$5:AO16, AO16)-1=1, 1, 0)</f>
        <v>0</v>
      </c>
      <c r="AR16" s="2">
        <v>0</v>
      </c>
      <c r="AS16" s="74" t="str">
        <f t="shared" si="14"/>
        <v/>
      </c>
      <c r="AT16" s="2">
        <f>IF(RANK(AR16, AR$5:AR$62)+COUNTIF(AR$5:AR16, AR16)-1=1, 1, 0)</f>
        <v>0</v>
      </c>
      <c r="AU16" s="2">
        <v>0</v>
      </c>
      <c r="AV16" s="74" t="str">
        <f t="shared" si="15"/>
        <v/>
      </c>
      <c r="AW16" s="2">
        <f>IF(RANK(AU16, AU$5:AU$62)+COUNTIF(AU$5:AU16, AU16)-1=1, 1, 0)</f>
        <v>0</v>
      </c>
      <c r="AX16" s="2">
        <v>0</v>
      </c>
      <c r="AY16" s="74" t="str">
        <f t="shared" si="16"/>
        <v/>
      </c>
      <c r="AZ16" s="2">
        <f>IF(RANK(AX16, AX$5:AX$62)+COUNTIF(AX$5:AX16, AX16)-1=1, 1, 0)</f>
        <v>0</v>
      </c>
      <c r="BA16" s="2">
        <v>0</v>
      </c>
      <c r="BB16" s="74" t="str">
        <f t="shared" si="17"/>
        <v/>
      </c>
      <c r="BC16" s="2">
        <f>IF(RANK(BA16, BA$5:BA$62)+COUNTIF(BA$5:BA16, BA16)-1=1, 1, 0)</f>
        <v>0</v>
      </c>
      <c r="BD16" s="2">
        <v>0</v>
      </c>
      <c r="BE16" s="74" t="str">
        <f t="shared" si="18"/>
        <v/>
      </c>
      <c r="BF16" s="2">
        <f>IF(RANK(BD16, BD$5:BD$62)+COUNTIF(BD$5:BD16, BD16)-1=1, 1, 0)</f>
        <v>0</v>
      </c>
      <c r="BG16" s="2">
        <v>0</v>
      </c>
      <c r="BH16" s="74" t="str">
        <f t="shared" si="19"/>
        <v/>
      </c>
      <c r="BI16" s="2">
        <f>IF(RANK(BG16, BG$5:BG$62)+COUNTIF(BG$5:BG16, BG16)-1=1, 1, 0)</f>
        <v>0</v>
      </c>
      <c r="BJ16" s="2">
        <v>0</v>
      </c>
      <c r="BK16" s="74" t="str">
        <f t="shared" si="20"/>
        <v/>
      </c>
      <c r="BL16" s="2">
        <f>IF(RANK(BJ16, BJ$5:BJ$62)+COUNTIF(BJ$5:BJ16, BJ16)-1=1, 1, 0)</f>
        <v>0</v>
      </c>
      <c r="BM16" s="2">
        <v>0</v>
      </c>
      <c r="BN16" s="74" t="str">
        <f t="shared" si="21"/>
        <v/>
      </c>
      <c r="BO16" s="2">
        <f>IF(RANK(BM16, BM$5:BM$62)+COUNTIF(BM$5:BM16, BM16)-1=1, 1, 0)</f>
        <v>0</v>
      </c>
      <c r="BP16" s="2">
        <v>0</v>
      </c>
      <c r="BQ16" s="74" t="str">
        <f t="shared" si="22"/>
        <v/>
      </c>
      <c r="BR16" s="2">
        <f>IF(RANK(BP16, BP$5:BP$62)+COUNTIF(BP$5:BP16, BP16)-1=1, 1, 0)</f>
        <v>0</v>
      </c>
      <c r="BS16" s="2">
        <v>0</v>
      </c>
      <c r="BT16" s="74" t="str">
        <f t="shared" si="23"/>
        <v/>
      </c>
      <c r="BU16" s="2">
        <f>IF(RANK(BS16, BS$5:BS$62)+COUNTIF(BS$5:BS16, BS16)-1=1, 1, 0)</f>
        <v>0</v>
      </c>
      <c r="BV16" s="2">
        <v>0</v>
      </c>
      <c r="BW16" s="74" t="str">
        <f t="shared" si="24"/>
        <v/>
      </c>
      <c r="BX16" s="2">
        <f>IF(RANK(BV16, BV$5:BV$62)+COUNTIF(BV$5:BV16, BV16)-1=1, 1, 0)</f>
        <v>0</v>
      </c>
      <c r="BY16" s="2">
        <v>0</v>
      </c>
      <c r="BZ16" s="74" t="str">
        <f t="shared" si="25"/>
        <v/>
      </c>
      <c r="CA16" s="2">
        <f>IF(RANK(BY16, BY$5:BY$62)+COUNTIF(BY$5:BY16, BY16)-1=1, 1, 0)</f>
        <v>0</v>
      </c>
      <c r="CB16" s="2">
        <v>0</v>
      </c>
      <c r="CC16" s="74" t="str">
        <f t="shared" si="26"/>
        <v/>
      </c>
      <c r="CD16" s="2">
        <f>IF(RANK(CB16, CB$5:CB$62)+COUNTIF(CB$5:CB16, CB16)-1=1, 1, 0)</f>
        <v>0</v>
      </c>
      <c r="CE16" s="2">
        <v>0</v>
      </c>
      <c r="CF16" s="74" t="str">
        <f t="shared" si="27"/>
        <v/>
      </c>
      <c r="CG16" s="2">
        <f>IF(RANK(CE16, CE$5:CE$62)+COUNTIF(CE$5:CE16, CE16)-1=1, 1, 0)</f>
        <v>0</v>
      </c>
      <c r="CH16" s="2">
        <v>0</v>
      </c>
      <c r="CI16" s="74" t="str">
        <f t="shared" si="28"/>
        <v/>
      </c>
      <c r="CJ16" s="2">
        <f>IF(RANK(CH16, CH$5:CH$62)+COUNTIF(CH$5:CH16, CH16)-1=1, 1, 0)</f>
        <v>0</v>
      </c>
      <c r="CK16" s="2">
        <v>0</v>
      </c>
      <c r="CL16" s="74" t="str">
        <f t="shared" si="29"/>
        <v/>
      </c>
      <c r="CM16" s="2">
        <f>IF(RANK(CK16, CK$5:CK$62)+COUNTIF(CK$5:CK16, CK16)-1=1, 1, 0)</f>
        <v>0</v>
      </c>
      <c r="CN16" s="2">
        <v>0</v>
      </c>
      <c r="CO16" s="74" t="str">
        <f t="shared" si="30"/>
        <v/>
      </c>
      <c r="CP16" s="2">
        <f>IF(RANK(CN16, CN$5:CN$62)+COUNTIF(CN$5:CN16, CN16)-1=1, 1, 0)</f>
        <v>0</v>
      </c>
      <c r="CQ16" s="2">
        <v>0</v>
      </c>
      <c r="CR16" s="74" t="str">
        <f t="shared" si="31"/>
        <v/>
      </c>
      <c r="CS16" s="2">
        <f>IF(RANK(CQ16, CQ$5:CQ$62)+COUNTIF(CQ$5:CQ16, CQ16)-1=1, 1, 0)</f>
        <v>0</v>
      </c>
      <c r="CT16" s="2">
        <v>0</v>
      </c>
      <c r="CU16" s="74" t="str">
        <f t="shared" si="32"/>
        <v/>
      </c>
      <c r="CV16" s="2">
        <f>IF(RANK(CT16, CT$5:CT$62)+COUNTIF(CT$5:CT16, CT16)-1=1, 1, 0)</f>
        <v>0</v>
      </c>
      <c r="CW16" s="2">
        <v>0</v>
      </c>
      <c r="CX16" s="74" t="str">
        <f t="shared" si="33"/>
        <v/>
      </c>
      <c r="CY16" s="2">
        <f>IF(RANK(CW16, CW$5:CW$62)+COUNTIF(CW$5:CW16, CW16)-1=1, 1, 0)</f>
        <v>0</v>
      </c>
      <c r="CZ16" s="2">
        <v>0</v>
      </c>
      <c r="DA16" s="74" t="str">
        <f t="shared" si="34"/>
        <v/>
      </c>
      <c r="DB16" s="2">
        <f>IF(RANK(CZ16, CZ$5:CZ$62)+COUNTIF(CZ$5:CZ16, CZ16)-1=1, 1, 0)</f>
        <v>0</v>
      </c>
      <c r="DC16" s="3">
        <v>104</v>
      </c>
      <c r="DD16" s="11" t="str">
        <f t="shared" si="35"/>
        <v/>
      </c>
      <c r="DE16" s="3">
        <f>IF(RANK(DC16, DC$5:DC$62)+COUNTIF(DC$5:DC16, DC16)-1=1, 1, 0)</f>
        <v>0</v>
      </c>
      <c r="DF16" s="3">
        <v>33</v>
      </c>
      <c r="DG16" s="11" t="str">
        <f t="shared" si="36"/>
        <v/>
      </c>
      <c r="DH16" s="3">
        <f>IF(RANK(DF16, DF$5:DF$62)+COUNTIF(DF$5:DF16, DF16)-1=1, 1, 0)</f>
        <v>0</v>
      </c>
      <c r="DI16" s="3">
        <v>48</v>
      </c>
      <c r="DJ16" s="11" t="str">
        <f t="shared" si="37"/>
        <v/>
      </c>
      <c r="DK16" s="3">
        <f>IF(RANK(DI16, DI$5:DI$62)+COUNTIF(DI$5:DI16, DI16)-1=1, 1, 0)</f>
        <v>0</v>
      </c>
      <c r="DL16" s="3">
        <v>47</v>
      </c>
      <c r="DM16" s="11" t="str">
        <f t="shared" si="38"/>
        <v/>
      </c>
      <c r="DN16" s="3">
        <f>IF(RANK(DL16, DL$5:DL$62)+COUNTIF(DL$5:DL16, DL16)-1=1, 1, 0)</f>
        <v>0</v>
      </c>
      <c r="DO16" s="3">
        <v>80</v>
      </c>
      <c r="DP16" s="11" t="str">
        <f t="shared" si="39"/>
        <v/>
      </c>
      <c r="DQ16" s="3">
        <f>IF(RANK(DO16, DO$5:DO$62)+COUNTIF(DO$5:DO16, DO16)-1=1, 1, 0)</f>
        <v>0</v>
      </c>
      <c r="DR16" s="3">
        <v>45</v>
      </c>
      <c r="DS16" s="11" t="str">
        <f t="shared" si="40"/>
        <v/>
      </c>
      <c r="DT16" s="3">
        <f>IF(RANK(DR16, DR$5:DR$62)+COUNTIF(DR$5:DR16, DR16)-1=1, 1, 0)</f>
        <v>0</v>
      </c>
      <c r="DU16" s="3">
        <v>64</v>
      </c>
      <c r="DV16" s="11" t="str">
        <f t="shared" si="41"/>
        <v/>
      </c>
      <c r="DW16" s="3">
        <f>IF(RANK(DU16, DU$5:DU$62)+COUNTIF(DU$5:DU16, DU16)-1=1, 1, 0)</f>
        <v>0</v>
      </c>
      <c r="DX16" s="3">
        <v>102</v>
      </c>
      <c r="DY16" s="11" t="str">
        <f t="shared" si="42"/>
        <v/>
      </c>
      <c r="DZ16" s="3">
        <f>IF(RANK(DX16, DX$5:DX$62)+COUNTIF(DX$5:DX16, DX16)-1=1, 1, 0)</f>
        <v>0</v>
      </c>
      <c r="EA16" s="3">
        <v>45</v>
      </c>
      <c r="EB16" s="11" t="str">
        <f t="shared" si="43"/>
        <v/>
      </c>
      <c r="EC16" s="3">
        <f>IF(RANK(EA16, EA$5:EA$62)+COUNTIF(EA$5:EA16, EA16)-1=1, 1, 0)</f>
        <v>0</v>
      </c>
      <c r="ED16" s="3">
        <v>290</v>
      </c>
      <c r="EE16" s="11" t="str">
        <f t="shared" si="44"/>
        <v/>
      </c>
      <c r="EF16" s="3">
        <f>IF(RANK(ED16, ED$5:ED$62)+COUNTIF(ED$5:ED16, ED16)-1=1, 1, 0)</f>
        <v>0</v>
      </c>
      <c r="EG16" s="3">
        <v>32</v>
      </c>
      <c r="EH16" s="11" t="str">
        <f t="shared" si="45"/>
        <v/>
      </c>
      <c r="EI16" s="3">
        <f>IF(RANK(EG16, EG$5:EG$62)+COUNTIF(EG$5:EG16, EG16)-1=1, 1, 0)</f>
        <v>0</v>
      </c>
      <c r="EJ16" s="3">
        <v>42</v>
      </c>
      <c r="EK16" s="11" t="str">
        <f t="shared" si="46"/>
        <v/>
      </c>
      <c r="EL16" s="3">
        <f>IF(RANK(EJ16, EJ$5:EJ$62)+COUNTIF(EJ$5:EJ16, EJ16)-1=1, 1, 0)</f>
        <v>0</v>
      </c>
      <c r="EM16" s="3">
        <v>49</v>
      </c>
      <c r="EN16" s="11" t="str">
        <f t="shared" si="47"/>
        <v/>
      </c>
      <c r="EO16" s="3">
        <f>IF(RANK(EM16, EM$5:EM$62)+COUNTIF(EM$5:EM16, EM16)-1=1, 1, 0)</f>
        <v>0</v>
      </c>
      <c r="EP16" s="3">
        <v>154</v>
      </c>
      <c r="EQ16" s="11" t="str">
        <f t="shared" si="48"/>
        <v/>
      </c>
      <c r="ER16" s="3">
        <f>IF(RANK(EP16, EP$5:EP$62)+COUNTIF(EP$5:EP16, EP16)-1=1, 1, 0)</f>
        <v>0</v>
      </c>
      <c r="ES16" s="3">
        <v>191</v>
      </c>
      <c r="ET16" s="11" t="str">
        <f t="shared" si="49"/>
        <v/>
      </c>
      <c r="EU16" s="3">
        <f>IF(RANK(ES16, ES$5:ES$62)+COUNTIF(ES$5:ES16, ES16)-1=1, 1, 0)</f>
        <v>0</v>
      </c>
      <c r="EV16" s="3">
        <v>145</v>
      </c>
      <c r="EW16" s="11" t="str">
        <f t="shared" si="50"/>
        <v/>
      </c>
      <c r="EX16" s="3">
        <f>IF(RANK(EV16, EV$5:EV$62)+COUNTIF(EV$5:EV16, EV16)-1=1, 1, 0)</f>
        <v>0</v>
      </c>
      <c r="EY16" s="3">
        <v>561</v>
      </c>
      <c r="EZ16" s="11" t="str">
        <f t="shared" si="51"/>
        <v/>
      </c>
      <c r="FA16" s="3">
        <f>IF(RANK(EY16, EY$5:EY$62)+COUNTIF(EY$5:EY16, EY16)-1=1, 1, 0)</f>
        <v>0</v>
      </c>
      <c r="FB16" s="3">
        <v>107</v>
      </c>
      <c r="FC16" s="11" t="str">
        <f t="shared" si="52"/>
        <v/>
      </c>
      <c r="FD16" s="3">
        <f>IF(RANK(FB16, FB$5:FB$62)+COUNTIF(FB$5:FB16, FB16)-1=1, 1, 0)</f>
        <v>0</v>
      </c>
      <c r="FE16" s="3">
        <v>68</v>
      </c>
      <c r="FF16" s="11" t="str">
        <f t="shared" si="53"/>
        <v/>
      </c>
      <c r="FG16" s="3">
        <f>IF(RANK(FE16, FE$5:FE$62)+COUNTIF(FE$5:FE16, FE16)-1=1, 1, 0)</f>
        <v>0</v>
      </c>
      <c r="FH16" s="3">
        <v>95</v>
      </c>
      <c r="FI16" s="11" t="str">
        <f t="shared" si="54"/>
        <v/>
      </c>
      <c r="FJ16" s="3">
        <f>IF(RANK(FH16, FH$5:FH$62)+COUNTIF(FH$5:FH16, FH16)-1=1, 1, 0)</f>
        <v>0</v>
      </c>
      <c r="FK16" s="3">
        <v>140</v>
      </c>
      <c r="FL16" s="11" t="str">
        <f t="shared" si="55"/>
        <v/>
      </c>
      <c r="FM16" s="3">
        <f>IF(RANK(FK16, FK$5:FK$62)+COUNTIF(FK$5:FK16, FK16)-1=1, 1, 0)</f>
        <v>0</v>
      </c>
      <c r="FN16" s="3">
        <v>29</v>
      </c>
      <c r="FO16" s="11" t="str">
        <f t="shared" si="56"/>
        <v/>
      </c>
      <c r="FP16" s="3">
        <f>IF(RANK(FN16, FN$5:FN$62)+COUNTIF(FN$5:FN16, FN16)-1=1, 1, 0)</f>
        <v>0</v>
      </c>
      <c r="FQ16" s="3">
        <v>43</v>
      </c>
      <c r="FR16" s="11" t="str">
        <f t="shared" si="57"/>
        <v/>
      </c>
      <c r="FS16" s="3">
        <f>IF(RANK(FQ16, FQ$5:FQ$62)+COUNTIF(FQ$5:FQ16, FQ16)-1=1, 1, 0)</f>
        <v>0</v>
      </c>
      <c r="FT16" s="3">
        <v>61</v>
      </c>
      <c r="FU16" s="11" t="str">
        <f t="shared" si="58"/>
        <v/>
      </c>
      <c r="FV16" s="3">
        <f>IF(RANK(FT16, FT$5:FT$62)+COUNTIF(FT$5:FT16, FT16)-1=1, 1, 0)</f>
        <v>0</v>
      </c>
      <c r="FW16" s="3">
        <v>50</v>
      </c>
      <c r="FX16" s="11" t="str">
        <f t="shared" si="59"/>
        <v/>
      </c>
      <c r="FY16" s="3">
        <f>IF(RANK(FW16, FW$5:FW$62)+COUNTIF(FW$5:FW16, FW16)-1=1, 1, 0)</f>
        <v>0</v>
      </c>
      <c r="FZ16" s="3">
        <v>55</v>
      </c>
      <c r="GA16" s="11" t="str">
        <f t="shared" si="60"/>
        <v/>
      </c>
      <c r="GB16" s="3">
        <f>IF(RANK(FZ16, FZ$5:FZ$62)+COUNTIF(FZ$5:FZ16, FZ16)-1=1, 1, 0)</f>
        <v>0</v>
      </c>
      <c r="GC16" s="3">
        <v>121</v>
      </c>
      <c r="GD16" s="11" t="str">
        <f t="shared" si="61"/>
        <v/>
      </c>
      <c r="GE16" s="3">
        <f>IF(RANK(GC16, GC$5:GC$62)+COUNTIF(GC$5:GC16, GC16)-1=1, 1, 0)</f>
        <v>0</v>
      </c>
      <c r="GF16" s="3">
        <v>49</v>
      </c>
      <c r="GG16" s="11" t="str">
        <f t="shared" si="62"/>
        <v/>
      </c>
      <c r="GH16" s="3">
        <f>IF(RANK(GF16, GF$5:GF$62)+COUNTIF(GF$5:GF16, GF16)-1=1, 1, 0)</f>
        <v>0</v>
      </c>
      <c r="GI16" s="3">
        <v>67</v>
      </c>
      <c r="GJ16" s="11" t="str">
        <f t="shared" si="63"/>
        <v/>
      </c>
      <c r="GK16" s="3">
        <f>IF(RANK(GI16, GI$5:GI$62)+COUNTIF(GI$5:GI16, GI16)-1=1, 1, 0)</f>
        <v>0</v>
      </c>
      <c r="GL16" s="3">
        <v>467</v>
      </c>
      <c r="GM16" s="11" t="str">
        <f t="shared" si="64"/>
        <v/>
      </c>
      <c r="GN16" s="3">
        <f>IF(RANK(GL16, GL$5:GL$62)+COUNTIF(GL$5:GL16, GL16)-1=1, 1, 0)</f>
        <v>0</v>
      </c>
      <c r="GO16" s="3">
        <v>71</v>
      </c>
      <c r="GP16" s="11" t="str">
        <f t="shared" si="65"/>
        <v/>
      </c>
      <c r="GQ16" s="3">
        <f>IF(RANK(GO16, GO$5:GO$62)+COUNTIF(GO$5:GO16, GO16)-1=1, 1, 0)</f>
        <v>0</v>
      </c>
      <c r="GR16" s="3">
        <v>197</v>
      </c>
      <c r="GS16" s="11" t="str">
        <f t="shared" si="66"/>
        <v/>
      </c>
      <c r="GT16" s="3">
        <f>IF(RANK(GR16, GR$5:GR$62)+COUNTIF(GR$5:GR16, GR16)-1=1, 1, 0)</f>
        <v>0</v>
      </c>
      <c r="GU16" s="3">
        <v>154</v>
      </c>
      <c r="GV16" s="11" t="str">
        <f t="shared" si="67"/>
        <v/>
      </c>
      <c r="GW16" s="3">
        <f>IF(RANK(GU16, GU$5:GU$62)+COUNTIF(GU$5:GU16, GU16)-1=1, 1, 0)</f>
        <v>0</v>
      </c>
      <c r="GX16" s="3">
        <v>42</v>
      </c>
      <c r="GY16" s="11" t="str">
        <f t="shared" si="68"/>
        <v/>
      </c>
      <c r="GZ16" s="3">
        <f>IF(RANK(GX16, GX$5:GX$62)+COUNTIF(GX$5:GX16, GX16)-1=1, 1, 0)</f>
        <v>0</v>
      </c>
      <c r="HA16" s="3">
        <v>41</v>
      </c>
      <c r="HB16" s="11" t="str">
        <f t="shared" si="69"/>
        <v/>
      </c>
      <c r="HC16" s="3">
        <f>IF(RANK(HA16, HA$5:HA$62)+COUNTIF(HA$5:HA16, HA16)-1=1, 1, 0)</f>
        <v>0</v>
      </c>
      <c r="HD16" s="3">
        <v>13</v>
      </c>
      <c r="HE16" s="11" t="str">
        <f t="shared" si="70"/>
        <v/>
      </c>
      <c r="HF16" s="3">
        <f>IF(RANK(HD16, HD$5:HD$62)+COUNTIF(HD$5:HD16, HD16)-1=1, 1, 0)</f>
        <v>0</v>
      </c>
      <c r="HG16" s="3">
        <v>116</v>
      </c>
      <c r="HH16" s="11" t="str">
        <f t="shared" si="71"/>
        <v/>
      </c>
      <c r="HI16" s="3">
        <f>IF(RANK(HG16, HG$5:HG$62)+COUNTIF(HG$5:HG16, HG16)-1=1, 1, 0)</f>
        <v>0</v>
      </c>
      <c r="HJ16" s="3">
        <v>36</v>
      </c>
      <c r="HK16" s="11" t="str">
        <f t="shared" si="72"/>
        <v/>
      </c>
      <c r="HL16" s="3">
        <f>IF(RANK(HJ16, HJ$5:HJ$62)+COUNTIF(HJ$5:HJ16, HJ16)-1=1, 1, 0)</f>
        <v>0</v>
      </c>
      <c r="HM16" s="3">
        <v>76</v>
      </c>
      <c r="HN16" s="11" t="str">
        <f t="shared" si="73"/>
        <v/>
      </c>
      <c r="HO16" s="3">
        <f>IF(RANK(HM16, HM$5:HM$62)+COUNTIF(HM$5:HM16, HM16)-1=1, 1, 0)</f>
        <v>0</v>
      </c>
      <c r="HP16" s="3">
        <v>45</v>
      </c>
      <c r="HQ16" s="11" t="str">
        <f t="shared" si="74"/>
        <v/>
      </c>
      <c r="HR16" s="3">
        <f>IF(RANK(HP16, HP$5:HP$62)+COUNTIF(HP$5:HP16, HP16)-1=1, 1, 0)</f>
        <v>0</v>
      </c>
      <c r="HS16" s="3">
        <v>19</v>
      </c>
      <c r="HT16" s="11" t="str">
        <f t="shared" si="75"/>
        <v/>
      </c>
      <c r="HU16" s="3">
        <f>IF(RANK(HS16, HS$5:HS$62)+COUNTIF(HS$5:HS16, HS16)-1=1, 1, 0)</f>
        <v>0</v>
      </c>
      <c r="HV16" s="3">
        <v>22</v>
      </c>
      <c r="HW16" s="11" t="str">
        <f t="shared" si="76"/>
        <v/>
      </c>
      <c r="HX16" s="3">
        <f>IF(RANK(HV16, HV$5:HV$62)+COUNTIF(HV$5:HV16, HV16)-1=1, 1, 0)</f>
        <v>0</v>
      </c>
      <c r="HY16" s="3">
        <v>49</v>
      </c>
      <c r="HZ16" s="11" t="str">
        <f t="shared" si="77"/>
        <v/>
      </c>
      <c r="IA16" s="3">
        <f>IF(RANK(HY16, HY$5:HY$62)+COUNTIF(HY$5:HY16, HY16)-1=1, 1, 0)</f>
        <v>0</v>
      </c>
      <c r="IB16" s="3">
        <v>41</v>
      </c>
      <c r="IC16" s="11" t="str">
        <f t="shared" si="78"/>
        <v/>
      </c>
      <c r="ID16" s="3">
        <f>IF(RANK(IB16, IB$5:IB$62)+COUNTIF(IB$5:IB16, IB16)-1=1, 1, 0)</f>
        <v>0</v>
      </c>
      <c r="IE16" s="3">
        <v>68</v>
      </c>
      <c r="IF16" s="11" t="str">
        <f t="shared" si="79"/>
        <v/>
      </c>
      <c r="IG16" s="3">
        <f>IF(RANK(IE16, IE$5:IE$62)+COUNTIF(IE$5:IE16, IE16)-1=1, 1, 0)</f>
        <v>0</v>
      </c>
      <c r="IH16" s="3">
        <v>81</v>
      </c>
      <c r="II16" s="11" t="str">
        <f t="shared" si="80"/>
        <v/>
      </c>
      <c r="IJ16" s="3">
        <f>IF(RANK(IH16, IH$5:IH$62)+COUNTIF(IH$5:IH16, IH16)-1=1, 1, 0)</f>
        <v>0</v>
      </c>
      <c r="IK16" s="3">
        <v>72</v>
      </c>
      <c r="IL16" s="11" t="str">
        <f t="shared" si="81"/>
        <v/>
      </c>
      <c r="IM16" s="3">
        <f>IF(RANK(IK16, IK$5:IK$62)+COUNTIF(IK$5:IK16, IK16)-1=1, 1, 0)</f>
        <v>0</v>
      </c>
      <c r="IN16" s="3">
        <v>180</v>
      </c>
      <c r="IO16" s="11" t="str">
        <f t="shared" si="82"/>
        <v/>
      </c>
      <c r="IP16" s="3">
        <f>IF(RANK(IN16, IN$5:IN$62)+COUNTIF(IN$5:IN16, IN16)-1=1, 1, 0)</f>
        <v>0</v>
      </c>
      <c r="IQ16" s="3">
        <v>167</v>
      </c>
      <c r="IR16" s="11" t="str">
        <f t="shared" si="83"/>
        <v/>
      </c>
      <c r="IS16" s="3">
        <f>IF(RANK(IQ16, IQ$5:IQ$62)+COUNTIF(IQ$5:IQ16, IQ16)-1=1, 1, 0)</f>
        <v>0</v>
      </c>
      <c r="IT16" s="3">
        <v>128</v>
      </c>
      <c r="IU16" s="11" t="str">
        <f t="shared" si="84"/>
        <v/>
      </c>
      <c r="IV16" s="3">
        <f>IF(RANK(IT16, IT$5:IT$62)+COUNTIF(IT$5:IT16, IT16)-1=1, 1, 0)</f>
        <v>0</v>
      </c>
      <c r="IW16" s="3">
        <v>198</v>
      </c>
      <c r="IX16" s="11" t="str">
        <f t="shared" si="85"/>
        <v/>
      </c>
      <c r="IY16" s="3">
        <f>IF(RANK(IW16, IW$5:IW$62)+COUNTIF(IW$5:IW16, IW16)-1=1, 1, 0)</f>
        <v>0</v>
      </c>
      <c r="IZ16" s="3">
        <v>176</v>
      </c>
      <c r="JA16" s="11" t="str">
        <f t="shared" si="86"/>
        <v/>
      </c>
      <c r="JB16" s="3">
        <f>IF(RANK(IZ16, IZ$5:IZ$62)+COUNTIF(IZ$5:IZ16, IZ16)-1=1, 1, 0)</f>
        <v>0</v>
      </c>
      <c r="JC16" s="3">
        <v>109</v>
      </c>
      <c r="JD16" s="11" t="str">
        <f t="shared" si="87"/>
        <v/>
      </c>
      <c r="JE16" s="3">
        <f>IF(RANK(JC16, JC$5:JC$62)+COUNTIF(JC$5:JC16, JC16)-1=1, 1, 0)</f>
        <v>0</v>
      </c>
      <c r="JF16" s="3">
        <v>111</v>
      </c>
      <c r="JG16" s="11" t="str">
        <f t="shared" si="88"/>
        <v/>
      </c>
      <c r="JH16" s="3">
        <f>IF(RANK(JF16, JF$5:JF$62)+COUNTIF(JF$5:JF16, JF16)-1=1, 1, 0)</f>
        <v>0</v>
      </c>
      <c r="JI16" s="3">
        <v>145</v>
      </c>
      <c r="JJ16" s="11" t="str">
        <f t="shared" si="89"/>
        <v/>
      </c>
      <c r="JK16" s="3">
        <f>IF(RANK(JI16, JI$5:JI$62)+COUNTIF(JI$5:JI16, JI16)-1=1, 1, 0)</f>
        <v>0</v>
      </c>
      <c r="JL16" s="3">
        <v>245</v>
      </c>
      <c r="JM16" s="11" t="str">
        <f t="shared" si="90"/>
        <v/>
      </c>
      <c r="JN16" s="3">
        <f>IF(RANK(JL16, JL$5:JL$62)+COUNTIF(JL$5:JL16, JL16)-1=1, 1, 0)</f>
        <v>0</v>
      </c>
      <c r="JO16" s="3">
        <v>78</v>
      </c>
      <c r="JP16" s="11" t="str">
        <f t="shared" si="91"/>
        <v/>
      </c>
      <c r="JQ16" s="3">
        <f>IF(RANK(JO16, JO$5:JO$62)+COUNTIF(JO$5:JO16, JO16)-1=1, 1, 0)</f>
        <v>0</v>
      </c>
      <c r="JR16" s="3">
        <v>169</v>
      </c>
      <c r="JS16" s="11" t="str">
        <f t="shared" si="92"/>
        <v/>
      </c>
      <c r="JT16" s="3">
        <f>IF(RANK(JR16, JR$5:JR$62)+COUNTIF(JR$5:JR16, JR16)-1=1, 1, 0)</f>
        <v>0</v>
      </c>
      <c r="JU16" s="3">
        <v>93</v>
      </c>
      <c r="JV16" s="11" t="str">
        <f t="shared" si="93"/>
        <v/>
      </c>
      <c r="JW16" s="3">
        <f>IF(RANK(JU16, JU$5:JU$62)+COUNTIF(JU$5:JU16, JU16)-1=1, 1, 0)</f>
        <v>0</v>
      </c>
      <c r="JX16" s="3">
        <v>93</v>
      </c>
      <c r="JY16" s="11" t="str">
        <f t="shared" si="94"/>
        <v/>
      </c>
      <c r="JZ16" s="3">
        <f>IF(RANK(JX16, JX$5:JX$62)+COUNTIF(JX$5:JX16, JX16)-1=1, 1, 0)</f>
        <v>0</v>
      </c>
      <c r="KA16" s="3">
        <v>103</v>
      </c>
      <c r="KB16" s="11" t="str">
        <f t="shared" si="95"/>
        <v/>
      </c>
      <c r="KC16" s="3">
        <f>IF(RANK(KA16, KA$5:KA$62)+COUNTIF(KA$5:KA16, KA16)-1=1, 1, 0)</f>
        <v>0</v>
      </c>
      <c r="KD16" s="3">
        <v>378</v>
      </c>
      <c r="KE16" s="11" t="str">
        <f t="shared" si="96"/>
        <v/>
      </c>
      <c r="KF16" s="3">
        <f>IF(RANK(KD16, KD$5:KD$62)+COUNTIF(KD$5:KD16, KD16)-1=1, 1, 0)</f>
        <v>0</v>
      </c>
      <c r="KG16" s="3">
        <v>399</v>
      </c>
      <c r="KH16" s="11" t="str">
        <f t="shared" si="97"/>
        <v/>
      </c>
      <c r="KI16" s="3">
        <f>IF(RANK(KG16, KG$5:KG$62)+COUNTIF(KG$5:KG16, KG16)-1=1, 1, 0)</f>
        <v>0</v>
      </c>
      <c r="KJ16" s="3">
        <v>224</v>
      </c>
      <c r="KK16" s="11" t="str">
        <f t="shared" si="98"/>
        <v/>
      </c>
      <c r="KL16" s="3">
        <f>IF(RANK(KJ16, KJ$5:KJ$62)+COUNTIF(KJ$5:KJ16, KJ16)-1=1, 1, 0)</f>
        <v>0</v>
      </c>
      <c r="KM16" s="3">
        <v>2228</v>
      </c>
      <c r="KN16" s="11" t="str">
        <f t="shared" si="99"/>
        <v/>
      </c>
      <c r="KO16" s="3">
        <f>IF(RANK(KM16, KM$5:KM$62)+COUNTIF(KM$5:KM16, KM16)-1=1, 1, 0)</f>
        <v>0</v>
      </c>
      <c r="KP16" s="3">
        <v>169</v>
      </c>
      <c r="KQ16" s="11" t="str">
        <f t="shared" si="100"/>
        <v/>
      </c>
      <c r="KR16" s="3">
        <f>IF(RANK(KP16, KP$5:KP$62)+COUNTIF(KP$5:KP16, KP16)-1=1, 1, 0)</f>
        <v>0</v>
      </c>
      <c r="KS16" s="3">
        <v>101</v>
      </c>
      <c r="KT16" s="11" t="str">
        <f t="shared" si="101"/>
        <v/>
      </c>
      <c r="KU16" s="3">
        <f>IF(RANK(KS16, KS$5:KS$62)+COUNTIF(KS$5:KS16, KS16)-1=1, 1, 0)</f>
        <v>0</v>
      </c>
      <c r="KV16" s="3">
        <v>355</v>
      </c>
      <c r="KW16" s="11" t="str">
        <f t="shared" si="102"/>
        <v/>
      </c>
      <c r="KX16" s="3">
        <f>IF(RANK(KV16, KV$5:KV$62)+COUNTIF(KV$5:KV16, KV16)-1=1, 1, 0)</f>
        <v>0</v>
      </c>
      <c r="KY16" s="3">
        <v>436</v>
      </c>
      <c r="KZ16" s="11" t="str">
        <f t="shared" si="103"/>
        <v/>
      </c>
      <c r="LA16" s="3">
        <f>IF(RANK(KY16, KY$5:KY$62)+COUNTIF(KY$5:KY16, KY16)-1=1, 1, 0)</f>
        <v>0</v>
      </c>
      <c r="LB16" s="3">
        <v>312</v>
      </c>
      <c r="LC16" s="11" t="str">
        <f t="shared" si="104"/>
        <v/>
      </c>
      <c r="LD16" s="3">
        <f>IF(RANK(LB16, LB$5:LB$62)+COUNTIF(LB$5:LB16, LB16)-1=1, 1, 0)</f>
        <v>0</v>
      </c>
      <c r="LE16" s="3">
        <v>166</v>
      </c>
      <c r="LF16" s="11" t="str">
        <f t="shared" si="105"/>
        <v/>
      </c>
      <c r="LG16" s="3">
        <f>IF(RANK(LE16, LE$5:LE$62)+COUNTIF(LE$5:LE16, LE16)-1=1, 1, 0)</f>
        <v>0</v>
      </c>
      <c r="LH16" s="3">
        <v>153</v>
      </c>
      <c r="LI16" s="11" t="str">
        <f t="shared" si="106"/>
        <v/>
      </c>
      <c r="LJ16" s="3">
        <f>IF(RANK(LH16, LH$5:LH$62)+COUNTIF(LH$5:LH16, LH16)-1=1, 1, 0)</f>
        <v>0</v>
      </c>
      <c r="LK16" s="3">
        <v>119</v>
      </c>
      <c r="LL16" s="11" t="str">
        <f t="shared" si="107"/>
        <v/>
      </c>
      <c r="LM16" s="3">
        <f>IF(RANK(LK16, LK$5:LK$62)+COUNTIF(LK$5:LK16, LK16)-1=1, 1, 0)</f>
        <v>0</v>
      </c>
      <c r="LN16" s="3">
        <v>247</v>
      </c>
      <c r="LO16" s="11" t="str">
        <f t="shared" si="108"/>
        <v/>
      </c>
      <c r="LP16" s="3">
        <f>IF(RANK(LN16, LN$5:LN$62)+COUNTIF(LN$5:LN16, LN16)-1=1, 1, 0)</f>
        <v>0</v>
      </c>
      <c r="LQ16" s="3">
        <v>79</v>
      </c>
      <c r="LR16" s="11" t="str">
        <f t="shared" si="109"/>
        <v/>
      </c>
      <c r="LS16" s="3">
        <f>IF(RANK(LQ16, LQ$5:LQ$62)+COUNTIF(LQ$5:LQ16, LQ16)-1=1, 1, 0)</f>
        <v>0</v>
      </c>
      <c r="LT16" s="3">
        <v>136</v>
      </c>
      <c r="LU16" s="11" t="str">
        <f t="shared" si="110"/>
        <v/>
      </c>
      <c r="LV16" s="3">
        <f>IF(RANK(LT16, LT$5:LT$62)+COUNTIF(LT$5:LT16, LT16)-1=1, 1, 0)</f>
        <v>0</v>
      </c>
      <c r="LW16" s="3">
        <v>125</v>
      </c>
      <c r="LX16" s="11" t="str">
        <f t="shared" si="111"/>
        <v/>
      </c>
      <c r="LY16" s="3">
        <f>IF(RANK(LW16, LW$5:LW$62)+COUNTIF(LW$5:LW16, LW16)-1=1, 1, 0)</f>
        <v>0</v>
      </c>
      <c r="LZ16" s="3">
        <v>117</v>
      </c>
      <c r="MA16" s="11" t="str">
        <f t="shared" si="112"/>
        <v/>
      </c>
      <c r="MB16" s="3">
        <f>IF(RANK(LZ16, LZ$5:LZ$62)+COUNTIF(LZ$5:LZ16, LZ16)-1=1, 1, 0)</f>
        <v>0</v>
      </c>
      <c r="MC16" s="3">
        <v>162</v>
      </c>
      <c r="MD16" s="11" t="str">
        <f t="shared" si="113"/>
        <v/>
      </c>
      <c r="ME16" s="3">
        <f>IF(RANK(MC16, MC$5:MC$62)+COUNTIF(MC$5:MC16, MC16)-1=1, 1, 0)</f>
        <v>0</v>
      </c>
      <c r="MF16" s="3">
        <v>97</v>
      </c>
      <c r="MG16" s="11" t="str">
        <f t="shared" si="114"/>
        <v/>
      </c>
      <c r="MH16" s="3">
        <f>IF(RANK(MF16, MF$5:MF$62)+COUNTIF(MF$5:MF16, MF16)-1=1, 1, 0)</f>
        <v>0</v>
      </c>
      <c r="MI16" s="3">
        <v>72</v>
      </c>
      <c r="MJ16" s="11" t="str">
        <f t="shared" si="115"/>
        <v/>
      </c>
      <c r="MK16" s="3">
        <f>IF(RANK(MI16, MI$5:MI$62)+COUNTIF(MI$5:MI16, MI16)-1=1, 1, 0)</f>
        <v>0</v>
      </c>
      <c r="ML16" s="3">
        <v>78</v>
      </c>
      <c r="MM16" s="11" t="str">
        <f t="shared" si="116"/>
        <v/>
      </c>
      <c r="MN16" s="3">
        <f>IF(RANK(ML16, ML$5:ML$62)+COUNTIF(ML$5:ML16, ML16)-1=1, 1, 0)</f>
        <v>0</v>
      </c>
      <c r="MO16" s="3">
        <v>76</v>
      </c>
      <c r="MP16" s="11" t="str">
        <f t="shared" si="117"/>
        <v/>
      </c>
      <c r="MQ16" s="3">
        <f>IF(RANK(MO16, MO$5:MO$62)+COUNTIF(MO$5:MO16, MO16)-1=1, 1, 0)</f>
        <v>0</v>
      </c>
      <c r="MR16" s="3">
        <v>110</v>
      </c>
      <c r="MS16" s="11" t="str">
        <f t="shared" si="118"/>
        <v/>
      </c>
      <c r="MT16" s="3">
        <f>IF(RANK(MR16, MR$5:MR$62)+COUNTIF(MR$5:MR16, MR16)-1=1, 1, 0)</f>
        <v>0</v>
      </c>
      <c r="MU16" s="3">
        <v>76</v>
      </c>
      <c r="MV16" s="11" t="str">
        <f t="shared" si="119"/>
        <v/>
      </c>
      <c r="MW16" s="3">
        <f>IF(RANK(MU16, MU$5:MU$62)+COUNTIF(MU$5:MU16, MU16)-1=1, 1, 0)</f>
        <v>0</v>
      </c>
      <c r="MX16" s="3">
        <v>80</v>
      </c>
      <c r="MY16" s="11" t="str">
        <f t="shared" si="120"/>
        <v/>
      </c>
      <c r="MZ16" s="3">
        <f>IF(RANK(MX16, MX$5:MX$62)+COUNTIF(MX$5:MX16, MX16)-1=1, 1, 0)</f>
        <v>0</v>
      </c>
      <c r="NA16" s="3">
        <v>78</v>
      </c>
      <c r="NB16" s="11" t="str">
        <f t="shared" si="121"/>
        <v/>
      </c>
      <c r="NC16" s="3">
        <f>IF(RANK(NA16, NA$5:NA$62)+COUNTIF(NA$5:NA16, NA16)-1=1, 1, 0)</f>
        <v>0</v>
      </c>
      <c r="ND16" s="3">
        <v>108</v>
      </c>
      <c r="NE16" s="11" t="str">
        <f t="shared" si="122"/>
        <v/>
      </c>
      <c r="NF16" s="3">
        <f>IF(RANK(ND16, ND$5:ND$62)+COUNTIF(ND$5:ND16, ND16)-1=1, 1, 0)</f>
        <v>0</v>
      </c>
      <c r="NG16" s="2">
        <v>0</v>
      </c>
      <c r="NH16" s="74" t="str">
        <f t="shared" si="123"/>
        <v/>
      </c>
      <c r="NI16" s="2">
        <f>IF(RANK(NG16, NG$5:NG$62)+COUNTIF(NG$5:NG16, NG16)-1=1, 1, 0)</f>
        <v>0</v>
      </c>
      <c r="NJ16" s="2">
        <v>0</v>
      </c>
      <c r="NK16" s="74" t="str">
        <f t="shared" si="124"/>
        <v/>
      </c>
      <c r="NL16" s="2">
        <f>IF(RANK(NJ16, NJ$5:NJ$62)+COUNTIF(NJ$5:NJ16, NJ16)-1=1, 1, 0)</f>
        <v>0</v>
      </c>
      <c r="NM16" s="2">
        <v>0</v>
      </c>
      <c r="NN16" s="74" t="str">
        <f t="shared" si="125"/>
        <v/>
      </c>
      <c r="NO16" s="2">
        <f>IF(RANK(NM16, NM$5:NM$62)+COUNTIF(NM$5:NM16, NM16)-1=1, 1, 0)</f>
        <v>0</v>
      </c>
      <c r="NP16" s="2">
        <v>0</v>
      </c>
      <c r="NQ16" s="74" t="str">
        <f t="shared" si="126"/>
        <v/>
      </c>
      <c r="NR16" s="2">
        <f>IF(RANK(NP16, NP$5:NP$62)+COUNTIF(NP$5:NP16, NP16)-1=1, 1, 0)</f>
        <v>0</v>
      </c>
      <c r="NS16" s="2">
        <v>0</v>
      </c>
      <c r="NT16" s="74" t="str">
        <f t="shared" si="127"/>
        <v/>
      </c>
      <c r="NU16" s="2">
        <f>IF(RANK(NS16, NS$5:NS$62)+COUNTIF(NS$5:NS16, NS16)-1=1, 1, 0)</f>
        <v>0</v>
      </c>
      <c r="NV16" s="2">
        <v>0</v>
      </c>
      <c r="NW16" s="74" t="str">
        <f t="shared" si="128"/>
        <v/>
      </c>
      <c r="NX16" s="2">
        <f>IF(RANK(NV16, NV$5:NV$62)+COUNTIF(NV$5:NV16, NV16)-1=1, 1, 0)</f>
        <v>0</v>
      </c>
      <c r="NY16" s="2">
        <v>0</v>
      </c>
      <c r="NZ16" s="74" t="str">
        <f t="shared" si="129"/>
        <v/>
      </c>
      <c r="OA16" s="2">
        <f>IF(RANK(NY16, NY$5:NY$62)+COUNTIF(NY$5:NY16, NY16)-1=1, 1, 0)</f>
        <v>0</v>
      </c>
      <c r="OB16" s="2">
        <v>0</v>
      </c>
      <c r="OC16" s="74" t="str">
        <f t="shared" si="130"/>
        <v/>
      </c>
      <c r="OD16" s="2">
        <f>IF(RANK(OB16, OB$5:OB$62)+COUNTIF(OB$5:OB16, OB16)-1=1, 1, 0)</f>
        <v>0</v>
      </c>
      <c r="OE16" s="2">
        <v>0</v>
      </c>
      <c r="OF16" s="74" t="str">
        <f t="shared" si="131"/>
        <v/>
      </c>
      <c r="OG16" s="2">
        <f>IF(RANK(OE16, OE$5:OE$62)+COUNTIF(OE$5:OE16, OE16)-1=1, 1, 0)</f>
        <v>0</v>
      </c>
      <c r="OH16" s="2">
        <v>0</v>
      </c>
      <c r="OI16" s="74" t="str">
        <f t="shared" si="132"/>
        <v/>
      </c>
      <c r="OJ16" s="2">
        <f>IF(RANK(OH16, OH$5:OH$62)+COUNTIF(OH$5:OH16, OH16)-1=1, 1, 0)</f>
        <v>0</v>
      </c>
      <c r="OK16" s="2">
        <v>0</v>
      </c>
      <c r="OL16" s="74" t="str">
        <f t="shared" si="133"/>
        <v/>
      </c>
      <c r="OM16" s="2">
        <f>IF(RANK(OK16, OK$5:OK$62)+COUNTIF(OK$5:OK16, OK16)-1=1, 1, 0)</f>
        <v>0</v>
      </c>
      <c r="ON16" s="2">
        <v>0</v>
      </c>
      <c r="OO16" s="74" t="str">
        <f t="shared" si="134"/>
        <v/>
      </c>
      <c r="OP16" s="2">
        <f>IF(RANK(ON16, ON$5:ON$62)+COUNTIF(ON$5:ON16, ON16)-1=1, 1, 0)</f>
        <v>0</v>
      </c>
      <c r="OQ16" s="2">
        <v>0</v>
      </c>
      <c r="OR16" s="74" t="str">
        <f t="shared" si="135"/>
        <v/>
      </c>
      <c r="OS16" s="2">
        <f>IF(RANK(OQ16, OQ$5:OQ$62)+COUNTIF(OQ$5:OQ16, OQ16)-1=1, 1, 0)</f>
        <v>0</v>
      </c>
      <c r="OT16" s="2">
        <v>0</v>
      </c>
      <c r="OU16" s="74" t="str">
        <f t="shared" si="136"/>
        <v/>
      </c>
      <c r="OV16" s="2">
        <f>IF(RANK(OT16, OT$5:OT$62)+COUNTIF(OT$5:OT16, OT16)-1=1, 1, 0)</f>
        <v>0</v>
      </c>
      <c r="OW16" s="2">
        <v>0</v>
      </c>
      <c r="OX16" s="74" t="str">
        <f t="shared" si="137"/>
        <v/>
      </c>
      <c r="OY16" s="2">
        <f>IF(RANK(OW16, OW$5:OW$62)+COUNTIF(OW$5:OW16, OW16)-1=1, 1, 0)</f>
        <v>0</v>
      </c>
      <c r="OZ16" s="2">
        <v>0</v>
      </c>
      <c r="PA16" s="74" t="str">
        <f t="shared" si="138"/>
        <v/>
      </c>
      <c r="PB16" s="2">
        <f>IF(RANK(OZ16, OZ$5:OZ$62)+COUNTIF(OZ$5:OZ16, OZ16)-1=1, 1, 0)</f>
        <v>0</v>
      </c>
      <c r="PC16" s="2">
        <v>0</v>
      </c>
      <c r="PD16" s="74" t="str">
        <f t="shared" si="139"/>
        <v/>
      </c>
      <c r="PE16" s="2">
        <f>IF(RANK(PC16, PC$5:PC$62)+COUNTIF(PC$5:PC16, PC16)-1=1, 1, 0)</f>
        <v>0</v>
      </c>
      <c r="PF16" s="2">
        <v>0</v>
      </c>
      <c r="PG16" s="74" t="str">
        <f t="shared" si="140"/>
        <v/>
      </c>
      <c r="PH16" s="2">
        <f>IF(RANK(PF16, PF$5:PF$62)+COUNTIF(PF$5:PF16, PF16)-1=1, 1, 0)</f>
        <v>0</v>
      </c>
      <c r="PI16" s="2">
        <v>0</v>
      </c>
      <c r="PJ16" s="74" t="str">
        <f t="shared" si="141"/>
        <v/>
      </c>
      <c r="PK16" s="2">
        <f>IF(RANK(PI16, PI$5:PI$62)+COUNTIF(PI$5:PI16, PI16)-1=1, 1, 0)</f>
        <v>0</v>
      </c>
      <c r="PL16" s="2">
        <v>0</v>
      </c>
      <c r="PM16" s="74" t="str">
        <f t="shared" si="142"/>
        <v/>
      </c>
      <c r="PN16" s="2">
        <f>IF(RANK(PL16, PL$5:PL$62)+COUNTIF(PL$5:PL16, PL16)-1=1, 1, 0)</f>
        <v>0</v>
      </c>
      <c r="PO16" s="2">
        <v>0</v>
      </c>
      <c r="PP16" s="74" t="str">
        <f t="shared" si="143"/>
        <v/>
      </c>
      <c r="PQ16" s="2">
        <f>IF(RANK(PO16, PO$5:PO$62)+COUNTIF(PO$5:PO16, PO16)-1=1, 1, 0)</f>
        <v>0</v>
      </c>
      <c r="PR16" s="2">
        <v>0</v>
      </c>
      <c r="PS16" s="74" t="str">
        <f t="shared" si="144"/>
        <v/>
      </c>
      <c r="PT16" s="2">
        <f>IF(RANK(PR16, PR$5:PR$62)+COUNTIF(PR$5:PR16, PR16)-1=1, 1, 0)</f>
        <v>0</v>
      </c>
      <c r="PU16" s="2">
        <v>0</v>
      </c>
      <c r="PV16" s="74" t="str">
        <f t="shared" si="145"/>
        <v/>
      </c>
      <c r="PW16" s="2">
        <f>IF(RANK(PU16, PU$5:PU$62)+COUNTIF(PU$5:PU16, PU16)-1=1, 1, 0)</f>
        <v>0</v>
      </c>
      <c r="PX16" s="2">
        <v>0</v>
      </c>
      <c r="PY16" s="74" t="str">
        <f t="shared" si="146"/>
        <v/>
      </c>
      <c r="PZ16" s="2">
        <f>IF(RANK(PX16, PX$5:PX$62)+COUNTIF(PX$5:PX16, PX16)-1=1, 1, 0)</f>
        <v>0</v>
      </c>
      <c r="QA16" s="2">
        <v>0</v>
      </c>
      <c r="QB16" s="74" t="str">
        <f t="shared" si="147"/>
        <v/>
      </c>
      <c r="QC16" s="2">
        <f>IF(RANK(QA16, QA$5:QA$62)+COUNTIF(QA$5:QA16, QA16)-1=1, 1, 0)</f>
        <v>0</v>
      </c>
      <c r="QD16" s="2">
        <v>0</v>
      </c>
      <c r="QE16" s="74" t="str">
        <f t="shared" si="148"/>
        <v/>
      </c>
      <c r="QF16" s="2">
        <f>IF(RANK(QD16, QD$5:QD$62)+COUNTIF(QD$5:QD16, QD16)-1=1, 1, 0)</f>
        <v>0</v>
      </c>
      <c r="QG16" s="2">
        <v>0</v>
      </c>
      <c r="QH16" s="74" t="str">
        <f t="shared" si="149"/>
        <v/>
      </c>
      <c r="QI16" s="2">
        <f>IF(RANK(QG16, QG$5:QG$62)+COUNTIF(QG$5:QG16, QG16)-1=1, 1, 0)</f>
        <v>0</v>
      </c>
      <c r="QJ16" s="2">
        <v>0</v>
      </c>
      <c r="QK16" s="74" t="str">
        <f t="shared" si="150"/>
        <v/>
      </c>
      <c r="QL16" s="2">
        <f>IF(RANK(QJ16, QJ$5:QJ$62)+COUNTIF(QJ$5:QJ16, QJ16)-1=1, 1, 0)</f>
        <v>0</v>
      </c>
      <c r="QM16" s="2">
        <v>0</v>
      </c>
      <c r="QN16" s="74" t="str">
        <f t="shared" si="151"/>
        <v/>
      </c>
      <c r="QO16" s="2">
        <f>IF(RANK(QM16, QM$5:QM$62)+COUNTIF(QM$5:QM16, QM16)-1=1, 1, 0)</f>
        <v>0</v>
      </c>
      <c r="QP16" s="2">
        <v>0</v>
      </c>
      <c r="QQ16" s="74" t="str">
        <f t="shared" si="152"/>
        <v/>
      </c>
      <c r="QR16" s="2">
        <f>IF(RANK(QP16, QP$5:QP$62)+COUNTIF(QP$5:QP16, QP16)-1=1, 1, 0)</f>
        <v>0</v>
      </c>
      <c r="QS16" s="2">
        <v>0</v>
      </c>
      <c r="QT16" s="74" t="str">
        <f t="shared" si="153"/>
        <v/>
      </c>
      <c r="QU16" s="2">
        <f>IF(RANK(QS16, QS$5:QS$62)+COUNTIF(QS$5:QS16, QS16)-1=1, 1, 0)</f>
        <v>0</v>
      </c>
      <c r="QV16" s="2">
        <v>0</v>
      </c>
      <c r="QW16" s="74" t="str">
        <f t="shared" si="154"/>
        <v/>
      </c>
      <c r="QX16" s="2">
        <f>IF(RANK(QV16, QV$5:QV$62)+COUNTIF(QV$5:QV16, QV16)-1=1, 1, 0)</f>
        <v>0</v>
      </c>
      <c r="QY16" s="2">
        <v>0</v>
      </c>
      <c r="QZ16" s="74" t="str">
        <f t="shared" si="155"/>
        <v/>
      </c>
      <c r="RA16" s="2">
        <f>IF(RANK(QY16, QY$5:QY$62)+COUNTIF(QY$5:QY16, QY16)-1=1, 1, 0)</f>
        <v>0</v>
      </c>
      <c r="RB16" s="2">
        <v>0</v>
      </c>
      <c r="RC16" s="74" t="str">
        <f t="shared" si="156"/>
        <v/>
      </c>
      <c r="RD16" s="2">
        <f>IF(RANK(RB16, RB$5:RB$62)+COUNTIF(RB$5:RB16, RB16)-1=1, 1, 0)</f>
        <v>0</v>
      </c>
      <c r="RE16" s="2">
        <v>0</v>
      </c>
      <c r="RF16" s="74" t="str">
        <f t="shared" si="157"/>
        <v/>
      </c>
      <c r="RG16" s="2">
        <f>IF(RANK(RE16, RE$5:RE$62)+COUNTIF(RE$5:RE16, RE16)-1=1, 1, 0)</f>
        <v>0</v>
      </c>
      <c r="RH16" s="2">
        <v>0</v>
      </c>
      <c r="RI16" s="74" t="str">
        <f t="shared" si="158"/>
        <v/>
      </c>
      <c r="RJ16" s="2">
        <f>IF(RANK(RH16, RH$5:RH$62)+COUNTIF(RH$5:RH16, RH16)-1=1, 1, 0)</f>
        <v>0</v>
      </c>
      <c r="RK16" s="2">
        <v>0</v>
      </c>
      <c r="RL16" s="74" t="str">
        <f t="shared" si="159"/>
        <v/>
      </c>
      <c r="RM16" s="2">
        <f>IF(RANK(RK16, RK$5:RK$62)+COUNTIF(RK$5:RK16, RK16)-1=1, 1, 0)</f>
        <v>0</v>
      </c>
      <c r="RN16" s="2">
        <v>0</v>
      </c>
      <c r="RO16" s="74" t="str">
        <f t="shared" si="160"/>
        <v/>
      </c>
      <c r="RP16" s="2">
        <f>IF(RANK(RN16, RN$5:RN$62)+COUNTIF(RN$5:RN16, RN16)-1=1, 1, 0)</f>
        <v>0</v>
      </c>
      <c r="RQ16" s="2">
        <v>0</v>
      </c>
      <c r="RR16" s="74" t="str">
        <f t="shared" si="161"/>
        <v/>
      </c>
      <c r="RS16" s="2">
        <f>IF(RANK(RQ16, RQ$5:RQ$62)+COUNTIF(RQ$5:RQ16, RQ16)-1=1, 1, 0)</f>
        <v>0</v>
      </c>
      <c r="RT16" s="2">
        <v>0</v>
      </c>
      <c r="RU16" s="74" t="str">
        <f t="shared" si="162"/>
        <v/>
      </c>
      <c r="RV16" s="2">
        <f>IF(RANK(RT16, RT$5:RT$62)+COUNTIF(RT$5:RT16, RT16)-1=1, 1, 0)</f>
        <v>0</v>
      </c>
      <c r="RW16" s="2">
        <v>0</v>
      </c>
      <c r="RX16" s="74" t="str">
        <f t="shared" si="163"/>
        <v/>
      </c>
      <c r="RY16" s="2">
        <f>IF(RANK(RW16, RW$5:RW$62)+COUNTIF(RW$5:RW16, RW16)-1=1, 1, 0)</f>
        <v>0</v>
      </c>
      <c r="RZ16" s="2">
        <v>0</v>
      </c>
      <c r="SA16" s="74" t="str">
        <f t="shared" si="164"/>
        <v/>
      </c>
      <c r="SB16" s="2">
        <f>IF(RANK(RZ16, RZ$5:RZ$62)+COUNTIF(RZ$5:RZ16, RZ16)-1=1, 1, 0)</f>
        <v>0</v>
      </c>
      <c r="SC16" s="2">
        <v>0</v>
      </c>
      <c r="SD16" s="74" t="str">
        <f t="shared" si="165"/>
        <v/>
      </c>
      <c r="SE16" s="2">
        <f>IF(RANK(SC16, SC$5:SC$62)+COUNTIF(SC$5:SC16, SC16)-1=1, 1, 0)</f>
        <v>0</v>
      </c>
      <c r="SF16" s="2">
        <v>0</v>
      </c>
      <c r="SG16" s="74" t="str">
        <f t="shared" si="166"/>
        <v/>
      </c>
      <c r="SH16" s="2">
        <f>IF(RANK(SF16, SF$5:SF$62)+COUNTIF(SF$5:SF16, SF16)-1=1, 1, 0)</f>
        <v>0</v>
      </c>
      <c r="SI16" s="2">
        <v>0</v>
      </c>
      <c r="SJ16" s="74" t="str">
        <f t="shared" si="167"/>
        <v/>
      </c>
      <c r="SK16" s="2">
        <f>IF(RANK(SI16, SI$5:SI$62)+COUNTIF(SI$5:SI16, SI16)-1=1, 1, 0)</f>
        <v>0</v>
      </c>
      <c r="SL16" s="2">
        <v>0</v>
      </c>
      <c r="SM16" s="74" t="str">
        <f t="shared" si="168"/>
        <v/>
      </c>
      <c r="SN16" s="2">
        <f>IF(RANK(SL16, SL$5:SL$62)+COUNTIF(SL$5:SL16, SL16)-1=1, 1, 0)</f>
        <v>0</v>
      </c>
      <c r="SO16" s="2">
        <v>0</v>
      </c>
      <c r="SP16" s="74" t="str">
        <f t="shared" si="169"/>
        <v/>
      </c>
      <c r="SQ16" s="2">
        <f>IF(RANK(SO16, SO$5:SO$62)+COUNTIF(SO$5:SO16, SO16)-1=1, 1, 0)</f>
        <v>0</v>
      </c>
      <c r="SR16" s="2">
        <v>0</v>
      </c>
      <c r="SS16" s="74" t="str">
        <f t="shared" si="170"/>
        <v/>
      </c>
      <c r="ST16" s="2">
        <f>IF(RANK(SR16, SR$5:SR$62)+COUNTIF(SR$5:SR16, SR16)-1=1, 1, 0)</f>
        <v>0</v>
      </c>
      <c r="SU16" s="2">
        <v>0</v>
      </c>
      <c r="SV16" s="74" t="str">
        <f t="shared" si="171"/>
        <v/>
      </c>
      <c r="SW16" s="2">
        <f>IF(RANK(SU16, SU$5:SU$62)+COUNTIF(SU$5:SU16, SU16)-1=1, 1, 0)</f>
        <v>0</v>
      </c>
      <c r="SX16" s="2">
        <v>0</v>
      </c>
      <c r="SY16" s="74" t="str">
        <f t="shared" si="172"/>
        <v/>
      </c>
      <c r="SZ16" s="2">
        <f>IF(RANK(SX16, SX$5:SX$62)+COUNTIF(SX$5:SX16, SX16)-1=1, 1, 0)</f>
        <v>0</v>
      </c>
      <c r="TA16" s="2">
        <v>0</v>
      </c>
      <c r="TB16" s="74" t="str">
        <f t="shared" si="173"/>
        <v/>
      </c>
      <c r="TC16" s="2">
        <f>IF(RANK(TA16, TA$5:TA$62)+COUNTIF(TA$5:TA16, TA16)-1=1, 1, 0)</f>
        <v>0</v>
      </c>
      <c r="TD16" s="2">
        <v>0</v>
      </c>
      <c r="TE16" s="74" t="str">
        <f t="shared" si="174"/>
        <v/>
      </c>
      <c r="TF16" s="2">
        <f>IF(RANK(TD16, TD$5:TD$62)+COUNTIF(TD$5:TD16, TD16)-1=1, 1, 0)</f>
        <v>0</v>
      </c>
      <c r="TG16" s="2">
        <v>0</v>
      </c>
      <c r="TH16" s="74" t="str">
        <f t="shared" si="175"/>
        <v/>
      </c>
      <c r="TI16" s="2">
        <f>IF(RANK(TG16, TG$5:TG$62)+COUNTIF(TG$5:TG16, TG16)-1=1, 1, 0)</f>
        <v>0</v>
      </c>
      <c r="TJ16" s="3">
        <v>119</v>
      </c>
      <c r="TK16" s="11" t="str">
        <f t="shared" si="176"/>
        <v/>
      </c>
      <c r="TL16" s="3">
        <f>IF(RANK(TJ16, TJ$5:TJ$62)+COUNTIF(TJ$5:TJ16, TJ16)-1=1, 1, 0)</f>
        <v>0</v>
      </c>
      <c r="TM16" s="3">
        <v>452</v>
      </c>
      <c r="TN16" s="11" t="str">
        <f t="shared" si="177"/>
        <v/>
      </c>
      <c r="TO16" s="3">
        <f>IF(RANK(TM16, TM$5:TM$62)+COUNTIF(TM$5:TM16, TM16)-1=1, 1, 0)</f>
        <v>0</v>
      </c>
      <c r="TP16" s="3">
        <v>648</v>
      </c>
      <c r="TQ16" s="11" t="str">
        <f t="shared" si="178"/>
        <v/>
      </c>
      <c r="TR16" s="3">
        <f>IF(RANK(TP16, TP$5:TP$62)+COUNTIF(TP$5:TP16, TP16)-1=1, 1, 0)</f>
        <v>0</v>
      </c>
      <c r="TS16" s="3">
        <v>1114</v>
      </c>
      <c r="TT16" s="11" t="str">
        <f t="shared" si="179"/>
        <v/>
      </c>
      <c r="TU16" s="3">
        <f>IF(RANK(TS16, TS$5:TS$62)+COUNTIF(TS$5:TS16, TS16)-1=1, 1, 0)</f>
        <v>0</v>
      </c>
      <c r="TV16" s="3">
        <v>92</v>
      </c>
      <c r="TW16" s="11" t="str">
        <f t="shared" si="180"/>
        <v/>
      </c>
      <c r="TX16" s="3">
        <f>IF(RANK(TV16, TV$5:TV$62)+COUNTIF(TV$5:TV16, TV16)-1=1, 1, 0)</f>
        <v>0</v>
      </c>
      <c r="TY16" s="3">
        <v>119</v>
      </c>
      <c r="TZ16" s="11" t="str">
        <f t="shared" si="181"/>
        <v/>
      </c>
      <c r="UA16" s="3">
        <f>IF(RANK(TY16, TY$5:TY$62)+COUNTIF(TY$5:TY16, TY16)-1=1, 1, 0)</f>
        <v>0</v>
      </c>
      <c r="UB16" s="3">
        <v>396</v>
      </c>
      <c r="UC16" s="11" t="str">
        <f t="shared" si="182"/>
        <v/>
      </c>
      <c r="UD16" s="3">
        <f>IF(RANK(UB16, UB$5:UB$62)+COUNTIF(UB$5:UB16, UB16)-1=1, 1, 0)</f>
        <v>0</v>
      </c>
      <c r="UE16" s="3">
        <v>121</v>
      </c>
      <c r="UF16" s="11" t="str">
        <f t="shared" si="183"/>
        <v/>
      </c>
      <c r="UG16" s="3">
        <f>IF(RANK(UE16, UE$5:UE$62)+COUNTIF(UE$5:UE16, UE16)-1=1, 1, 0)</f>
        <v>0</v>
      </c>
      <c r="UH16" s="3">
        <v>168</v>
      </c>
      <c r="UI16" s="11" t="str">
        <f t="shared" si="184"/>
        <v/>
      </c>
      <c r="UJ16" s="3">
        <f>IF(RANK(UH16, UH$5:UH$62)+COUNTIF(UH$5:UH16, UH16)-1=1, 1, 0)</f>
        <v>0</v>
      </c>
      <c r="UK16" s="3">
        <v>335</v>
      </c>
      <c r="UL16" s="11" t="str">
        <f t="shared" si="185"/>
        <v/>
      </c>
      <c r="UM16" s="3">
        <f>IF(RANK(UK16, UK$5:UK$62)+COUNTIF(UK$5:UK16, UK16)-1=1, 1, 0)</f>
        <v>0</v>
      </c>
      <c r="UN16" s="3">
        <v>153</v>
      </c>
      <c r="UO16" s="11" t="str">
        <f t="shared" si="186"/>
        <v/>
      </c>
      <c r="UP16" s="3">
        <f>IF(RANK(UN16, UN$5:UN$62)+COUNTIF(UN$5:UN16, UN16)-1=1, 1, 0)</f>
        <v>0</v>
      </c>
      <c r="UQ16" s="3">
        <v>425</v>
      </c>
      <c r="UR16" s="11" t="str">
        <f t="shared" si="187"/>
        <v/>
      </c>
      <c r="US16" s="3">
        <f>IF(RANK(UQ16, UQ$5:UQ$62)+COUNTIF(UQ$5:UQ16, UQ16)-1=1, 1, 0)</f>
        <v>0</v>
      </c>
      <c r="UT16" s="3">
        <v>42</v>
      </c>
      <c r="UU16" s="11" t="str">
        <f t="shared" si="188"/>
        <v/>
      </c>
      <c r="UV16" s="3">
        <f>IF(RANK(UT16, UT$5:UT$62)+COUNTIF(UT$5:UT16, UT16)-1=1, 1, 0)</f>
        <v>0</v>
      </c>
      <c r="UW16" s="3">
        <v>240</v>
      </c>
      <c r="UX16" s="11" t="str">
        <f t="shared" si="189"/>
        <v/>
      </c>
      <c r="UY16" s="3">
        <f>IF(RANK(UW16, UW$5:UW$62)+COUNTIF(UW$5:UW16, UW16)-1=1, 1, 0)</f>
        <v>0</v>
      </c>
      <c r="UZ16" s="3">
        <v>80</v>
      </c>
      <c r="VA16" s="11" t="str">
        <f t="shared" si="190"/>
        <v/>
      </c>
      <c r="VB16" s="3">
        <f>IF(RANK(UZ16, UZ$5:UZ$62)+COUNTIF(UZ$5:UZ16, UZ16)-1=1, 1, 0)</f>
        <v>0</v>
      </c>
      <c r="VC16" s="3">
        <v>125</v>
      </c>
      <c r="VD16" s="11" t="str">
        <f t="shared" si="191"/>
        <v/>
      </c>
      <c r="VE16" s="3">
        <f>IF(RANK(VC16, VC$5:VC$62)+COUNTIF(VC$5:VC16, VC16)-1=1, 1, 0)</f>
        <v>0</v>
      </c>
      <c r="VF16" s="3">
        <v>114</v>
      </c>
      <c r="VG16" s="11" t="str">
        <f t="shared" si="192"/>
        <v/>
      </c>
      <c r="VH16" s="3">
        <f>IF(RANK(VF16, VF$5:VF$62)+COUNTIF(VF$5:VF16, VF16)-1=1, 1, 0)</f>
        <v>0</v>
      </c>
      <c r="VI16" s="3">
        <v>71</v>
      </c>
      <c r="VJ16" s="11" t="str">
        <f t="shared" si="193"/>
        <v/>
      </c>
      <c r="VK16" s="3">
        <f>IF(RANK(VI16, VI$5:VI$62)+COUNTIF(VI$5:VI16, VI16)-1=1, 1, 0)</f>
        <v>0</v>
      </c>
      <c r="VL16" s="3">
        <v>85</v>
      </c>
      <c r="VM16" s="11" t="str">
        <f t="shared" si="194"/>
        <v/>
      </c>
      <c r="VN16" s="3">
        <f>IF(RANK(VL16, VL$5:VL$62)+COUNTIF(VL$5:VL16, VL16)-1=1, 1, 0)</f>
        <v>0</v>
      </c>
      <c r="VO16" s="3">
        <v>58</v>
      </c>
      <c r="VP16" s="11" t="str">
        <f t="shared" si="195"/>
        <v/>
      </c>
      <c r="VQ16" s="3">
        <f>IF(RANK(VO16, VO$5:VO$62)+COUNTIF(VO$5:VO16, VO16)-1=1, 1, 0)</f>
        <v>0</v>
      </c>
      <c r="VR16" s="3">
        <v>117</v>
      </c>
      <c r="VS16" s="11" t="str">
        <f t="shared" si="196"/>
        <v/>
      </c>
      <c r="VT16" s="3">
        <f>IF(RANK(VR16, VR$5:VR$62)+COUNTIF(VR$5:VR16, VR16)-1=1, 1, 0)</f>
        <v>0</v>
      </c>
      <c r="VU16" s="3">
        <v>56</v>
      </c>
      <c r="VV16" s="11" t="str">
        <f t="shared" si="197"/>
        <v/>
      </c>
      <c r="VW16" s="3">
        <f>IF(RANK(VU16, VU$5:VU$62)+COUNTIF(VU$5:VU16, VU16)-1=1, 1, 0)</f>
        <v>0</v>
      </c>
      <c r="VX16" s="3">
        <v>39</v>
      </c>
      <c r="VY16" s="11" t="str">
        <f t="shared" si="198"/>
        <v/>
      </c>
      <c r="VZ16" s="3">
        <f>IF(RANK(VX16, VX$5:VX$62)+COUNTIF(VX$5:VX16, VX16)-1=1, 1, 0)</f>
        <v>0</v>
      </c>
      <c r="WA16" s="3">
        <v>45</v>
      </c>
      <c r="WB16" s="11" t="str">
        <f t="shared" si="199"/>
        <v/>
      </c>
      <c r="WC16" s="3">
        <f>IF(RANK(WA16, WA$5:WA$62)+COUNTIF(WA$5:WA16, WA16)-1=1, 1, 0)</f>
        <v>0</v>
      </c>
      <c r="WD16" s="4">
        <f t="shared" si="200"/>
        <v>18417</v>
      </c>
      <c r="WE16" s="50" t="str">
        <f t="shared" si="203"/>
        <v/>
      </c>
      <c r="WG16" s="23" t="str">
        <f t="shared" si="204"/>
        <v/>
      </c>
      <c r="WH16" s="24">
        <f t="shared" si="205"/>
        <v>1.1612310373090159E-3</v>
      </c>
      <c r="WI16" s="25">
        <f t="shared" si="206"/>
        <v>-1.16123103730902E-3</v>
      </c>
      <c r="WJ16" s="9"/>
      <c r="WK16" s="33">
        <v>40475</v>
      </c>
      <c r="WL16" s="56"/>
      <c r="WM16" s="54" t="str">
        <f t="shared" si="207"/>
        <v/>
      </c>
      <c r="WN16" s="54" t="str">
        <f t="shared" si="208"/>
        <v/>
      </c>
      <c r="WO16" s="54"/>
      <c r="WP16" s="55" t="str">
        <f t="shared" si="209"/>
        <v/>
      </c>
      <c r="WQ16" s="54" t="str">
        <f t="shared" si="210"/>
        <v/>
      </c>
      <c r="WR16" s="54" t="str">
        <f t="shared" si="211"/>
        <v/>
      </c>
      <c r="WS16" s="54" t="str">
        <f>IF(WR16&lt;&gt;"", IF(RANK(WR16, $WR$5:$WR$62)+COUNTIF(WR$5:WR16,WR16)-1&lt;=(400-$WQ$63-WN74), RANK(WR16, $WR$5:$WR$62)+COUNTIF(WR$5:WR16,WR16)-1, ""), "")</f>
        <v/>
      </c>
      <c r="WT16" s="52" t="str">
        <f t="shared" si="212"/>
        <v/>
      </c>
      <c r="WU16" s="61" t="str">
        <f t="shared" si="213"/>
        <v/>
      </c>
      <c r="WW16" s="62">
        <f t="shared" si="214"/>
        <v>1.2680976489391263E-3</v>
      </c>
      <c r="WX16" s="63" t="str">
        <f t="shared" si="215"/>
        <v/>
      </c>
      <c r="WY16" s="64">
        <f t="shared" si="216"/>
        <v>-1.26809764893913E-3</v>
      </c>
      <c r="XA16" s="65" t="str">
        <f t="shared" si="201"/>
        <v/>
      </c>
      <c r="XB16" s="63" t="str">
        <f t="shared" si="217"/>
        <v/>
      </c>
      <c r="XC16" s="63" t="str">
        <f t="shared" si="202"/>
        <v/>
      </c>
      <c r="XD16" s="64" t="str">
        <f t="shared" si="218"/>
        <v/>
      </c>
    </row>
    <row r="17" spans="1:628" ht="15" customHeight="1" x14ac:dyDescent="0.2">
      <c r="A17" s="49" t="s">
        <v>469</v>
      </c>
      <c r="B17" s="3">
        <v>74</v>
      </c>
      <c r="C17" s="11" t="str">
        <f t="shared" si="0"/>
        <v/>
      </c>
      <c r="D17" s="97">
        <f>IF(RANK(B17, B$5:B$62)+COUNTIF(B$5:B17, B17)-1=1, 1, 0)</f>
        <v>0</v>
      </c>
      <c r="E17" s="3">
        <v>320</v>
      </c>
      <c r="F17" s="11" t="str">
        <f t="shared" si="1"/>
        <v/>
      </c>
      <c r="G17" s="97">
        <f>IF(RANK(E17, E$5:E$62)+COUNTIF(E$5:E17, E17)-1=1, 1, 0)</f>
        <v>0</v>
      </c>
      <c r="H17" s="3">
        <v>159</v>
      </c>
      <c r="I17" s="11" t="str">
        <f t="shared" si="2"/>
        <v/>
      </c>
      <c r="J17" s="3">
        <f>IF(RANK(H17, H$5:H$62)+COUNTIF(H$5:H17, H17)-1=1, 1, 0)</f>
        <v>0</v>
      </c>
      <c r="K17" s="3">
        <v>130</v>
      </c>
      <c r="L17" s="11" t="str">
        <f t="shared" si="3"/>
        <v/>
      </c>
      <c r="M17" s="3">
        <f>IF(RANK(K17, K$5:K$62)+COUNTIF(K$5:K17, K17)-1=1, 1, 0)</f>
        <v>0</v>
      </c>
      <c r="N17" s="3">
        <v>68</v>
      </c>
      <c r="O17" s="11" t="str">
        <f t="shared" si="4"/>
        <v/>
      </c>
      <c r="P17" s="3">
        <f>IF(RANK(N17, N$5:N$62)+COUNTIF(N$5:N17, N17)-1=1, 1, 0)</f>
        <v>0</v>
      </c>
      <c r="Q17" s="3">
        <v>212</v>
      </c>
      <c r="R17" s="11" t="str">
        <f t="shared" si="5"/>
        <v/>
      </c>
      <c r="S17" s="3">
        <f>IF(RANK(Q17, Q$5:Q$62)+COUNTIF(Q$5:Q17, Q17)-1=1, 1, 0)</f>
        <v>0</v>
      </c>
      <c r="T17" s="3">
        <v>102</v>
      </c>
      <c r="U17" s="11" t="str">
        <f t="shared" si="6"/>
        <v/>
      </c>
      <c r="V17" s="3">
        <f>IF(RANK(T17, T$5:T$62)+COUNTIF(T$5:T17, T17)-1=1, 1, 0)</f>
        <v>0</v>
      </c>
      <c r="W17" s="3">
        <v>142</v>
      </c>
      <c r="X17" s="11" t="str">
        <f t="shared" si="7"/>
        <v/>
      </c>
      <c r="Y17" s="3">
        <f>IF(RANK(W17, W$5:W$62)+COUNTIF(W$5:W17, W17)-1=1, 1, 0)</f>
        <v>0</v>
      </c>
      <c r="Z17" s="3">
        <v>131</v>
      </c>
      <c r="AA17" s="11" t="str">
        <f t="shared" si="8"/>
        <v/>
      </c>
      <c r="AB17" s="3">
        <f>IF(RANK(Z17, Z$5:Z$62)+COUNTIF(Z$5:Z17, Z17)-1=1, 1, 0)</f>
        <v>0</v>
      </c>
      <c r="AC17" s="3">
        <v>57</v>
      </c>
      <c r="AD17" s="11" t="str">
        <f t="shared" si="9"/>
        <v/>
      </c>
      <c r="AE17" s="3">
        <f>IF(RANK(AC17, AC$5:AC$62)+COUNTIF(AC$5:AC17, AC17)-1=1, 1, 0)</f>
        <v>0</v>
      </c>
      <c r="AF17" s="3">
        <v>75</v>
      </c>
      <c r="AG17" s="11" t="str">
        <f t="shared" si="10"/>
        <v/>
      </c>
      <c r="AH17" s="3">
        <f>IF(RANK(AF17, AF$5:AF$62)+COUNTIF(AF$5:AF17, AF17)-1=1, 1, 0)</f>
        <v>0</v>
      </c>
      <c r="AI17" s="3">
        <v>216</v>
      </c>
      <c r="AJ17" s="11" t="str">
        <f t="shared" si="11"/>
        <v/>
      </c>
      <c r="AK17" s="3">
        <f>IF(RANK(AI17, AI$5:AI$62)+COUNTIF(AI$5:AI17, AI17)-1=1, 1, 0)</f>
        <v>0</v>
      </c>
      <c r="AL17" s="3">
        <v>136</v>
      </c>
      <c r="AM17" s="11" t="str">
        <f t="shared" si="12"/>
        <v/>
      </c>
      <c r="AN17" s="3">
        <f>IF(RANK(AL17, AL$5:AL$62)+COUNTIF(AL$5:AL17, AL17)-1=1, 1, 0)</f>
        <v>0</v>
      </c>
      <c r="AO17" s="3">
        <v>111</v>
      </c>
      <c r="AP17" s="11" t="str">
        <f t="shared" si="13"/>
        <v/>
      </c>
      <c r="AQ17" s="3">
        <f>IF(RANK(AO17, AO$5:AO$62)+COUNTIF(AO$5:AO17, AO17)-1=1, 1, 0)</f>
        <v>0</v>
      </c>
      <c r="AR17" s="3">
        <v>71</v>
      </c>
      <c r="AS17" s="11" t="str">
        <f t="shared" si="14"/>
        <v/>
      </c>
      <c r="AT17" s="3">
        <f>IF(RANK(AR17, AR$5:AR$62)+COUNTIF(AR$5:AR17, AR17)-1=1, 1, 0)</f>
        <v>0</v>
      </c>
      <c r="AU17" s="3">
        <v>85</v>
      </c>
      <c r="AV17" s="11" t="str">
        <f t="shared" si="15"/>
        <v/>
      </c>
      <c r="AW17" s="3">
        <f>IF(RANK(AU17, AU$5:AU$62)+COUNTIF(AU$5:AU17, AU17)-1=1, 1, 0)</f>
        <v>0</v>
      </c>
      <c r="AX17" s="3">
        <v>76</v>
      </c>
      <c r="AY17" s="11" t="str">
        <f t="shared" si="16"/>
        <v/>
      </c>
      <c r="AZ17" s="3">
        <f>IF(RANK(AX17, AX$5:AX$62)+COUNTIF(AX$5:AX17, AX17)-1=1, 1, 0)</f>
        <v>0</v>
      </c>
      <c r="BA17" s="3">
        <v>80</v>
      </c>
      <c r="BB17" s="11" t="str">
        <f t="shared" si="17"/>
        <v/>
      </c>
      <c r="BC17" s="3">
        <f>IF(RANK(BA17, BA$5:BA$62)+COUNTIF(BA$5:BA17, BA17)-1=1, 1, 0)</f>
        <v>0</v>
      </c>
      <c r="BD17" s="3">
        <v>50</v>
      </c>
      <c r="BE17" s="11" t="str">
        <f t="shared" si="18"/>
        <v/>
      </c>
      <c r="BF17" s="3">
        <f>IF(RANK(BD17, BD$5:BD$62)+COUNTIF(BD$5:BD17, BD17)-1=1, 1, 0)</f>
        <v>0</v>
      </c>
      <c r="BG17" s="3">
        <v>54</v>
      </c>
      <c r="BH17" s="11" t="str">
        <f t="shared" si="19"/>
        <v/>
      </c>
      <c r="BI17" s="3">
        <f>IF(RANK(BG17, BG$5:BG$62)+COUNTIF(BG$5:BG17, BG17)-1=1, 1, 0)</f>
        <v>0</v>
      </c>
      <c r="BJ17" s="3">
        <v>73</v>
      </c>
      <c r="BK17" s="11" t="str">
        <f t="shared" si="20"/>
        <v/>
      </c>
      <c r="BL17" s="3">
        <f>IF(RANK(BJ17, BJ$5:BJ$62)+COUNTIF(BJ$5:BJ17, BJ17)-1=1, 1, 0)</f>
        <v>0</v>
      </c>
      <c r="BM17" s="3">
        <v>90</v>
      </c>
      <c r="BN17" s="11" t="str">
        <f t="shared" si="21"/>
        <v/>
      </c>
      <c r="BO17" s="3">
        <f>IF(RANK(BM17, BM$5:BM$62)+COUNTIF(BM$5:BM17, BM17)-1=1, 1, 0)</f>
        <v>0</v>
      </c>
      <c r="BP17" s="3">
        <v>86</v>
      </c>
      <c r="BQ17" s="11" t="str">
        <f t="shared" si="22"/>
        <v/>
      </c>
      <c r="BR17" s="3">
        <f>IF(RANK(BP17, BP$5:BP$62)+COUNTIF(BP$5:BP17, BP17)-1=1, 1, 0)</f>
        <v>0</v>
      </c>
      <c r="BS17" s="3">
        <v>97</v>
      </c>
      <c r="BT17" s="11" t="str">
        <f t="shared" si="23"/>
        <v/>
      </c>
      <c r="BU17" s="3">
        <f>IF(RANK(BS17, BS$5:BS$62)+COUNTIF(BS$5:BS17, BS17)-1=1, 1, 0)</f>
        <v>0</v>
      </c>
      <c r="BV17" s="3">
        <v>112</v>
      </c>
      <c r="BW17" s="11" t="str">
        <f t="shared" si="24"/>
        <v/>
      </c>
      <c r="BX17" s="3">
        <f>IF(RANK(BV17, BV$5:BV$62)+COUNTIF(BV$5:BV17, BV17)-1=1, 1, 0)</f>
        <v>0</v>
      </c>
      <c r="BY17" s="3">
        <v>120</v>
      </c>
      <c r="BZ17" s="11" t="str">
        <f t="shared" si="25"/>
        <v/>
      </c>
      <c r="CA17" s="3">
        <f>IF(RANK(BY17, BY$5:BY$62)+COUNTIF(BY$5:BY17, BY17)-1=1, 1, 0)</f>
        <v>0</v>
      </c>
      <c r="CB17" s="3">
        <v>46</v>
      </c>
      <c r="CC17" s="11" t="str">
        <f t="shared" si="26"/>
        <v/>
      </c>
      <c r="CD17" s="3">
        <f>IF(RANK(CB17, CB$5:CB$62)+COUNTIF(CB$5:CB17, CB17)-1=1, 1, 0)</f>
        <v>0</v>
      </c>
      <c r="CE17" s="3">
        <v>104</v>
      </c>
      <c r="CF17" s="11" t="str">
        <f t="shared" si="27"/>
        <v/>
      </c>
      <c r="CG17" s="3">
        <f>IF(RANK(CE17, CE$5:CE$62)+COUNTIF(CE$5:CE17, CE17)-1=1, 1, 0)</f>
        <v>0</v>
      </c>
      <c r="CH17" s="3">
        <v>123</v>
      </c>
      <c r="CI17" s="11" t="str">
        <f t="shared" si="28"/>
        <v/>
      </c>
      <c r="CJ17" s="3">
        <f>IF(RANK(CH17, CH$5:CH$62)+COUNTIF(CH$5:CH17, CH17)-1=1, 1, 0)</f>
        <v>0</v>
      </c>
      <c r="CK17" s="3">
        <v>102</v>
      </c>
      <c r="CL17" s="11" t="str">
        <f t="shared" si="29"/>
        <v/>
      </c>
      <c r="CM17" s="3">
        <f>IF(RANK(CK17, CK$5:CK$62)+COUNTIF(CK$5:CK17, CK17)-1=1, 1, 0)</f>
        <v>0</v>
      </c>
      <c r="CN17" s="3">
        <v>143</v>
      </c>
      <c r="CO17" s="11" t="str">
        <f t="shared" si="30"/>
        <v/>
      </c>
      <c r="CP17" s="3">
        <f>IF(RANK(CN17, CN$5:CN$62)+COUNTIF(CN$5:CN17, CN17)-1=1, 1, 0)</f>
        <v>0</v>
      </c>
      <c r="CQ17" s="3">
        <v>172</v>
      </c>
      <c r="CR17" s="11" t="str">
        <f t="shared" si="31"/>
        <v/>
      </c>
      <c r="CS17" s="3">
        <f>IF(RANK(CQ17, CQ$5:CQ$62)+COUNTIF(CQ$5:CQ17, CQ17)-1=1, 1, 0)</f>
        <v>0</v>
      </c>
      <c r="CT17" s="3">
        <v>250</v>
      </c>
      <c r="CU17" s="11" t="str">
        <f t="shared" si="32"/>
        <v/>
      </c>
      <c r="CV17" s="3">
        <f>IF(RANK(CT17, CT$5:CT$62)+COUNTIF(CT$5:CT17, CT17)-1=1, 1, 0)</f>
        <v>0</v>
      </c>
      <c r="CW17" s="3">
        <v>152</v>
      </c>
      <c r="CX17" s="11" t="str">
        <f t="shared" si="33"/>
        <v/>
      </c>
      <c r="CY17" s="3">
        <f>IF(RANK(CW17, CW$5:CW$62)+COUNTIF(CW$5:CW17, CW17)-1=1, 1, 0)</f>
        <v>0</v>
      </c>
      <c r="CZ17" s="3">
        <v>121</v>
      </c>
      <c r="DA17" s="11" t="str">
        <f t="shared" si="34"/>
        <v/>
      </c>
      <c r="DB17" s="3">
        <f>IF(RANK(CZ17, CZ$5:CZ$62)+COUNTIF(CZ$5:CZ17, CZ17)-1=1, 1, 0)</f>
        <v>0</v>
      </c>
      <c r="DC17" s="3">
        <v>74</v>
      </c>
      <c r="DD17" s="11" t="str">
        <f t="shared" si="35"/>
        <v/>
      </c>
      <c r="DE17" s="3">
        <f>IF(RANK(DC17, DC$5:DC$62)+COUNTIF(DC$5:DC17, DC17)-1=1, 1, 0)</f>
        <v>0</v>
      </c>
      <c r="DF17" s="3">
        <v>101</v>
      </c>
      <c r="DG17" s="11" t="str">
        <f t="shared" si="36"/>
        <v/>
      </c>
      <c r="DH17" s="3">
        <f>IF(RANK(DF17, DF$5:DF$62)+COUNTIF(DF$5:DF17, DF17)-1=1, 1, 0)</f>
        <v>0</v>
      </c>
      <c r="DI17" s="3">
        <v>175</v>
      </c>
      <c r="DJ17" s="11" t="str">
        <f t="shared" si="37"/>
        <v/>
      </c>
      <c r="DK17" s="3">
        <f>IF(RANK(DI17, DI$5:DI$62)+COUNTIF(DI$5:DI17, DI17)-1=1, 1, 0)</f>
        <v>0</v>
      </c>
      <c r="DL17" s="3">
        <v>564</v>
      </c>
      <c r="DM17" s="11" t="str">
        <f t="shared" si="38"/>
        <v/>
      </c>
      <c r="DN17" s="3">
        <f>IF(RANK(DL17, DL$5:DL$62)+COUNTIF(DL$5:DL17, DL17)-1=1, 1, 0)</f>
        <v>0</v>
      </c>
      <c r="DO17" s="3">
        <v>306</v>
      </c>
      <c r="DP17" s="11" t="str">
        <f t="shared" si="39"/>
        <v/>
      </c>
      <c r="DQ17" s="3">
        <f>IF(RANK(DO17, DO$5:DO$62)+COUNTIF(DO$5:DO17, DO17)-1=1, 1, 0)</f>
        <v>0</v>
      </c>
      <c r="DR17" s="3">
        <v>76</v>
      </c>
      <c r="DS17" s="11" t="str">
        <f t="shared" si="40"/>
        <v/>
      </c>
      <c r="DT17" s="3">
        <f>IF(RANK(DR17, DR$5:DR$62)+COUNTIF(DR$5:DR17, DR17)-1=1, 1, 0)</f>
        <v>0</v>
      </c>
      <c r="DU17" s="3">
        <v>99</v>
      </c>
      <c r="DV17" s="11" t="str">
        <f t="shared" si="41"/>
        <v/>
      </c>
      <c r="DW17" s="3">
        <f>IF(RANK(DU17, DU$5:DU$62)+COUNTIF(DU$5:DU17, DU17)-1=1, 1, 0)</f>
        <v>0</v>
      </c>
      <c r="DX17" s="3">
        <v>75</v>
      </c>
      <c r="DY17" s="11" t="str">
        <f t="shared" si="42"/>
        <v/>
      </c>
      <c r="DZ17" s="3">
        <f>IF(RANK(DX17, DX$5:DX$62)+COUNTIF(DX$5:DX17, DX17)-1=1, 1, 0)</f>
        <v>0</v>
      </c>
      <c r="EA17" s="3">
        <v>98</v>
      </c>
      <c r="EB17" s="11" t="str">
        <f t="shared" si="43"/>
        <v/>
      </c>
      <c r="EC17" s="3">
        <f>IF(RANK(EA17, EA$5:EA$62)+COUNTIF(EA$5:EA17, EA17)-1=1, 1, 0)</f>
        <v>0</v>
      </c>
      <c r="ED17" s="3">
        <v>77</v>
      </c>
      <c r="EE17" s="11" t="str">
        <f t="shared" si="44"/>
        <v/>
      </c>
      <c r="EF17" s="3">
        <f>IF(RANK(ED17, ED$5:ED$62)+COUNTIF(ED$5:ED17, ED17)-1=1, 1, 0)</f>
        <v>0</v>
      </c>
      <c r="EG17" s="3">
        <v>166</v>
      </c>
      <c r="EH17" s="11" t="str">
        <f t="shared" si="45"/>
        <v/>
      </c>
      <c r="EI17" s="3">
        <f>IF(RANK(EG17, EG$5:EG$62)+COUNTIF(EG$5:EG17, EG17)-1=1, 1, 0)</f>
        <v>0</v>
      </c>
      <c r="EJ17" s="3">
        <v>122</v>
      </c>
      <c r="EK17" s="11" t="str">
        <f t="shared" si="46"/>
        <v/>
      </c>
      <c r="EL17" s="3">
        <f>IF(RANK(EJ17, EJ$5:EJ$62)+COUNTIF(EJ$5:EJ17, EJ17)-1=1, 1, 0)</f>
        <v>0</v>
      </c>
      <c r="EM17" s="3">
        <v>102</v>
      </c>
      <c r="EN17" s="11" t="str">
        <f t="shared" si="47"/>
        <v/>
      </c>
      <c r="EO17" s="3">
        <f>IF(RANK(EM17, EM$5:EM$62)+COUNTIF(EM$5:EM17, EM17)-1=1, 1, 0)</f>
        <v>0</v>
      </c>
      <c r="EP17" s="3">
        <v>112</v>
      </c>
      <c r="EQ17" s="11" t="str">
        <f t="shared" si="48"/>
        <v/>
      </c>
      <c r="ER17" s="3">
        <f>IF(RANK(EP17, EP$5:EP$62)+COUNTIF(EP$5:EP17, EP17)-1=1, 1, 0)</f>
        <v>0</v>
      </c>
      <c r="ES17" s="3">
        <v>36</v>
      </c>
      <c r="ET17" s="11" t="str">
        <f t="shared" si="49"/>
        <v/>
      </c>
      <c r="EU17" s="3">
        <f>IF(RANK(ES17, ES$5:ES$62)+COUNTIF(ES$5:ES17, ES17)-1=1, 1, 0)</f>
        <v>0</v>
      </c>
      <c r="EV17" s="3">
        <v>59</v>
      </c>
      <c r="EW17" s="11" t="str">
        <f t="shared" si="50"/>
        <v/>
      </c>
      <c r="EX17" s="3">
        <f>IF(RANK(EV17, EV$5:EV$62)+COUNTIF(EV$5:EV17, EV17)-1=1, 1, 0)</f>
        <v>0</v>
      </c>
      <c r="EY17" s="3">
        <v>49</v>
      </c>
      <c r="EZ17" s="11" t="str">
        <f t="shared" si="51"/>
        <v/>
      </c>
      <c r="FA17" s="3">
        <f>IF(RANK(EY17, EY$5:EY$62)+COUNTIF(EY$5:EY17, EY17)-1=1, 1, 0)</f>
        <v>0</v>
      </c>
      <c r="FB17" s="3">
        <v>99</v>
      </c>
      <c r="FC17" s="11" t="str">
        <f t="shared" si="52"/>
        <v/>
      </c>
      <c r="FD17" s="3">
        <f>IF(RANK(FB17, FB$5:FB$62)+COUNTIF(FB$5:FB17, FB17)-1=1, 1, 0)</f>
        <v>0</v>
      </c>
      <c r="FE17" s="3">
        <v>44</v>
      </c>
      <c r="FF17" s="11" t="str">
        <f t="shared" si="53"/>
        <v/>
      </c>
      <c r="FG17" s="3">
        <f>IF(RANK(FE17, FE$5:FE$62)+COUNTIF(FE$5:FE17, FE17)-1=1, 1, 0)</f>
        <v>0</v>
      </c>
      <c r="FH17" s="3">
        <v>64</v>
      </c>
      <c r="FI17" s="11" t="str">
        <f t="shared" si="54"/>
        <v/>
      </c>
      <c r="FJ17" s="3">
        <f>IF(RANK(FH17, FH$5:FH$62)+COUNTIF(FH$5:FH17, FH17)-1=1, 1, 0)</f>
        <v>0</v>
      </c>
      <c r="FK17" s="3">
        <v>53</v>
      </c>
      <c r="FL17" s="11" t="str">
        <f t="shared" si="55"/>
        <v/>
      </c>
      <c r="FM17" s="3">
        <f>IF(RANK(FK17, FK$5:FK$62)+COUNTIF(FK$5:FK17, FK17)-1=1, 1, 0)</f>
        <v>0</v>
      </c>
      <c r="FN17" s="3">
        <v>69</v>
      </c>
      <c r="FO17" s="11" t="str">
        <f t="shared" si="56"/>
        <v/>
      </c>
      <c r="FP17" s="3">
        <f>IF(RANK(FN17, FN$5:FN$62)+COUNTIF(FN$5:FN17, FN17)-1=1, 1, 0)</f>
        <v>0</v>
      </c>
      <c r="FQ17" s="3">
        <v>76</v>
      </c>
      <c r="FR17" s="11" t="str">
        <f t="shared" si="57"/>
        <v/>
      </c>
      <c r="FS17" s="3">
        <f>IF(RANK(FQ17, FQ$5:FQ$62)+COUNTIF(FQ$5:FQ17, FQ17)-1=1, 1, 0)</f>
        <v>0</v>
      </c>
      <c r="FT17" s="3">
        <v>105</v>
      </c>
      <c r="FU17" s="11" t="str">
        <f t="shared" si="58"/>
        <v/>
      </c>
      <c r="FV17" s="3">
        <f>IF(RANK(FT17, FT$5:FT$62)+COUNTIF(FT$5:FT17, FT17)-1=1, 1, 0)</f>
        <v>0</v>
      </c>
      <c r="FW17" s="3">
        <v>53</v>
      </c>
      <c r="FX17" s="11" t="str">
        <f t="shared" si="59"/>
        <v/>
      </c>
      <c r="FY17" s="3">
        <f>IF(RANK(FW17, FW$5:FW$62)+COUNTIF(FW$5:FW17, FW17)-1=1, 1, 0)</f>
        <v>0</v>
      </c>
      <c r="FZ17" s="3">
        <v>80</v>
      </c>
      <c r="GA17" s="11" t="str">
        <f t="shared" si="60"/>
        <v/>
      </c>
      <c r="GB17" s="3">
        <f>IF(RANK(FZ17, FZ$5:FZ$62)+COUNTIF(FZ$5:FZ17, FZ17)-1=1, 1, 0)</f>
        <v>0</v>
      </c>
      <c r="GC17" s="3">
        <v>72</v>
      </c>
      <c r="GD17" s="11" t="str">
        <f t="shared" si="61"/>
        <v/>
      </c>
      <c r="GE17" s="3">
        <f>IF(RANK(GC17, GC$5:GC$62)+COUNTIF(GC$5:GC17, GC17)-1=1, 1, 0)</f>
        <v>0</v>
      </c>
      <c r="GF17" s="3">
        <v>55</v>
      </c>
      <c r="GG17" s="11" t="str">
        <f t="shared" si="62"/>
        <v/>
      </c>
      <c r="GH17" s="3">
        <f>IF(RANK(GF17, GF$5:GF$62)+COUNTIF(GF$5:GF17, GF17)-1=1, 1, 0)</f>
        <v>0</v>
      </c>
      <c r="GI17" s="3">
        <v>139</v>
      </c>
      <c r="GJ17" s="11" t="str">
        <f t="shared" si="63"/>
        <v/>
      </c>
      <c r="GK17" s="3">
        <f>IF(RANK(GI17, GI$5:GI$62)+COUNTIF(GI$5:GI17, GI17)-1=1, 1, 0)</f>
        <v>0</v>
      </c>
      <c r="GL17" s="3">
        <v>58</v>
      </c>
      <c r="GM17" s="11" t="str">
        <f t="shared" si="64"/>
        <v/>
      </c>
      <c r="GN17" s="3">
        <f>IF(RANK(GL17, GL$5:GL$62)+COUNTIF(GL$5:GL17, GL17)-1=1, 1, 0)</f>
        <v>0</v>
      </c>
      <c r="GO17" s="3">
        <v>91</v>
      </c>
      <c r="GP17" s="11" t="str">
        <f t="shared" si="65"/>
        <v/>
      </c>
      <c r="GQ17" s="3">
        <f>IF(RANK(GO17, GO$5:GO$62)+COUNTIF(GO$5:GO17, GO17)-1=1, 1, 0)</f>
        <v>0</v>
      </c>
      <c r="GR17" s="3">
        <v>47</v>
      </c>
      <c r="GS17" s="11" t="str">
        <f t="shared" si="66"/>
        <v/>
      </c>
      <c r="GT17" s="3">
        <f>IF(RANK(GR17, GR$5:GR$62)+COUNTIF(GR$5:GR17, GR17)-1=1, 1, 0)</f>
        <v>0</v>
      </c>
      <c r="GU17" s="3">
        <v>66</v>
      </c>
      <c r="GV17" s="11" t="str">
        <f t="shared" si="67"/>
        <v/>
      </c>
      <c r="GW17" s="3">
        <f>IF(RANK(GU17, GU$5:GU$62)+COUNTIF(GU$5:GU17, GU17)-1=1, 1, 0)</f>
        <v>0</v>
      </c>
      <c r="GX17" s="3">
        <v>57</v>
      </c>
      <c r="GY17" s="11" t="str">
        <f t="shared" si="68"/>
        <v/>
      </c>
      <c r="GZ17" s="3">
        <f>IF(RANK(GX17, GX$5:GX$62)+COUNTIF(GX$5:GX17, GX17)-1=1, 1, 0)</f>
        <v>0</v>
      </c>
      <c r="HA17" s="3">
        <v>98</v>
      </c>
      <c r="HB17" s="11" t="str">
        <f t="shared" si="69"/>
        <v/>
      </c>
      <c r="HC17" s="3">
        <f>IF(RANK(HA17, HA$5:HA$62)+COUNTIF(HA$5:HA17, HA17)-1=1, 1, 0)</f>
        <v>0</v>
      </c>
      <c r="HD17" s="3">
        <v>49</v>
      </c>
      <c r="HE17" s="11" t="str">
        <f t="shared" si="70"/>
        <v/>
      </c>
      <c r="HF17" s="3">
        <f>IF(RANK(HD17, HD$5:HD$62)+COUNTIF(HD$5:HD17, HD17)-1=1, 1, 0)</f>
        <v>0</v>
      </c>
      <c r="HG17" s="3">
        <v>65</v>
      </c>
      <c r="HH17" s="11" t="str">
        <f t="shared" si="71"/>
        <v/>
      </c>
      <c r="HI17" s="3">
        <f>IF(RANK(HG17, HG$5:HG$62)+COUNTIF(HG$5:HG17, HG17)-1=1, 1, 0)</f>
        <v>0</v>
      </c>
      <c r="HJ17" s="3">
        <v>67</v>
      </c>
      <c r="HK17" s="11" t="str">
        <f t="shared" si="72"/>
        <v/>
      </c>
      <c r="HL17" s="3">
        <f>IF(RANK(HJ17, HJ$5:HJ$62)+COUNTIF(HJ$5:HJ17, HJ17)-1=1, 1, 0)</f>
        <v>0</v>
      </c>
      <c r="HM17" s="3">
        <v>89</v>
      </c>
      <c r="HN17" s="11" t="str">
        <f t="shared" si="73"/>
        <v/>
      </c>
      <c r="HO17" s="3">
        <f>IF(RANK(HM17, HM$5:HM$62)+COUNTIF(HM$5:HM17, HM17)-1=1, 1, 0)</f>
        <v>0</v>
      </c>
      <c r="HP17" s="3">
        <v>67</v>
      </c>
      <c r="HQ17" s="11" t="str">
        <f t="shared" si="74"/>
        <v/>
      </c>
      <c r="HR17" s="3">
        <f>IF(RANK(HP17, HP$5:HP$62)+COUNTIF(HP$5:HP17, HP17)-1=1, 1, 0)</f>
        <v>0</v>
      </c>
      <c r="HS17" s="3">
        <v>33</v>
      </c>
      <c r="HT17" s="11" t="str">
        <f t="shared" si="75"/>
        <v/>
      </c>
      <c r="HU17" s="3">
        <f>IF(RANK(HS17, HS$5:HS$62)+COUNTIF(HS$5:HS17, HS17)-1=1, 1, 0)</f>
        <v>0</v>
      </c>
      <c r="HV17" s="3">
        <v>34</v>
      </c>
      <c r="HW17" s="11" t="str">
        <f t="shared" si="76"/>
        <v/>
      </c>
      <c r="HX17" s="3">
        <f>IF(RANK(HV17, HV$5:HV$62)+COUNTIF(HV$5:HV17, HV17)-1=1, 1, 0)</f>
        <v>0</v>
      </c>
      <c r="HY17" s="3">
        <v>141</v>
      </c>
      <c r="HZ17" s="11" t="str">
        <f t="shared" si="77"/>
        <v/>
      </c>
      <c r="IA17" s="3">
        <f>IF(RANK(HY17, HY$5:HY$62)+COUNTIF(HY$5:HY17, HY17)-1=1, 1, 0)</f>
        <v>0</v>
      </c>
      <c r="IB17" s="3">
        <v>151</v>
      </c>
      <c r="IC17" s="11" t="str">
        <f t="shared" si="78"/>
        <v/>
      </c>
      <c r="ID17" s="3">
        <f>IF(RANK(IB17, IB$5:IB$62)+COUNTIF(IB$5:IB17, IB17)-1=1, 1, 0)</f>
        <v>0</v>
      </c>
      <c r="IE17" s="3">
        <v>97</v>
      </c>
      <c r="IF17" s="11" t="str">
        <f t="shared" si="79"/>
        <v/>
      </c>
      <c r="IG17" s="3">
        <f>IF(RANK(IE17, IE$5:IE$62)+COUNTIF(IE$5:IE17, IE17)-1=1, 1, 0)</f>
        <v>0</v>
      </c>
      <c r="IH17" s="3">
        <v>138</v>
      </c>
      <c r="II17" s="11" t="str">
        <f t="shared" si="80"/>
        <v/>
      </c>
      <c r="IJ17" s="3">
        <f>IF(RANK(IH17, IH$5:IH$62)+COUNTIF(IH$5:IH17, IH17)-1=1, 1, 0)</f>
        <v>0</v>
      </c>
      <c r="IK17" s="3">
        <v>99</v>
      </c>
      <c r="IL17" s="11" t="str">
        <f t="shared" si="81"/>
        <v/>
      </c>
      <c r="IM17" s="3">
        <f>IF(RANK(IK17, IK$5:IK$62)+COUNTIF(IK$5:IK17, IK17)-1=1, 1, 0)</f>
        <v>0</v>
      </c>
      <c r="IN17" s="3">
        <v>108</v>
      </c>
      <c r="IO17" s="11" t="str">
        <f t="shared" si="82"/>
        <v/>
      </c>
      <c r="IP17" s="3">
        <f>IF(RANK(IN17, IN$5:IN$62)+COUNTIF(IN$5:IN17, IN17)-1=1, 1, 0)</f>
        <v>0</v>
      </c>
      <c r="IQ17" s="3">
        <v>91</v>
      </c>
      <c r="IR17" s="11" t="str">
        <f t="shared" si="83"/>
        <v/>
      </c>
      <c r="IS17" s="3">
        <f>IF(RANK(IQ17, IQ$5:IQ$62)+COUNTIF(IQ$5:IQ17, IQ17)-1=1, 1, 0)</f>
        <v>0</v>
      </c>
      <c r="IT17" s="3">
        <v>111</v>
      </c>
      <c r="IU17" s="11" t="str">
        <f t="shared" si="84"/>
        <v/>
      </c>
      <c r="IV17" s="3">
        <f>IF(RANK(IT17, IT$5:IT$62)+COUNTIF(IT$5:IT17, IT17)-1=1, 1, 0)</f>
        <v>0</v>
      </c>
      <c r="IW17" s="3">
        <v>294</v>
      </c>
      <c r="IX17" s="11" t="str">
        <f t="shared" si="85"/>
        <v/>
      </c>
      <c r="IY17" s="3">
        <f>IF(RANK(IW17, IW$5:IW$62)+COUNTIF(IW$5:IW17, IW17)-1=1, 1, 0)</f>
        <v>0</v>
      </c>
      <c r="IZ17" s="3">
        <v>81</v>
      </c>
      <c r="JA17" s="11" t="str">
        <f t="shared" si="86"/>
        <v/>
      </c>
      <c r="JB17" s="3">
        <f>IF(RANK(IZ17, IZ$5:IZ$62)+COUNTIF(IZ$5:IZ17, IZ17)-1=1, 1, 0)</f>
        <v>0</v>
      </c>
      <c r="JC17" s="3">
        <v>112</v>
      </c>
      <c r="JD17" s="11" t="str">
        <f t="shared" si="87"/>
        <v/>
      </c>
      <c r="JE17" s="3">
        <f>IF(RANK(JC17, JC$5:JC$62)+COUNTIF(JC$5:JC17, JC17)-1=1, 1, 0)</f>
        <v>0</v>
      </c>
      <c r="JF17" s="3">
        <v>64</v>
      </c>
      <c r="JG17" s="11" t="str">
        <f t="shared" si="88"/>
        <v/>
      </c>
      <c r="JH17" s="3">
        <f>IF(RANK(JF17, JF$5:JF$62)+COUNTIF(JF$5:JF17, JF17)-1=1, 1, 0)</f>
        <v>0</v>
      </c>
      <c r="JI17" s="3">
        <v>69</v>
      </c>
      <c r="JJ17" s="11" t="str">
        <f t="shared" si="89"/>
        <v/>
      </c>
      <c r="JK17" s="3">
        <f>IF(RANK(JI17, JI$5:JI$62)+COUNTIF(JI$5:JI17, JI17)-1=1, 1, 0)</f>
        <v>0</v>
      </c>
      <c r="JL17" s="3">
        <v>84</v>
      </c>
      <c r="JM17" s="11" t="str">
        <f t="shared" si="90"/>
        <v/>
      </c>
      <c r="JN17" s="3">
        <f>IF(RANK(JL17, JL$5:JL$62)+COUNTIF(JL$5:JL17, JL17)-1=1, 1, 0)</f>
        <v>0</v>
      </c>
      <c r="JO17" s="3">
        <v>50</v>
      </c>
      <c r="JP17" s="11" t="str">
        <f t="shared" si="91"/>
        <v/>
      </c>
      <c r="JQ17" s="3">
        <f>IF(RANK(JO17, JO$5:JO$62)+COUNTIF(JO$5:JO17, JO17)-1=1, 1, 0)</f>
        <v>0</v>
      </c>
      <c r="JR17" s="3">
        <v>32</v>
      </c>
      <c r="JS17" s="11" t="str">
        <f t="shared" si="92"/>
        <v/>
      </c>
      <c r="JT17" s="3">
        <f>IF(RANK(JR17, JR$5:JR$62)+COUNTIF(JR$5:JR17, JR17)-1=1, 1, 0)</f>
        <v>0</v>
      </c>
      <c r="JU17" s="3">
        <v>44</v>
      </c>
      <c r="JV17" s="11" t="str">
        <f t="shared" si="93"/>
        <v/>
      </c>
      <c r="JW17" s="3">
        <f>IF(RANK(JU17, JU$5:JU$62)+COUNTIF(JU$5:JU17, JU17)-1=1, 1, 0)</f>
        <v>0</v>
      </c>
      <c r="JX17" s="3">
        <v>79</v>
      </c>
      <c r="JY17" s="11" t="str">
        <f t="shared" si="94"/>
        <v/>
      </c>
      <c r="JZ17" s="3">
        <f>IF(RANK(JX17, JX$5:JX$62)+COUNTIF(JX$5:JX17, JX17)-1=1, 1, 0)</f>
        <v>0</v>
      </c>
      <c r="KA17" s="3">
        <v>50</v>
      </c>
      <c r="KB17" s="11" t="str">
        <f t="shared" si="95"/>
        <v/>
      </c>
      <c r="KC17" s="3">
        <f>IF(RANK(KA17, KA$5:KA$62)+COUNTIF(KA$5:KA17, KA17)-1=1, 1, 0)</f>
        <v>0</v>
      </c>
      <c r="KD17" s="3">
        <v>23</v>
      </c>
      <c r="KE17" s="11" t="str">
        <f t="shared" si="96"/>
        <v/>
      </c>
      <c r="KF17" s="3">
        <f>IF(RANK(KD17, KD$5:KD$62)+COUNTIF(KD$5:KD17, KD17)-1=1, 1, 0)</f>
        <v>0</v>
      </c>
      <c r="KG17" s="3">
        <v>27</v>
      </c>
      <c r="KH17" s="11" t="str">
        <f t="shared" si="97"/>
        <v/>
      </c>
      <c r="KI17" s="3">
        <f>IF(RANK(KG17, KG$5:KG$62)+COUNTIF(KG$5:KG17, KG17)-1=1, 1, 0)</f>
        <v>0</v>
      </c>
      <c r="KJ17" s="3">
        <v>58</v>
      </c>
      <c r="KK17" s="11" t="str">
        <f t="shared" si="98"/>
        <v/>
      </c>
      <c r="KL17" s="3">
        <f>IF(RANK(KJ17, KJ$5:KJ$62)+COUNTIF(KJ$5:KJ17, KJ17)-1=1, 1, 0)</f>
        <v>0</v>
      </c>
      <c r="KM17" s="3">
        <v>39</v>
      </c>
      <c r="KN17" s="11" t="str">
        <f t="shared" si="99"/>
        <v/>
      </c>
      <c r="KO17" s="3">
        <f>IF(RANK(KM17, KM$5:KM$62)+COUNTIF(KM$5:KM17, KM17)-1=1, 1, 0)</f>
        <v>0</v>
      </c>
      <c r="KP17" s="3">
        <v>48</v>
      </c>
      <c r="KQ17" s="11" t="str">
        <f t="shared" si="100"/>
        <v/>
      </c>
      <c r="KR17" s="3">
        <f>IF(RANK(KP17, KP$5:KP$62)+COUNTIF(KP$5:KP17, KP17)-1=1, 1, 0)</f>
        <v>0</v>
      </c>
      <c r="KS17" s="3">
        <v>53</v>
      </c>
      <c r="KT17" s="11" t="str">
        <f t="shared" si="101"/>
        <v/>
      </c>
      <c r="KU17" s="3">
        <f>IF(RANK(KS17, KS$5:KS$62)+COUNTIF(KS$5:KS17, KS17)-1=1, 1, 0)</f>
        <v>0</v>
      </c>
      <c r="KV17" s="3">
        <v>15</v>
      </c>
      <c r="KW17" s="11" t="str">
        <f t="shared" si="102"/>
        <v/>
      </c>
      <c r="KX17" s="3">
        <f>IF(RANK(KV17, KV$5:KV$62)+COUNTIF(KV$5:KV17, KV17)-1=1, 1, 0)</f>
        <v>0</v>
      </c>
      <c r="KY17" s="3">
        <v>99</v>
      </c>
      <c r="KZ17" s="11" t="str">
        <f t="shared" si="103"/>
        <v/>
      </c>
      <c r="LA17" s="3">
        <f>IF(RANK(KY17, KY$5:KY$62)+COUNTIF(KY$5:KY17, KY17)-1=1, 1, 0)</f>
        <v>0</v>
      </c>
      <c r="LB17" s="3">
        <v>43</v>
      </c>
      <c r="LC17" s="11" t="str">
        <f t="shared" si="104"/>
        <v/>
      </c>
      <c r="LD17" s="3">
        <f>IF(RANK(LB17, LB$5:LB$62)+COUNTIF(LB$5:LB17, LB17)-1=1, 1, 0)</f>
        <v>0</v>
      </c>
      <c r="LE17" s="3">
        <v>77</v>
      </c>
      <c r="LF17" s="11" t="str">
        <f t="shared" si="105"/>
        <v/>
      </c>
      <c r="LG17" s="3">
        <f>IF(RANK(LE17, LE$5:LE$62)+COUNTIF(LE$5:LE17, LE17)-1=1, 1, 0)</f>
        <v>0</v>
      </c>
      <c r="LH17" s="3">
        <v>82</v>
      </c>
      <c r="LI17" s="11" t="str">
        <f t="shared" si="106"/>
        <v/>
      </c>
      <c r="LJ17" s="3">
        <f>IF(RANK(LH17, LH$5:LH$62)+COUNTIF(LH$5:LH17, LH17)-1=1, 1, 0)</f>
        <v>0</v>
      </c>
      <c r="LK17" s="3">
        <v>71</v>
      </c>
      <c r="LL17" s="11" t="str">
        <f t="shared" si="107"/>
        <v/>
      </c>
      <c r="LM17" s="3">
        <f>IF(RANK(LK17, LK$5:LK$62)+COUNTIF(LK$5:LK17, LK17)-1=1, 1, 0)</f>
        <v>0</v>
      </c>
      <c r="LN17" s="3">
        <v>67</v>
      </c>
      <c r="LO17" s="11" t="str">
        <f t="shared" si="108"/>
        <v/>
      </c>
      <c r="LP17" s="3">
        <f>IF(RANK(LN17, LN$5:LN$62)+COUNTIF(LN$5:LN17, LN17)-1=1, 1, 0)</f>
        <v>0</v>
      </c>
      <c r="LQ17" s="3">
        <v>45</v>
      </c>
      <c r="LR17" s="11" t="str">
        <f t="shared" si="109"/>
        <v/>
      </c>
      <c r="LS17" s="3">
        <f>IF(RANK(LQ17, LQ$5:LQ$62)+COUNTIF(LQ$5:LQ17, LQ17)-1=1, 1, 0)</f>
        <v>0</v>
      </c>
      <c r="LT17" s="3">
        <v>56</v>
      </c>
      <c r="LU17" s="11" t="str">
        <f t="shared" si="110"/>
        <v/>
      </c>
      <c r="LV17" s="3">
        <f>IF(RANK(LT17, LT$5:LT$62)+COUNTIF(LT$5:LT17, LT17)-1=1, 1, 0)</f>
        <v>0</v>
      </c>
      <c r="LW17" s="3">
        <v>71</v>
      </c>
      <c r="LX17" s="11" t="str">
        <f t="shared" si="111"/>
        <v/>
      </c>
      <c r="LY17" s="3">
        <f>IF(RANK(LW17, LW$5:LW$62)+COUNTIF(LW$5:LW17, LW17)-1=1, 1, 0)</f>
        <v>0</v>
      </c>
      <c r="LZ17" s="3">
        <v>54</v>
      </c>
      <c r="MA17" s="11" t="str">
        <f t="shared" si="112"/>
        <v/>
      </c>
      <c r="MB17" s="3">
        <f>IF(RANK(LZ17, LZ$5:LZ$62)+COUNTIF(LZ$5:LZ17, LZ17)-1=1, 1, 0)</f>
        <v>0</v>
      </c>
      <c r="MC17" s="3">
        <v>72</v>
      </c>
      <c r="MD17" s="11" t="str">
        <f t="shared" si="113"/>
        <v/>
      </c>
      <c r="ME17" s="3">
        <f>IF(RANK(MC17, MC$5:MC$62)+COUNTIF(MC$5:MC17, MC17)-1=1, 1, 0)</f>
        <v>0</v>
      </c>
      <c r="MF17" s="3">
        <v>48</v>
      </c>
      <c r="MG17" s="11" t="str">
        <f t="shared" si="114"/>
        <v/>
      </c>
      <c r="MH17" s="3">
        <f>IF(RANK(MF17, MF$5:MF$62)+COUNTIF(MF$5:MF17, MF17)-1=1, 1, 0)</f>
        <v>0</v>
      </c>
      <c r="MI17" s="3">
        <v>52</v>
      </c>
      <c r="MJ17" s="11" t="str">
        <f t="shared" si="115"/>
        <v/>
      </c>
      <c r="MK17" s="3">
        <f>IF(RANK(MI17, MI$5:MI$62)+COUNTIF(MI$5:MI17, MI17)-1=1, 1, 0)</f>
        <v>0</v>
      </c>
      <c r="ML17" s="3">
        <v>61</v>
      </c>
      <c r="MM17" s="11" t="str">
        <f t="shared" si="116"/>
        <v/>
      </c>
      <c r="MN17" s="3">
        <f>IF(RANK(ML17, ML$5:ML$62)+COUNTIF(ML$5:ML17, ML17)-1=1, 1, 0)</f>
        <v>0</v>
      </c>
      <c r="MO17" s="3">
        <v>42</v>
      </c>
      <c r="MP17" s="11" t="str">
        <f t="shared" si="117"/>
        <v/>
      </c>
      <c r="MQ17" s="3">
        <f>IF(RANK(MO17, MO$5:MO$62)+COUNTIF(MO$5:MO17, MO17)-1=1, 1, 0)</f>
        <v>0</v>
      </c>
      <c r="MR17" s="3">
        <v>65</v>
      </c>
      <c r="MS17" s="11" t="str">
        <f t="shared" si="118"/>
        <v/>
      </c>
      <c r="MT17" s="3">
        <f>IF(RANK(MR17, MR$5:MR$62)+COUNTIF(MR$5:MR17, MR17)-1=1, 1, 0)</f>
        <v>0</v>
      </c>
      <c r="MU17" s="3">
        <v>56</v>
      </c>
      <c r="MV17" s="11" t="str">
        <f t="shared" si="119"/>
        <v/>
      </c>
      <c r="MW17" s="3">
        <f>IF(RANK(MU17, MU$5:MU$62)+COUNTIF(MU$5:MU17, MU17)-1=1, 1, 0)</f>
        <v>0</v>
      </c>
      <c r="MX17" s="3">
        <v>51</v>
      </c>
      <c r="MY17" s="11" t="str">
        <f t="shared" si="120"/>
        <v/>
      </c>
      <c r="MZ17" s="3">
        <f>IF(RANK(MX17, MX$5:MX$62)+COUNTIF(MX$5:MX17, MX17)-1=1, 1, 0)</f>
        <v>0</v>
      </c>
      <c r="NA17" s="3">
        <v>69</v>
      </c>
      <c r="NB17" s="11" t="str">
        <f t="shared" si="121"/>
        <v/>
      </c>
      <c r="NC17" s="3">
        <f>IF(RANK(NA17, NA$5:NA$62)+COUNTIF(NA$5:NA17, NA17)-1=1, 1, 0)</f>
        <v>0</v>
      </c>
      <c r="ND17" s="3">
        <v>91</v>
      </c>
      <c r="NE17" s="11" t="str">
        <f t="shared" si="122"/>
        <v/>
      </c>
      <c r="NF17" s="3">
        <f>IF(RANK(ND17, ND$5:ND$62)+COUNTIF(ND$5:ND17, ND17)-1=1, 1, 0)</f>
        <v>0</v>
      </c>
      <c r="NG17" s="3">
        <v>66</v>
      </c>
      <c r="NH17" s="11" t="str">
        <f t="shared" si="123"/>
        <v/>
      </c>
      <c r="NI17" s="3">
        <f>IF(RANK(NG17, NG$5:NG$62)+COUNTIF(NG$5:NG17, NG17)-1=1, 1, 0)</f>
        <v>0</v>
      </c>
      <c r="NJ17" s="3">
        <v>74</v>
      </c>
      <c r="NK17" s="11" t="str">
        <f t="shared" si="124"/>
        <v/>
      </c>
      <c r="NL17" s="3">
        <f>IF(RANK(NJ17, NJ$5:NJ$62)+COUNTIF(NJ$5:NJ17, NJ17)-1=1, 1, 0)</f>
        <v>0</v>
      </c>
      <c r="NM17" s="3">
        <v>180</v>
      </c>
      <c r="NN17" s="11" t="str">
        <f t="shared" si="125"/>
        <v/>
      </c>
      <c r="NO17" s="3">
        <f>IF(RANK(NM17, NM$5:NM$62)+COUNTIF(NM$5:NM17, NM17)-1=1, 1, 0)</f>
        <v>0</v>
      </c>
      <c r="NP17" s="3">
        <v>243</v>
      </c>
      <c r="NQ17" s="11" t="str">
        <f t="shared" si="126"/>
        <v/>
      </c>
      <c r="NR17" s="3">
        <f>IF(RANK(NP17, NP$5:NP$62)+COUNTIF(NP$5:NP17, NP17)-1=1, 1, 0)</f>
        <v>0</v>
      </c>
      <c r="NS17" s="3">
        <v>88</v>
      </c>
      <c r="NT17" s="11" t="str">
        <f t="shared" si="127"/>
        <v/>
      </c>
      <c r="NU17" s="3">
        <f>IF(RANK(NS17, NS$5:NS$62)+COUNTIF(NS$5:NS17, NS17)-1=1, 1, 0)</f>
        <v>0</v>
      </c>
      <c r="NV17" s="3">
        <v>61</v>
      </c>
      <c r="NW17" s="11" t="str">
        <f t="shared" si="128"/>
        <v/>
      </c>
      <c r="NX17" s="3">
        <f>IF(RANK(NV17, NV$5:NV$62)+COUNTIF(NV$5:NV17, NV17)-1=1, 1, 0)</f>
        <v>0</v>
      </c>
      <c r="NY17" s="3">
        <v>89</v>
      </c>
      <c r="NZ17" s="11" t="str">
        <f t="shared" si="129"/>
        <v/>
      </c>
      <c r="OA17" s="3">
        <f>IF(RANK(NY17, NY$5:NY$62)+COUNTIF(NY$5:NY17, NY17)-1=1, 1, 0)</f>
        <v>0</v>
      </c>
      <c r="OB17" s="3">
        <v>95</v>
      </c>
      <c r="OC17" s="11" t="str">
        <f t="shared" si="130"/>
        <v/>
      </c>
      <c r="OD17" s="3">
        <f>IF(RANK(OB17, OB$5:OB$62)+COUNTIF(OB$5:OB17, OB17)-1=1, 1, 0)</f>
        <v>0</v>
      </c>
      <c r="OE17" s="3">
        <v>88</v>
      </c>
      <c r="OF17" s="11" t="str">
        <f t="shared" si="131"/>
        <v/>
      </c>
      <c r="OG17" s="3">
        <f>IF(RANK(OE17, OE$5:OE$62)+COUNTIF(OE$5:OE17, OE17)-1=1, 1, 0)</f>
        <v>0</v>
      </c>
      <c r="OH17" s="3">
        <v>69</v>
      </c>
      <c r="OI17" s="11" t="str">
        <f t="shared" si="132"/>
        <v/>
      </c>
      <c r="OJ17" s="3">
        <f>IF(RANK(OH17, OH$5:OH$62)+COUNTIF(OH$5:OH17, OH17)-1=1, 1, 0)</f>
        <v>0</v>
      </c>
      <c r="OK17" s="3">
        <v>105</v>
      </c>
      <c r="OL17" s="11" t="str">
        <f t="shared" si="133"/>
        <v/>
      </c>
      <c r="OM17" s="3">
        <f>IF(RANK(OK17, OK$5:OK$62)+COUNTIF(OK$5:OK17, OK17)-1=1, 1, 0)</f>
        <v>0</v>
      </c>
      <c r="ON17" s="3">
        <v>90</v>
      </c>
      <c r="OO17" s="11" t="str">
        <f t="shared" si="134"/>
        <v/>
      </c>
      <c r="OP17" s="3">
        <f>IF(RANK(ON17, ON$5:ON$62)+COUNTIF(ON$5:ON17, ON17)-1=1, 1, 0)</f>
        <v>0</v>
      </c>
      <c r="OQ17" s="3">
        <v>92</v>
      </c>
      <c r="OR17" s="11" t="str">
        <f t="shared" si="135"/>
        <v/>
      </c>
      <c r="OS17" s="3">
        <f>IF(RANK(OQ17, OQ$5:OQ$62)+COUNTIF(OQ$5:OQ17, OQ17)-1=1, 1, 0)</f>
        <v>0</v>
      </c>
      <c r="OT17" s="3">
        <v>92</v>
      </c>
      <c r="OU17" s="11" t="str">
        <f t="shared" si="136"/>
        <v/>
      </c>
      <c r="OV17" s="3">
        <f>IF(RANK(OT17, OT$5:OT$62)+COUNTIF(OT$5:OT17, OT17)-1=1, 1, 0)</f>
        <v>0</v>
      </c>
      <c r="OW17" s="3">
        <v>116</v>
      </c>
      <c r="OX17" s="11" t="str">
        <f t="shared" si="137"/>
        <v/>
      </c>
      <c r="OY17" s="3">
        <f>IF(RANK(OW17, OW$5:OW$62)+COUNTIF(OW$5:OW17, OW17)-1=1, 1, 0)</f>
        <v>0</v>
      </c>
      <c r="OZ17" s="3">
        <v>83</v>
      </c>
      <c r="PA17" s="11" t="str">
        <f t="shared" si="138"/>
        <v/>
      </c>
      <c r="PB17" s="3">
        <f>IF(RANK(OZ17, OZ$5:OZ$62)+COUNTIF(OZ$5:OZ17, OZ17)-1=1, 1, 0)</f>
        <v>0</v>
      </c>
      <c r="PC17" s="3">
        <v>97</v>
      </c>
      <c r="PD17" s="11" t="str">
        <f t="shared" si="139"/>
        <v/>
      </c>
      <c r="PE17" s="3">
        <f>IF(RANK(PC17, PC$5:PC$62)+COUNTIF(PC$5:PC17, PC17)-1=1, 1, 0)</f>
        <v>0</v>
      </c>
      <c r="PF17" s="3">
        <v>259</v>
      </c>
      <c r="PG17" s="11" t="str">
        <f t="shared" si="140"/>
        <v/>
      </c>
      <c r="PH17" s="3">
        <f>IF(RANK(PF17, PF$5:PF$62)+COUNTIF(PF$5:PF17, PF17)-1=1, 1, 0)</f>
        <v>0</v>
      </c>
      <c r="PI17" s="3">
        <v>125</v>
      </c>
      <c r="PJ17" s="11" t="str">
        <f t="shared" si="141"/>
        <v/>
      </c>
      <c r="PK17" s="3">
        <f>IF(RANK(PI17, PI$5:PI$62)+COUNTIF(PI$5:PI17, PI17)-1=1, 1, 0)</f>
        <v>0</v>
      </c>
      <c r="PL17" s="3">
        <v>38</v>
      </c>
      <c r="PM17" s="11" t="str">
        <f t="shared" si="142"/>
        <v/>
      </c>
      <c r="PN17" s="3">
        <f>IF(RANK(PL17, PL$5:PL$62)+COUNTIF(PL$5:PL17, PL17)-1=1, 1, 0)</f>
        <v>0</v>
      </c>
      <c r="PO17" s="3">
        <v>74</v>
      </c>
      <c r="PP17" s="11" t="str">
        <f t="shared" si="143"/>
        <v/>
      </c>
      <c r="PQ17" s="3">
        <f>IF(RANK(PO17, PO$5:PO$62)+COUNTIF(PO$5:PO17, PO17)-1=1, 1, 0)</f>
        <v>0</v>
      </c>
      <c r="PR17" s="3">
        <v>106</v>
      </c>
      <c r="PS17" s="11" t="str">
        <f t="shared" si="144"/>
        <v/>
      </c>
      <c r="PT17" s="3">
        <f>IF(RANK(PR17, PR$5:PR$62)+COUNTIF(PR$5:PR17, PR17)-1=1, 1, 0)</f>
        <v>0</v>
      </c>
      <c r="PU17" s="3">
        <v>217</v>
      </c>
      <c r="PV17" s="11" t="str">
        <f t="shared" si="145"/>
        <v/>
      </c>
      <c r="PW17" s="3">
        <f>IF(RANK(PU17, PU$5:PU$62)+COUNTIF(PU$5:PU17, PU17)-1=1, 1, 0)</f>
        <v>0</v>
      </c>
      <c r="PX17" s="3">
        <v>175</v>
      </c>
      <c r="PY17" s="11" t="str">
        <f t="shared" si="146"/>
        <v/>
      </c>
      <c r="PZ17" s="3">
        <f>IF(RANK(PX17, PX$5:PX$62)+COUNTIF(PX$5:PX17, PX17)-1=1, 1, 0)</f>
        <v>0</v>
      </c>
      <c r="QA17" s="3">
        <v>151</v>
      </c>
      <c r="QB17" s="11" t="str">
        <f t="shared" si="147"/>
        <v/>
      </c>
      <c r="QC17" s="3">
        <f>IF(RANK(QA17, QA$5:QA$62)+COUNTIF(QA$5:QA17, QA17)-1=1, 1, 0)</f>
        <v>0</v>
      </c>
      <c r="QD17" s="3">
        <v>154</v>
      </c>
      <c r="QE17" s="11" t="str">
        <f t="shared" si="148"/>
        <v/>
      </c>
      <c r="QF17" s="3">
        <f>IF(RANK(QD17, QD$5:QD$62)+COUNTIF(QD$5:QD17, QD17)-1=1, 1, 0)</f>
        <v>0</v>
      </c>
      <c r="QG17" s="3">
        <v>227</v>
      </c>
      <c r="QH17" s="11" t="str">
        <f t="shared" si="149"/>
        <v/>
      </c>
      <c r="QI17" s="3">
        <f>IF(RANK(QG17, QG$5:QG$62)+COUNTIF(QG$5:QG17, QG17)-1=1, 1, 0)</f>
        <v>0</v>
      </c>
      <c r="QJ17" s="3">
        <v>184</v>
      </c>
      <c r="QK17" s="11" t="str">
        <f t="shared" si="150"/>
        <v/>
      </c>
      <c r="QL17" s="3">
        <f>IF(RANK(QJ17, QJ$5:QJ$62)+COUNTIF(QJ$5:QJ17, QJ17)-1=1, 1, 0)</f>
        <v>0</v>
      </c>
      <c r="QM17" s="3">
        <v>472</v>
      </c>
      <c r="QN17" s="11" t="str">
        <f t="shared" si="151"/>
        <v/>
      </c>
      <c r="QO17" s="3">
        <f>IF(RANK(QM17, QM$5:QM$62)+COUNTIF(QM$5:QM17, QM17)-1=1, 1, 0)</f>
        <v>0</v>
      </c>
      <c r="QP17" s="3">
        <v>113</v>
      </c>
      <c r="QQ17" s="11" t="str">
        <f t="shared" si="152"/>
        <v/>
      </c>
      <c r="QR17" s="3">
        <f>IF(RANK(QP17, QP$5:QP$62)+COUNTIF(QP$5:QP17, QP17)-1=1, 1, 0)</f>
        <v>0</v>
      </c>
      <c r="QS17" s="3">
        <v>100</v>
      </c>
      <c r="QT17" s="11" t="str">
        <f t="shared" si="153"/>
        <v/>
      </c>
      <c r="QU17" s="3">
        <f>IF(RANK(QS17, QS$5:QS$62)+COUNTIF(QS$5:QS17, QS17)-1=1, 1, 0)</f>
        <v>0</v>
      </c>
      <c r="QV17" s="3">
        <v>115</v>
      </c>
      <c r="QW17" s="11" t="str">
        <f t="shared" si="154"/>
        <v/>
      </c>
      <c r="QX17" s="3">
        <f>IF(RANK(QV17, QV$5:QV$62)+COUNTIF(QV$5:QV17, QV17)-1=1, 1, 0)</f>
        <v>0</v>
      </c>
      <c r="QY17" s="3">
        <v>91</v>
      </c>
      <c r="QZ17" s="11" t="str">
        <f t="shared" si="155"/>
        <v/>
      </c>
      <c r="RA17" s="3">
        <f>IF(RANK(QY17, QY$5:QY$62)+COUNTIF(QY$5:QY17, QY17)-1=1, 1, 0)</f>
        <v>0</v>
      </c>
      <c r="RB17" s="3">
        <v>82</v>
      </c>
      <c r="RC17" s="11" t="str">
        <f t="shared" si="156"/>
        <v/>
      </c>
      <c r="RD17" s="3">
        <f>IF(RANK(RB17, RB$5:RB$62)+COUNTIF(RB$5:RB17, RB17)-1=1, 1, 0)</f>
        <v>0</v>
      </c>
      <c r="RE17" s="3">
        <v>102</v>
      </c>
      <c r="RF17" s="11" t="str">
        <f t="shared" si="157"/>
        <v/>
      </c>
      <c r="RG17" s="3">
        <f>IF(RANK(RE17, RE$5:RE$62)+COUNTIF(RE$5:RE17, RE17)-1=1, 1, 0)</f>
        <v>0</v>
      </c>
      <c r="RH17" s="3">
        <v>110</v>
      </c>
      <c r="RI17" s="11" t="str">
        <f t="shared" si="158"/>
        <v/>
      </c>
      <c r="RJ17" s="3">
        <f>IF(RANK(RH17, RH$5:RH$62)+COUNTIF(RH$5:RH17, RH17)-1=1, 1, 0)</f>
        <v>0</v>
      </c>
      <c r="RK17" s="3">
        <v>115</v>
      </c>
      <c r="RL17" s="11" t="str">
        <f t="shared" si="159"/>
        <v/>
      </c>
      <c r="RM17" s="3">
        <f>IF(RANK(RK17, RK$5:RK$62)+COUNTIF(RK$5:RK17, RK17)-1=1, 1, 0)</f>
        <v>0</v>
      </c>
      <c r="RN17" s="3">
        <v>139</v>
      </c>
      <c r="RO17" s="11" t="str">
        <f t="shared" si="160"/>
        <v/>
      </c>
      <c r="RP17" s="3">
        <f>IF(RANK(RN17, RN$5:RN$62)+COUNTIF(RN$5:RN17, RN17)-1=1, 1, 0)</f>
        <v>0</v>
      </c>
      <c r="RQ17" s="3">
        <v>80</v>
      </c>
      <c r="RR17" s="11" t="str">
        <f t="shared" si="161"/>
        <v/>
      </c>
      <c r="RS17" s="3">
        <f>IF(RANK(RQ17, RQ$5:RQ$62)+COUNTIF(RQ$5:RQ17, RQ17)-1=1, 1, 0)</f>
        <v>0</v>
      </c>
      <c r="RT17" s="3">
        <v>125</v>
      </c>
      <c r="RU17" s="11" t="str">
        <f t="shared" si="162"/>
        <v/>
      </c>
      <c r="RV17" s="3">
        <f>IF(RANK(RT17, RT$5:RT$62)+COUNTIF(RT$5:RT17, RT17)-1=1, 1, 0)</f>
        <v>0</v>
      </c>
      <c r="RW17" s="3">
        <v>115</v>
      </c>
      <c r="RX17" s="11" t="str">
        <f t="shared" si="163"/>
        <v/>
      </c>
      <c r="RY17" s="3">
        <f>IF(RANK(RW17, RW$5:RW$62)+COUNTIF(RW$5:RW17, RW17)-1=1, 1, 0)</f>
        <v>0</v>
      </c>
      <c r="RZ17" s="3">
        <v>94</v>
      </c>
      <c r="SA17" s="11" t="str">
        <f t="shared" si="164"/>
        <v/>
      </c>
      <c r="SB17" s="3">
        <f>IF(RANK(RZ17, RZ$5:RZ$62)+COUNTIF(RZ$5:RZ17, RZ17)-1=1, 1, 0)</f>
        <v>0</v>
      </c>
      <c r="SC17" s="3">
        <v>115</v>
      </c>
      <c r="SD17" s="11" t="str">
        <f t="shared" si="165"/>
        <v/>
      </c>
      <c r="SE17" s="3">
        <f>IF(RANK(SC17, SC$5:SC$62)+COUNTIF(SC$5:SC17, SC17)-1=1, 1, 0)</f>
        <v>0</v>
      </c>
      <c r="SF17" s="3">
        <v>69</v>
      </c>
      <c r="SG17" s="11" t="str">
        <f t="shared" si="166"/>
        <v/>
      </c>
      <c r="SH17" s="3">
        <f>IF(RANK(SF17, SF$5:SF$62)+COUNTIF(SF$5:SF17, SF17)-1=1, 1, 0)</f>
        <v>0</v>
      </c>
      <c r="SI17" s="3">
        <v>42</v>
      </c>
      <c r="SJ17" s="11" t="str">
        <f t="shared" si="167"/>
        <v/>
      </c>
      <c r="SK17" s="3">
        <f>IF(RANK(SI17, SI$5:SI$62)+COUNTIF(SI$5:SI17, SI17)-1=1, 1, 0)</f>
        <v>0</v>
      </c>
      <c r="SL17" s="3">
        <v>64</v>
      </c>
      <c r="SM17" s="11" t="str">
        <f t="shared" si="168"/>
        <v/>
      </c>
      <c r="SN17" s="3">
        <f>IF(RANK(SL17, SL$5:SL$62)+COUNTIF(SL$5:SL17, SL17)-1=1, 1, 0)</f>
        <v>0</v>
      </c>
      <c r="SO17" s="3">
        <v>134</v>
      </c>
      <c r="SP17" s="11" t="str">
        <f t="shared" si="169"/>
        <v/>
      </c>
      <c r="SQ17" s="3">
        <f>IF(RANK(SO17, SO$5:SO$62)+COUNTIF(SO$5:SO17, SO17)-1=1, 1, 0)</f>
        <v>0</v>
      </c>
      <c r="SR17" s="3">
        <v>98</v>
      </c>
      <c r="SS17" s="11" t="str">
        <f t="shared" si="170"/>
        <v/>
      </c>
      <c r="ST17" s="3">
        <f>IF(RANK(SR17, SR$5:SR$62)+COUNTIF(SR$5:SR17, SR17)-1=1, 1, 0)</f>
        <v>0</v>
      </c>
      <c r="SU17" s="3">
        <v>80</v>
      </c>
      <c r="SV17" s="11" t="str">
        <f t="shared" si="171"/>
        <v/>
      </c>
      <c r="SW17" s="3">
        <f>IF(RANK(SU17, SU$5:SU$62)+COUNTIF(SU$5:SU17, SU17)-1=1, 1, 0)</f>
        <v>0</v>
      </c>
      <c r="SX17" s="3">
        <v>125</v>
      </c>
      <c r="SY17" s="11" t="str">
        <f t="shared" si="172"/>
        <v/>
      </c>
      <c r="SZ17" s="3">
        <f>IF(RANK(SX17, SX$5:SX$62)+COUNTIF(SX$5:SX17, SX17)-1=1, 1, 0)</f>
        <v>0</v>
      </c>
      <c r="TA17" s="3">
        <v>118</v>
      </c>
      <c r="TB17" s="11" t="str">
        <f t="shared" si="173"/>
        <v/>
      </c>
      <c r="TC17" s="3">
        <f>IF(RANK(TA17, TA$5:TA$62)+COUNTIF(TA$5:TA17, TA17)-1=1, 1, 0)</f>
        <v>0</v>
      </c>
      <c r="TD17" s="3">
        <v>126</v>
      </c>
      <c r="TE17" s="11" t="str">
        <f t="shared" si="174"/>
        <v/>
      </c>
      <c r="TF17" s="3">
        <f>IF(RANK(TD17, TD$5:TD$62)+COUNTIF(TD$5:TD17, TD17)-1=1, 1, 0)</f>
        <v>0</v>
      </c>
      <c r="TG17" s="3">
        <v>129</v>
      </c>
      <c r="TH17" s="11" t="str">
        <f t="shared" si="175"/>
        <v/>
      </c>
      <c r="TI17" s="3">
        <f>IF(RANK(TG17, TG$5:TG$62)+COUNTIF(TG$5:TG17, TG17)-1=1, 1, 0)</f>
        <v>0</v>
      </c>
      <c r="TJ17" s="3">
        <v>15</v>
      </c>
      <c r="TK17" s="11" t="str">
        <f t="shared" si="176"/>
        <v/>
      </c>
      <c r="TL17" s="3">
        <f>IF(RANK(TJ17, TJ$5:TJ$62)+COUNTIF(TJ$5:TJ17, TJ17)-1=1, 1, 0)</f>
        <v>0</v>
      </c>
      <c r="TM17" s="3">
        <v>20</v>
      </c>
      <c r="TN17" s="11" t="str">
        <f t="shared" si="177"/>
        <v/>
      </c>
      <c r="TO17" s="3">
        <f>IF(RANK(TM17, TM$5:TM$62)+COUNTIF(TM$5:TM17, TM17)-1=1, 1, 0)</f>
        <v>0</v>
      </c>
      <c r="TP17" s="3">
        <v>20</v>
      </c>
      <c r="TQ17" s="11" t="str">
        <f t="shared" si="178"/>
        <v/>
      </c>
      <c r="TR17" s="3">
        <f>IF(RANK(TP17, TP$5:TP$62)+COUNTIF(TP$5:TP17, TP17)-1=1, 1, 0)</f>
        <v>0</v>
      </c>
      <c r="TS17" s="3">
        <v>51</v>
      </c>
      <c r="TT17" s="11" t="str">
        <f t="shared" si="179"/>
        <v/>
      </c>
      <c r="TU17" s="3">
        <f>IF(RANK(TS17, TS$5:TS$62)+COUNTIF(TS$5:TS17, TS17)-1=1, 1, 0)</f>
        <v>0</v>
      </c>
      <c r="TV17" s="3">
        <v>19</v>
      </c>
      <c r="TW17" s="11" t="str">
        <f t="shared" si="180"/>
        <v/>
      </c>
      <c r="TX17" s="3">
        <f>IF(RANK(TV17, TV$5:TV$62)+COUNTIF(TV$5:TV17, TV17)-1=1, 1, 0)</f>
        <v>0</v>
      </c>
      <c r="TY17" s="3">
        <v>64</v>
      </c>
      <c r="TZ17" s="11" t="str">
        <f t="shared" si="181"/>
        <v/>
      </c>
      <c r="UA17" s="3">
        <f>IF(RANK(TY17, TY$5:TY$62)+COUNTIF(TY$5:TY17, TY17)-1=1, 1, 0)</f>
        <v>0</v>
      </c>
      <c r="UB17" s="3">
        <v>28</v>
      </c>
      <c r="UC17" s="11" t="str">
        <f t="shared" si="182"/>
        <v/>
      </c>
      <c r="UD17" s="3">
        <f>IF(RANK(UB17, UB$5:UB$62)+COUNTIF(UB$5:UB17, UB17)-1=1, 1, 0)</f>
        <v>0</v>
      </c>
      <c r="UE17" s="3">
        <v>43</v>
      </c>
      <c r="UF17" s="11" t="str">
        <f t="shared" si="183"/>
        <v/>
      </c>
      <c r="UG17" s="3">
        <f>IF(RANK(UE17, UE$5:UE$62)+COUNTIF(UE$5:UE17, UE17)-1=1, 1, 0)</f>
        <v>0</v>
      </c>
      <c r="UH17" s="3">
        <v>58</v>
      </c>
      <c r="UI17" s="11" t="str">
        <f t="shared" si="184"/>
        <v/>
      </c>
      <c r="UJ17" s="3">
        <f>IF(RANK(UH17, UH$5:UH$62)+COUNTIF(UH$5:UH17, UH17)-1=1, 1, 0)</f>
        <v>0</v>
      </c>
      <c r="UK17" s="3">
        <v>48</v>
      </c>
      <c r="UL17" s="11" t="str">
        <f t="shared" si="185"/>
        <v/>
      </c>
      <c r="UM17" s="3">
        <f>IF(RANK(UK17, UK$5:UK$62)+COUNTIF(UK$5:UK17, UK17)-1=1, 1, 0)</f>
        <v>0</v>
      </c>
      <c r="UN17" s="3">
        <v>29</v>
      </c>
      <c r="UO17" s="11" t="str">
        <f t="shared" si="186"/>
        <v/>
      </c>
      <c r="UP17" s="3">
        <f>IF(RANK(UN17, UN$5:UN$62)+COUNTIF(UN$5:UN17, UN17)-1=1, 1, 0)</f>
        <v>0</v>
      </c>
      <c r="UQ17" s="3">
        <v>30</v>
      </c>
      <c r="UR17" s="11" t="str">
        <f t="shared" si="187"/>
        <v/>
      </c>
      <c r="US17" s="3">
        <f>IF(RANK(UQ17, UQ$5:UQ$62)+COUNTIF(UQ$5:UQ17, UQ17)-1=1, 1, 0)</f>
        <v>0</v>
      </c>
      <c r="UT17" s="3">
        <v>53</v>
      </c>
      <c r="UU17" s="11" t="str">
        <f t="shared" si="188"/>
        <v/>
      </c>
      <c r="UV17" s="3">
        <f>IF(RANK(UT17, UT$5:UT$62)+COUNTIF(UT$5:UT17, UT17)-1=1, 1, 0)</f>
        <v>0</v>
      </c>
      <c r="UW17" s="3">
        <v>9</v>
      </c>
      <c r="UX17" s="11" t="str">
        <f t="shared" si="189"/>
        <v/>
      </c>
      <c r="UY17" s="3">
        <f>IF(RANK(UW17, UW$5:UW$62)+COUNTIF(UW$5:UW17, UW17)-1=1, 1, 0)</f>
        <v>0</v>
      </c>
      <c r="UZ17" s="3">
        <v>18</v>
      </c>
      <c r="VA17" s="11" t="str">
        <f t="shared" si="190"/>
        <v/>
      </c>
      <c r="VB17" s="3">
        <f>IF(RANK(UZ17, UZ$5:UZ$62)+COUNTIF(UZ$5:UZ17, UZ17)-1=1, 1, 0)</f>
        <v>0</v>
      </c>
      <c r="VC17" s="3">
        <v>15</v>
      </c>
      <c r="VD17" s="11" t="str">
        <f t="shared" si="191"/>
        <v/>
      </c>
      <c r="VE17" s="3">
        <f>IF(RANK(VC17, VC$5:VC$62)+COUNTIF(VC$5:VC17, VC17)-1=1, 1, 0)</f>
        <v>0</v>
      </c>
      <c r="VF17" s="3">
        <v>34</v>
      </c>
      <c r="VG17" s="11" t="str">
        <f t="shared" si="192"/>
        <v/>
      </c>
      <c r="VH17" s="3">
        <f>IF(RANK(VF17, VF$5:VF$62)+COUNTIF(VF$5:VF17, VF17)-1=1, 1, 0)</f>
        <v>0</v>
      </c>
      <c r="VI17" s="3">
        <v>29</v>
      </c>
      <c r="VJ17" s="11" t="str">
        <f t="shared" si="193"/>
        <v/>
      </c>
      <c r="VK17" s="3">
        <f>IF(RANK(VI17, VI$5:VI$62)+COUNTIF(VI$5:VI17, VI17)-1=1, 1, 0)</f>
        <v>0</v>
      </c>
      <c r="VL17" s="3">
        <v>34</v>
      </c>
      <c r="VM17" s="11" t="str">
        <f t="shared" si="194"/>
        <v/>
      </c>
      <c r="VN17" s="3">
        <f>IF(RANK(VL17, VL$5:VL$62)+COUNTIF(VL$5:VL17, VL17)-1=1, 1, 0)</f>
        <v>0</v>
      </c>
      <c r="VO17" s="3">
        <v>30</v>
      </c>
      <c r="VP17" s="11" t="str">
        <f t="shared" si="195"/>
        <v/>
      </c>
      <c r="VQ17" s="3">
        <f>IF(RANK(VO17, VO$5:VO$62)+COUNTIF(VO$5:VO17, VO17)-1=1, 1, 0)</f>
        <v>0</v>
      </c>
      <c r="VR17" s="3">
        <v>43</v>
      </c>
      <c r="VS17" s="11" t="str">
        <f t="shared" si="196"/>
        <v/>
      </c>
      <c r="VT17" s="3">
        <f>IF(RANK(VR17, VR$5:VR$62)+COUNTIF(VR$5:VR17, VR17)-1=1, 1, 0)</f>
        <v>0</v>
      </c>
      <c r="VU17" s="3">
        <v>36</v>
      </c>
      <c r="VV17" s="11" t="str">
        <f t="shared" si="197"/>
        <v/>
      </c>
      <c r="VW17" s="3">
        <f>IF(RANK(VU17, VU$5:VU$62)+COUNTIF(VU$5:VU17, VU17)-1=1, 1, 0)</f>
        <v>0</v>
      </c>
      <c r="VX17" s="3">
        <v>23</v>
      </c>
      <c r="VY17" s="11" t="str">
        <f t="shared" si="198"/>
        <v/>
      </c>
      <c r="VZ17" s="3">
        <f>IF(RANK(VX17, VX$5:VX$62)+COUNTIF(VX$5:VX17, VX17)-1=1, 1, 0)</f>
        <v>0</v>
      </c>
      <c r="WA17" s="3">
        <v>31</v>
      </c>
      <c r="WB17" s="11" t="str">
        <f t="shared" si="199"/>
        <v/>
      </c>
      <c r="WC17" s="3">
        <f>IF(RANK(WA17, WA$5:WA$62)+COUNTIF(WA$5:WA17, WA17)-1=1, 1, 0)</f>
        <v>0</v>
      </c>
      <c r="WD17" s="4">
        <f t="shared" si="200"/>
        <v>18762</v>
      </c>
      <c r="WE17" s="50" t="str">
        <f t="shared" si="203"/>
        <v/>
      </c>
      <c r="WG17" s="23" t="str">
        <f t="shared" si="204"/>
        <v/>
      </c>
      <c r="WH17" s="24">
        <f t="shared" si="205"/>
        <v>1.1829840213928304E-3</v>
      </c>
      <c r="WI17" s="25">
        <f t="shared" si="206"/>
        <v>-1.18298402139283E-3</v>
      </c>
      <c r="WJ17" s="9"/>
      <c r="WK17" s="33">
        <v>37809</v>
      </c>
      <c r="WL17" s="56"/>
      <c r="WM17" s="54" t="str">
        <f t="shared" si="207"/>
        <v/>
      </c>
      <c r="WN17" s="54" t="str">
        <f t="shared" si="208"/>
        <v/>
      </c>
      <c r="WO17" s="54"/>
      <c r="WP17" s="55" t="str">
        <f t="shared" si="209"/>
        <v/>
      </c>
      <c r="WQ17" s="54" t="str">
        <f t="shared" si="210"/>
        <v/>
      </c>
      <c r="WR17" s="54" t="str">
        <f t="shared" si="211"/>
        <v/>
      </c>
      <c r="WS17" s="54" t="str">
        <f>IF(WR17&lt;&gt;"", IF(RANK(WR17, $WR$5:$WR$62)+COUNTIF(WR$5:WR17,WR17)-1&lt;=(400-$WQ$63-WN75), RANK(WR17, $WR$5:$WR$62)+COUNTIF(WR$5:WR17,WR17)-1, ""), "")</f>
        <v/>
      </c>
      <c r="WT17" s="52" t="str">
        <f t="shared" si="212"/>
        <v/>
      </c>
      <c r="WU17" s="61" t="str">
        <f t="shared" si="213"/>
        <v/>
      </c>
      <c r="WW17" s="62">
        <f t="shared" si="214"/>
        <v>1.1845708217106713E-3</v>
      </c>
      <c r="WX17" s="63" t="str">
        <f t="shared" si="215"/>
        <v/>
      </c>
      <c r="WY17" s="64">
        <f t="shared" si="216"/>
        <v>-1.18457082171067E-3</v>
      </c>
      <c r="XA17" s="65" t="str">
        <f t="shared" si="201"/>
        <v/>
      </c>
      <c r="XB17" s="63" t="str">
        <f t="shared" si="217"/>
        <v/>
      </c>
      <c r="XC17" s="63" t="str">
        <f t="shared" si="202"/>
        <v/>
      </c>
      <c r="XD17" s="64" t="str">
        <f t="shared" si="218"/>
        <v/>
      </c>
    </row>
    <row r="18" spans="1:628" ht="15" customHeight="1" x14ac:dyDescent="0.2">
      <c r="A18" s="76" t="s">
        <v>470</v>
      </c>
      <c r="B18" s="77">
        <v>469</v>
      </c>
      <c r="C18" s="78" t="str">
        <f t="shared" si="0"/>
        <v/>
      </c>
      <c r="D18" s="79">
        <f>IF(RANK(B18, B$5:B$62)+COUNTIF(B$5:B18, B18)-1=1, 1, 0)</f>
        <v>0</v>
      </c>
      <c r="E18" s="77">
        <v>201</v>
      </c>
      <c r="F18" s="78" t="str">
        <f t="shared" si="1"/>
        <v/>
      </c>
      <c r="G18" s="79">
        <f>IF(RANK(E18, E$5:E$62)+COUNTIF(E$5:E18, E18)-1=1, 1, 0)</f>
        <v>0</v>
      </c>
      <c r="H18" s="77">
        <v>373</v>
      </c>
      <c r="I18" s="78" t="str">
        <f t="shared" si="2"/>
        <v/>
      </c>
      <c r="J18" s="77">
        <f>IF(RANK(H18, H$5:H$62)+COUNTIF(H$5:H18, H18)-1=1, 1, 0)</f>
        <v>0</v>
      </c>
      <c r="K18" s="77">
        <v>226</v>
      </c>
      <c r="L18" s="78" t="str">
        <f t="shared" si="3"/>
        <v/>
      </c>
      <c r="M18" s="77">
        <f>IF(RANK(K18, K$5:K$62)+COUNTIF(K$5:K18, K18)-1=1, 1, 0)</f>
        <v>0</v>
      </c>
      <c r="N18" s="77">
        <v>180</v>
      </c>
      <c r="O18" s="78" t="str">
        <f t="shared" si="4"/>
        <v/>
      </c>
      <c r="P18" s="77">
        <f>IF(RANK(N18, N$5:N$62)+COUNTIF(N$5:N18, N18)-1=1, 1, 0)</f>
        <v>0</v>
      </c>
      <c r="Q18" s="77">
        <v>230</v>
      </c>
      <c r="R18" s="78" t="str">
        <f t="shared" si="5"/>
        <v/>
      </c>
      <c r="S18" s="77">
        <f>IF(RANK(Q18, Q$5:Q$62)+COUNTIF(Q$5:Q18, Q18)-1=1, 1, 0)</f>
        <v>0</v>
      </c>
      <c r="T18" s="77">
        <v>174</v>
      </c>
      <c r="U18" s="78" t="str">
        <f t="shared" si="6"/>
        <v/>
      </c>
      <c r="V18" s="77">
        <f>IF(RANK(T18, T$5:T$62)+COUNTIF(T$5:T18, T18)-1=1, 1, 0)</f>
        <v>0</v>
      </c>
      <c r="W18" s="77">
        <v>209</v>
      </c>
      <c r="X18" s="78" t="str">
        <f t="shared" si="7"/>
        <v/>
      </c>
      <c r="Y18" s="77">
        <f>IF(RANK(W18, W$5:W$62)+COUNTIF(W$5:W18, W18)-1=1, 1, 0)</f>
        <v>0</v>
      </c>
      <c r="Z18" s="77">
        <v>206</v>
      </c>
      <c r="AA18" s="78" t="str">
        <f t="shared" si="8"/>
        <v/>
      </c>
      <c r="AB18" s="77">
        <f>IF(RANK(Z18, Z$5:Z$62)+COUNTIF(Z$5:Z18, Z18)-1=1, 1, 0)</f>
        <v>0</v>
      </c>
      <c r="AC18" s="77">
        <v>293</v>
      </c>
      <c r="AD18" s="78" t="str">
        <f t="shared" si="9"/>
        <v/>
      </c>
      <c r="AE18" s="77">
        <f>IF(RANK(AC18, AC$5:AC$62)+COUNTIF(AC$5:AC18, AC18)-1=1, 1, 0)</f>
        <v>0</v>
      </c>
      <c r="AF18" s="77">
        <v>163</v>
      </c>
      <c r="AG18" s="78" t="str">
        <f t="shared" si="10"/>
        <v/>
      </c>
      <c r="AH18" s="77">
        <f>IF(RANK(AF18, AF$5:AF$62)+COUNTIF(AF$5:AF18, AF18)-1=1, 1, 0)</f>
        <v>0</v>
      </c>
      <c r="AI18" s="77">
        <v>137</v>
      </c>
      <c r="AJ18" s="78" t="str">
        <f t="shared" si="11"/>
        <v/>
      </c>
      <c r="AK18" s="77">
        <f>IF(RANK(AI18, AI$5:AI$62)+COUNTIF(AI$5:AI18, AI18)-1=1, 1, 0)</f>
        <v>0</v>
      </c>
      <c r="AL18" s="77">
        <v>220</v>
      </c>
      <c r="AM18" s="78" t="str">
        <f t="shared" si="12"/>
        <v/>
      </c>
      <c r="AN18" s="77">
        <f>IF(RANK(AL18, AL$5:AL$62)+COUNTIF(AL$5:AL18, AL18)-1=1, 1, 0)</f>
        <v>0</v>
      </c>
      <c r="AO18" s="77">
        <v>165</v>
      </c>
      <c r="AP18" s="78" t="str">
        <f t="shared" si="13"/>
        <v/>
      </c>
      <c r="AQ18" s="77">
        <f>IF(RANK(AO18, AO$5:AO$62)+COUNTIF(AO$5:AO18, AO18)-1=1, 1, 0)</f>
        <v>0</v>
      </c>
      <c r="AR18" s="77">
        <v>117</v>
      </c>
      <c r="AS18" s="78" t="str">
        <f t="shared" si="14"/>
        <v/>
      </c>
      <c r="AT18" s="77">
        <f>IF(RANK(AR18, AR$5:AR$62)+COUNTIF(AR$5:AR18, AR18)-1=1, 1, 0)</f>
        <v>0</v>
      </c>
      <c r="AU18" s="77">
        <v>144</v>
      </c>
      <c r="AV18" s="78" t="str">
        <f t="shared" si="15"/>
        <v/>
      </c>
      <c r="AW18" s="77">
        <f>IF(RANK(AU18, AU$5:AU$62)+COUNTIF(AU$5:AU18, AU18)-1=1, 1, 0)</f>
        <v>0</v>
      </c>
      <c r="AX18" s="77">
        <v>169</v>
      </c>
      <c r="AY18" s="78" t="str">
        <f t="shared" si="16"/>
        <v/>
      </c>
      <c r="AZ18" s="77">
        <f>IF(RANK(AX18, AX$5:AX$62)+COUNTIF(AX$5:AX18, AX18)-1=1, 1, 0)</f>
        <v>0</v>
      </c>
      <c r="BA18" s="77">
        <v>227</v>
      </c>
      <c r="BB18" s="78" t="str">
        <f t="shared" si="17"/>
        <v/>
      </c>
      <c r="BC18" s="77">
        <f>IF(RANK(BA18, BA$5:BA$62)+COUNTIF(BA$5:BA18, BA18)-1=1, 1, 0)</f>
        <v>0</v>
      </c>
      <c r="BD18" s="77">
        <v>172</v>
      </c>
      <c r="BE18" s="78" t="str">
        <f t="shared" si="18"/>
        <v/>
      </c>
      <c r="BF18" s="77">
        <f>IF(RANK(BD18, BD$5:BD$62)+COUNTIF(BD$5:BD18, BD18)-1=1, 1, 0)</f>
        <v>0</v>
      </c>
      <c r="BG18" s="77">
        <v>171</v>
      </c>
      <c r="BH18" s="78" t="str">
        <f t="shared" si="19"/>
        <v/>
      </c>
      <c r="BI18" s="77">
        <f>IF(RANK(BG18, BG$5:BG$62)+COUNTIF(BG$5:BG18, BG18)-1=1, 1, 0)</f>
        <v>0</v>
      </c>
      <c r="BJ18" s="77">
        <v>114</v>
      </c>
      <c r="BK18" s="78" t="str">
        <f t="shared" si="20"/>
        <v/>
      </c>
      <c r="BL18" s="77">
        <f>IF(RANK(BJ18, BJ$5:BJ$62)+COUNTIF(BJ$5:BJ18, BJ18)-1=1, 1, 0)</f>
        <v>0</v>
      </c>
      <c r="BM18" s="77">
        <v>125</v>
      </c>
      <c r="BN18" s="78" t="str">
        <f t="shared" si="21"/>
        <v/>
      </c>
      <c r="BO18" s="77">
        <f>IF(RANK(BM18, BM$5:BM$62)+COUNTIF(BM$5:BM18, BM18)-1=1, 1, 0)</f>
        <v>0</v>
      </c>
      <c r="BP18" s="77">
        <v>119</v>
      </c>
      <c r="BQ18" s="78" t="str">
        <f t="shared" si="22"/>
        <v/>
      </c>
      <c r="BR18" s="77">
        <f>IF(RANK(BP18, BP$5:BP$62)+COUNTIF(BP$5:BP18, BP18)-1=1, 1, 0)</f>
        <v>0</v>
      </c>
      <c r="BS18" s="77">
        <v>100</v>
      </c>
      <c r="BT18" s="78" t="str">
        <f t="shared" si="23"/>
        <v/>
      </c>
      <c r="BU18" s="77">
        <f>IF(RANK(BS18, BS$5:BS$62)+COUNTIF(BS$5:BS18, BS18)-1=1, 1, 0)</f>
        <v>0</v>
      </c>
      <c r="BV18" s="77">
        <v>148</v>
      </c>
      <c r="BW18" s="78" t="str">
        <f t="shared" si="24"/>
        <v/>
      </c>
      <c r="BX18" s="77">
        <f>IF(RANK(BV18, BV$5:BV$62)+COUNTIF(BV$5:BV18, BV18)-1=1, 1, 0)</f>
        <v>0</v>
      </c>
      <c r="BY18" s="77">
        <v>494</v>
      </c>
      <c r="BZ18" s="78" t="str">
        <f t="shared" si="25"/>
        <v/>
      </c>
      <c r="CA18" s="77">
        <f>IF(RANK(BY18, BY$5:BY$62)+COUNTIF(BY$5:BY18, BY18)-1=1, 1, 0)</f>
        <v>0</v>
      </c>
      <c r="CB18" s="77">
        <v>404</v>
      </c>
      <c r="CC18" s="78" t="str">
        <f t="shared" si="26"/>
        <v/>
      </c>
      <c r="CD18" s="77">
        <f>IF(RANK(CB18, CB$5:CB$62)+COUNTIF(CB$5:CB18, CB18)-1=1, 1, 0)</f>
        <v>0</v>
      </c>
      <c r="CE18" s="77">
        <v>320</v>
      </c>
      <c r="CF18" s="78" t="str">
        <f t="shared" si="27"/>
        <v/>
      </c>
      <c r="CG18" s="77">
        <f>IF(RANK(CE18, CE$5:CE$62)+COUNTIF(CE$5:CE18, CE18)-1=1, 1, 0)</f>
        <v>0</v>
      </c>
      <c r="CH18" s="77">
        <v>328</v>
      </c>
      <c r="CI18" s="78" t="str">
        <f t="shared" si="28"/>
        <v/>
      </c>
      <c r="CJ18" s="77">
        <f>IF(RANK(CH18, CH$5:CH$62)+COUNTIF(CH$5:CH18, CH18)-1=1, 1, 0)</f>
        <v>0</v>
      </c>
      <c r="CK18" s="77">
        <v>254</v>
      </c>
      <c r="CL18" s="78" t="str">
        <f t="shared" si="29"/>
        <v/>
      </c>
      <c r="CM18" s="77">
        <f>IF(RANK(CK18, CK$5:CK$62)+COUNTIF(CK$5:CK18, CK18)-1=1, 1, 0)</f>
        <v>0</v>
      </c>
      <c r="CN18" s="77">
        <v>201</v>
      </c>
      <c r="CO18" s="78" t="str">
        <f t="shared" si="30"/>
        <v/>
      </c>
      <c r="CP18" s="77">
        <f>IF(RANK(CN18, CN$5:CN$62)+COUNTIF(CN$5:CN18, CN18)-1=1, 1, 0)</f>
        <v>0</v>
      </c>
      <c r="CQ18" s="77">
        <v>474</v>
      </c>
      <c r="CR18" s="78" t="str">
        <f t="shared" si="31"/>
        <v/>
      </c>
      <c r="CS18" s="77">
        <f>IF(RANK(CQ18, CQ$5:CQ$62)+COUNTIF(CQ$5:CQ18, CQ18)-1=1, 1, 0)</f>
        <v>0</v>
      </c>
      <c r="CT18" s="77">
        <v>263</v>
      </c>
      <c r="CU18" s="78" t="str">
        <f t="shared" si="32"/>
        <v/>
      </c>
      <c r="CV18" s="77">
        <f>IF(RANK(CT18, CT$5:CT$62)+COUNTIF(CT$5:CT18, CT18)-1=1, 1, 0)</f>
        <v>0</v>
      </c>
      <c r="CW18" s="77">
        <v>181</v>
      </c>
      <c r="CX18" s="78" t="str">
        <f t="shared" si="33"/>
        <v/>
      </c>
      <c r="CY18" s="77">
        <f>IF(RANK(CW18, CW$5:CW$62)+COUNTIF(CW$5:CW18, CW18)-1=1, 1, 0)</f>
        <v>0</v>
      </c>
      <c r="CZ18" s="77">
        <v>292</v>
      </c>
      <c r="DA18" s="78" t="str">
        <f t="shared" si="34"/>
        <v/>
      </c>
      <c r="DB18" s="77">
        <f>IF(RANK(CZ18, CZ$5:CZ$62)+COUNTIF(CZ$5:CZ18, CZ18)-1=1, 1, 0)</f>
        <v>0</v>
      </c>
      <c r="DC18" s="77">
        <v>319</v>
      </c>
      <c r="DD18" s="78" t="str">
        <f t="shared" si="35"/>
        <v/>
      </c>
      <c r="DE18" s="77">
        <f>IF(RANK(DC18, DC$5:DC$62)+COUNTIF(DC$5:DC18, DC18)-1=1, 1, 0)</f>
        <v>0</v>
      </c>
      <c r="DF18" s="77">
        <v>487</v>
      </c>
      <c r="DG18" s="78" t="str">
        <f t="shared" si="36"/>
        <v/>
      </c>
      <c r="DH18" s="77">
        <f>IF(RANK(DF18, DF$5:DF$62)+COUNTIF(DF$5:DF18, DF18)-1=1, 1, 0)</f>
        <v>0</v>
      </c>
      <c r="DI18" s="77">
        <v>567</v>
      </c>
      <c r="DJ18" s="78" t="str">
        <f t="shared" si="37"/>
        <v/>
      </c>
      <c r="DK18" s="77">
        <f>IF(RANK(DI18, DI$5:DI$62)+COUNTIF(DI$5:DI18, DI18)-1=1, 1, 0)</f>
        <v>0</v>
      </c>
      <c r="DL18" s="77">
        <v>327</v>
      </c>
      <c r="DM18" s="78" t="str">
        <f t="shared" si="38"/>
        <v/>
      </c>
      <c r="DN18" s="77">
        <f>IF(RANK(DL18, DL$5:DL$62)+COUNTIF(DL$5:DL18, DL18)-1=1, 1, 0)</f>
        <v>0</v>
      </c>
      <c r="DO18" s="77">
        <v>689</v>
      </c>
      <c r="DP18" s="78" t="str">
        <f t="shared" si="39"/>
        <v/>
      </c>
      <c r="DQ18" s="77">
        <f>IF(RANK(DO18, DO$5:DO$62)+COUNTIF(DO$5:DO18, DO18)-1=1, 1, 0)</f>
        <v>0</v>
      </c>
      <c r="DR18" s="77">
        <v>552</v>
      </c>
      <c r="DS18" s="78" t="str">
        <f t="shared" si="40"/>
        <v/>
      </c>
      <c r="DT18" s="77">
        <f>IF(RANK(DR18, DR$5:DR$62)+COUNTIF(DR$5:DR18, DR18)-1=1, 1, 0)</f>
        <v>0</v>
      </c>
      <c r="DU18" s="77">
        <v>385</v>
      </c>
      <c r="DV18" s="78" t="str">
        <f t="shared" si="41"/>
        <v/>
      </c>
      <c r="DW18" s="77">
        <f>IF(RANK(DU18, DU$5:DU$62)+COUNTIF(DU$5:DU18, DU18)-1=1, 1, 0)</f>
        <v>0</v>
      </c>
      <c r="DX18" s="77">
        <v>684</v>
      </c>
      <c r="DY18" s="78" t="str">
        <f t="shared" si="42"/>
        <v/>
      </c>
      <c r="DZ18" s="77">
        <f>IF(RANK(DX18, DX$5:DX$62)+COUNTIF(DX$5:DX18, DX18)-1=1, 1, 0)</f>
        <v>0</v>
      </c>
      <c r="EA18" s="77">
        <v>717</v>
      </c>
      <c r="EB18" s="78" t="str">
        <f t="shared" si="43"/>
        <v/>
      </c>
      <c r="EC18" s="77">
        <f>IF(RANK(EA18, EA$5:EA$62)+COUNTIF(EA$5:EA18, EA18)-1=1, 1, 0)</f>
        <v>0</v>
      </c>
      <c r="ED18" s="77">
        <v>533</v>
      </c>
      <c r="EE18" s="78" t="str">
        <f t="shared" si="44"/>
        <v/>
      </c>
      <c r="EF18" s="77">
        <f>IF(RANK(ED18, ED$5:ED$62)+COUNTIF(ED$5:ED18, ED18)-1=1, 1, 0)</f>
        <v>0</v>
      </c>
      <c r="EG18" s="77">
        <v>687</v>
      </c>
      <c r="EH18" s="78" t="str">
        <f t="shared" si="45"/>
        <v/>
      </c>
      <c r="EI18" s="77">
        <f>IF(RANK(EG18, EG$5:EG$62)+COUNTIF(EG$5:EG18, EG18)-1=1, 1, 0)</f>
        <v>0</v>
      </c>
      <c r="EJ18" s="77">
        <v>879</v>
      </c>
      <c r="EK18" s="78" t="str">
        <f t="shared" si="46"/>
        <v/>
      </c>
      <c r="EL18" s="77">
        <f>IF(RANK(EJ18, EJ$5:EJ$62)+COUNTIF(EJ$5:EJ18, EJ18)-1=1, 1, 0)</f>
        <v>0</v>
      </c>
      <c r="EM18" s="77">
        <v>548</v>
      </c>
      <c r="EN18" s="78" t="str">
        <f t="shared" si="47"/>
        <v/>
      </c>
      <c r="EO18" s="77">
        <f>IF(RANK(EM18, EM$5:EM$62)+COUNTIF(EM$5:EM18, EM18)-1=1, 1, 0)</f>
        <v>0</v>
      </c>
      <c r="EP18" s="77">
        <v>1068</v>
      </c>
      <c r="EQ18" s="78" t="str">
        <f t="shared" si="48"/>
        <v/>
      </c>
      <c r="ER18" s="77">
        <f>IF(RANK(EP18, EP$5:EP$62)+COUNTIF(EP$5:EP18, EP18)-1=1, 1, 0)</f>
        <v>0</v>
      </c>
      <c r="ES18" s="77">
        <v>696</v>
      </c>
      <c r="ET18" s="78" t="str">
        <f t="shared" si="49"/>
        <v/>
      </c>
      <c r="EU18" s="77">
        <f>IF(RANK(ES18, ES$5:ES$62)+COUNTIF(ES$5:ES18, ES18)-1=1, 1, 0)</f>
        <v>0</v>
      </c>
      <c r="EV18" s="77">
        <v>894</v>
      </c>
      <c r="EW18" s="78" t="str">
        <f t="shared" si="50"/>
        <v/>
      </c>
      <c r="EX18" s="77">
        <f>IF(RANK(EV18, EV$5:EV$62)+COUNTIF(EV$5:EV18, EV18)-1=1, 1, 0)</f>
        <v>0</v>
      </c>
      <c r="EY18" s="77">
        <v>1021</v>
      </c>
      <c r="EZ18" s="78" t="str">
        <f t="shared" si="51"/>
        <v/>
      </c>
      <c r="FA18" s="77">
        <f>IF(RANK(EY18, EY$5:EY$62)+COUNTIF(EY$5:EY18, EY18)-1=1, 1, 0)</f>
        <v>0</v>
      </c>
      <c r="FB18" s="77">
        <v>1557</v>
      </c>
      <c r="FC18" s="78" t="str">
        <f t="shared" si="52"/>
        <v/>
      </c>
      <c r="FD18" s="77">
        <f>IF(RANK(FB18, FB$5:FB$62)+COUNTIF(FB$5:FB18, FB18)-1=1, 1, 0)</f>
        <v>0</v>
      </c>
      <c r="FE18" s="77">
        <v>1867</v>
      </c>
      <c r="FF18" s="78" t="str">
        <f t="shared" si="53"/>
        <v/>
      </c>
      <c r="FG18" s="77">
        <f>IF(RANK(FE18, FE$5:FE$62)+COUNTIF(FE$5:FE18, FE18)-1=1, 1, 0)</f>
        <v>0</v>
      </c>
      <c r="FH18" s="77">
        <v>625</v>
      </c>
      <c r="FI18" s="78" t="str">
        <f t="shared" si="54"/>
        <v/>
      </c>
      <c r="FJ18" s="77">
        <f>IF(RANK(FH18, FH$5:FH$62)+COUNTIF(FH$5:FH18, FH18)-1=1, 1, 0)</f>
        <v>0</v>
      </c>
      <c r="FK18" s="77">
        <v>2246</v>
      </c>
      <c r="FL18" s="78" t="str">
        <f t="shared" si="55"/>
        <v/>
      </c>
      <c r="FM18" s="77">
        <f>IF(RANK(FK18, FK$5:FK$62)+COUNTIF(FK$5:FK18, FK18)-1=1, 1, 0)</f>
        <v>0</v>
      </c>
      <c r="FN18" s="77">
        <v>1218</v>
      </c>
      <c r="FO18" s="78" t="str">
        <f t="shared" si="56"/>
        <v/>
      </c>
      <c r="FP18" s="77">
        <f>IF(RANK(FN18, FN$5:FN$62)+COUNTIF(FN$5:FN18, FN18)-1=1, 1, 0)</f>
        <v>0</v>
      </c>
      <c r="FQ18" s="77">
        <v>317</v>
      </c>
      <c r="FR18" s="78" t="str">
        <f t="shared" si="57"/>
        <v/>
      </c>
      <c r="FS18" s="77">
        <f>IF(RANK(FQ18, FQ$5:FQ$62)+COUNTIF(FQ$5:FQ18, FQ18)-1=1, 1, 0)</f>
        <v>0</v>
      </c>
      <c r="FT18" s="77">
        <v>443</v>
      </c>
      <c r="FU18" s="78" t="str">
        <f t="shared" si="58"/>
        <v/>
      </c>
      <c r="FV18" s="77">
        <f>IF(RANK(FT18, FT$5:FT$62)+COUNTIF(FT$5:FT18, FT18)-1=1, 1, 0)</f>
        <v>0</v>
      </c>
      <c r="FW18" s="77">
        <v>572</v>
      </c>
      <c r="FX18" s="78" t="str">
        <f t="shared" si="59"/>
        <v/>
      </c>
      <c r="FY18" s="77">
        <f>IF(RANK(FW18, FW$5:FW$62)+COUNTIF(FW$5:FW18, FW18)-1=1, 1, 0)</f>
        <v>0</v>
      </c>
      <c r="FZ18" s="77">
        <v>331</v>
      </c>
      <c r="GA18" s="78" t="str">
        <f t="shared" si="60"/>
        <v/>
      </c>
      <c r="GB18" s="77">
        <f>IF(RANK(FZ18, FZ$5:FZ$62)+COUNTIF(FZ$5:FZ18, FZ18)-1=1, 1, 0)</f>
        <v>0</v>
      </c>
      <c r="GC18" s="77">
        <v>403</v>
      </c>
      <c r="GD18" s="78" t="str">
        <f t="shared" si="61"/>
        <v/>
      </c>
      <c r="GE18" s="77">
        <f>IF(RANK(GC18, GC$5:GC$62)+COUNTIF(GC$5:GC18, GC18)-1=1, 1, 0)</f>
        <v>0</v>
      </c>
      <c r="GF18" s="77">
        <v>665</v>
      </c>
      <c r="GG18" s="78" t="str">
        <f t="shared" si="62"/>
        <v/>
      </c>
      <c r="GH18" s="77">
        <f>IF(RANK(GF18, GF$5:GF$62)+COUNTIF(GF$5:GF18, GF18)-1=1, 1, 0)</f>
        <v>0</v>
      </c>
      <c r="GI18" s="77">
        <v>690</v>
      </c>
      <c r="GJ18" s="78" t="str">
        <f t="shared" si="63"/>
        <v/>
      </c>
      <c r="GK18" s="77">
        <f>IF(RANK(GI18, GI$5:GI$62)+COUNTIF(GI$5:GI18, GI18)-1=1, 1, 0)</f>
        <v>0</v>
      </c>
      <c r="GL18" s="77">
        <v>525</v>
      </c>
      <c r="GM18" s="78" t="str">
        <f t="shared" si="64"/>
        <v/>
      </c>
      <c r="GN18" s="77">
        <f>IF(RANK(GL18, GL$5:GL$62)+COUNTIF(GL$5:GL18, GL18)-1=1, 1, 0)</f>
        <v>0</v>
      </c>
      <c r="GO18" s="77">
        <v>400</v>
      </c>
      <c r="GP18" s="78" t="str">
        <f t="shared" si="65"/>
        <v/>
      </c>
      <c r="GQ18" s="77">
        <f>IF(RANK(GO18, GO$5:GO$62)+COUNTIF(GO$5:GO18, GO18)-1=1, 1, 0)</f>
        <v>0</v>
      </c>
      <c r="GR18" s="77">
        <v>655</v>
      </c>
      <c r="GS18" s="78" t="str">
        <f t="shared" si="66"/>
        <v/>
      </c>
      <c r="GT18" s="77">
        <f>IF(RANK(GR18, GR$5:GR$62)+COUNTIF(GR$5:GR18, GR18)-1=1, 1, 0)</f>
        <v>0</v>
      </c>
      <c r="GU18" s="77">
        <v>636</v>
      </c>
      <c r="GV18" s="78" t="str">
        <f t="shared" si="67"/>
        <v/>
      </c>
      <c r="GW18" s="77">
        <f>IF(RANK(GU18, GU$5:GU$62)+COUNTIF(GU$5:GU18, GU18)-1=1, 1, 0)</f>
        <v>0</v>
      </c>
      <c r="GX18" s="77">
        <v>1440</v>
      </c>
      <c r="GY18" s="78" t="str">
        <f t="shared" si="68"/>
        <v/>
      </c>
      <c r="GZ18" s="77">
        <f>IF(RANK(GX18, GX$5:GX$62)+COUNTIF(GX$5:GX18, GX18)-1=1, 1, 0)</f>
        <v>0</v>
      </c>
      <c r="HA18" s="77">
        <v>386</v>
      </c>
      <c r="HB18" s="78" t="str">
        <f t="shared" si="69"/>
        <v/>
      </c>
      <c r="HC18" s="77">
        <f>IF(RANK(HA18, HA$5:HA$62)+COUNTIF(HA$5:HA18, HA18)-1=1, 1, 0)</f>
        <v>0</v>
      </c>
      <c r="HD18" s="77">
        <v>1145</v>
      </c>
      <c r="HE18" s="78" t="str">
        <f t="shared" si="70"/>
        <v/>
      </c>
      <c r="HF18" s="77">
        <f>IF(RANK(HD18, HD$5:HD$62)+COUNTIF(HD$5:HD18, HD18)-1=1, 1, 0)</f>
        <v>0</v>
      </c>
      <c r="HG18" s="77">
        <v>644</v>
      </c>
      <c r="HH18" s="78" t="str">
        <f t="shared" si="71"/>
        <v/>
      </c>
      <c r="HI18" s="77">
        <f>IF(RANK(HG18, HG$5:HG$62)+COUNTIF(HG$5:HG18, HG18)-1=1, 1, 0)</f>
        <v>0</v>
      </c>
      <c r="HJ18" s="77">
        <v>586</v>
      </c>
      <c r="HK18" s="78" t="str">
        <f t="shared" si="72"/>
        <v/>
      </c>
      <c r="HL18" s="77">
        <f>IF(RANK(HJ18, HJ$5:HJ$62)+COUNTIF(HJ$5:HJ18, HJ18)-1=1, 1, 0)</f>
        <v>0</v>
      </c>
      <c r="HM18" s="77">
        <v>617</v>
      </c>
      <c r="HN18" s="78" t="str">
        <f t="shared" si="73"/>
        <v/>
      </c>
      <c r="HO18" s="77">
        <f>IF(RANK(HM18, HM$5:HM$62)+COUNTIF(HM$5:HM18, HM18)-1=1, 1, 0)</f>
        <v>0</v>
      </c>
      <c r="HP18" s="77">
        <v>758</v>
      </c>
      <c r="HQ18" s="78" t="str">
        <f t="shared" si="74"/>
        <v/>
      </c>
      <c r="HR18" s="77">
        <f>IF(RANK(HP18, HP$5:HP$62)+COUNTIF(HP$5:HP18, HP18)-1=1, 1, 0)</f>
        <v>0</v>
      </c>
      <c r="HS18" s="77">
        <v>876</v>
      </c>
      <c r="HT18" s="78" t="str">
        <f t="shared" si="75"/>
        <v/>
      </c>
      <c r="HU18" s="77">
        <f>IF(RANK(HS18, HS$5:HS$62)+COUNTIF(HS$5:HS18, HS18)-1=1, 1, 0)</f>
        <v>0</v>
      </c>
      <c r="HV18" s="77">
        <v>756</v>
      </c>
      <c r="HW18" s="78" t="str">
        <f t="shared" si="76"/>
        <v/>
      </c>
      <c r="HX18" s="77">
        <f>IF(RANK(HV18, HV$5:HV$62)+COUNTIF(HV$5:HV18, HV18)-1=1, 1, 0)</f>
        <v>0</v>
      </c>
      <c r="HY18" s="77">
        <v>784</v>
      </c>
      <c r="HZ18" s="78" t="str">
        <f t="shared" si="77"/>
        <v/>
      </c>
      <c r="IA18" s="77">
        <f>IF(RANK(HY18, HY$5:HY$62)+COUNTIF(HY$5:HY18, HY18)-1=1, 1, 0)</f>
        <v>0</v>
      </c>
      <c r="IB18" s="77">
        <v>1010</v>
      </c>
      <c r="IC18" s="78" t="str">
        <f t="shared" si="78"/>
        <v/>
      </c>
      <c r="ID18" s="77">
        <f>IF(RANK(IB18, IB$5:IB$62)+COUNTIF(IB$5:IB18, IB18)-1=1, 1, 0)</f>
        <v>0</v>
      </c>
      <c r="IE18" s="77">
        <v>429</v>
      </c>
      <c r="IF18" s="78" t="str">
        <f t="shared" si="79"/>
        <v/>
      </c>
      <c r="IG18" s="77">
        <f>IF(RANK(IE18, IE$5:IE$62)+COUNTIF(IE$5:IE18, IE18)-1=1, 1, 0)</f>
        <v>0</v>
      </c>
      <c r="IH18" s="77">
        <v>753</v>
      </c>
      <c r="II18" s="78" t="str">
        <f t="shared" si="80"/>
        <v/>
      </c>
      <c r="IJ18" s="77">
        <f>IF(RANK(IH18, IH$5:IH$62)+COUNTIF(IH$5:IH18, IH18)-1=1, 1, 0)</f>
        <v>0</v>
      </c>
      <c r="IK18" s="77">
        <v>459</v>
      </c>
      <c r="IL18" s="78" t="str">
        <f t="shared" si="81"/>
        <v/>
      </c>
      <c r="IM18" s="77">
        <f>IF(RANK(IK18, IK$5:IK$62)+COUNTIF(IK$5:IK18, IK18)-1=1, 1, 0)</f>
        <v>0</v>
      </c>
      <c r="IN18" s="77">
        <v>111</v>
      </c>
      <c r="IO18" s="78" t="str">
        <f t="shared" si="82"/>
        <v/>
      </c>
      <c r="IP18" s="77">
        <f>IF(RANK(IN18, IN$5:IN$62)+COUNTIF(IN$5:IN18, IN18)-1=1, 1, 0)</f>
        <v>0</v>
      </c>
      <c r="IQ18" s="77">
        <v>161</v>
      </c>
      <c r="IR18" s="78" t="str">
        <f t="shared" si="83"/>
        <v/>
      </c>
      <c r="IS18" s="77">
        <f>IF(RANK(IQ18, IQ$5:IQ$62)+COUNTIF(IQ$5:IQ18, IQ18)-1=1, 1, 0)</f>
        <v>0</v>
      </c>
      <c r="IT18" s="77">
        <v>105</v>
      </c>
      <c r="IU18" s="78" t="str">
        <f t="shared" si="84"/>
        <v/>
      </c>
      <c r="IV18" s="77">
        <f>IF(RANK(IT18, IT$5:IT$62)+COUNTIF(IT$5:IT18, IT18)-1=1, 1, 0)</f>
        <v>0</v>
      </c>
      <c r="IW18" s="77">
        <v>104</v>
      </c>
      <c r="IX18" s="78" t="str">
        <f t="shared" si="85"/>
        <v/>
      </c>
      <c r="IY18" s="77">
        <f>IF(RANK(IW18, IW$5:IW$62)+COUNTIF(IW$5:IW18, IW18)-1=1, 1, 0)</f>
        <v>0</v>
      </c>
      <c r="IZ18" s="77">
        <v>87</v>
      </c>
      <c r="JA18" s="78" t="str">
        <f t="shared" si="86"/>
        <v/>
      </c>
      <c r="JB18" s="77">
        <f>IF(RANK(IZ18, IZ$5:IZ$62)+COUNTIF(IZ$5:IZ18, IZ18)-1=1, 1, 0)</f>
        <v>0</v>
      </c>
      <c r="JC18" s="77">
        <v>89</v>
      </c>
      <c r="JD18" s="78" t="str">
        <f t="shared" si="87"/>
        <v/>
      </c>
      <c r="JE18" s="77">
        <f>IF(RANK(JC18, JC$5:JC$62)+COUNTIF(JC$5:JC18, JC18)-1=1, 1, 0)</f>
        <v>0</v>
      </c>
      <c r="JF18" s="77">
        <v>73</v>
      </c>
      <c r="JG18" s="78" t="str">
        <f t="shared" si="88"/>
        <v/>
      </c>
      <c r="JH18" s="77">
        <f>IF(RANK(JF18, JF$5:JF$62)+COUNTIF(JF$5:JF18, JF18)-1=1, 1, 0)</f>
        <v>0</v>
      </c>
      <c r="JI18" s="77">
        <v>223</v>
      </c>
      <c r="JJ18" s="78" t="str">
        <f t="shared" si="89"/>
        <v/>
      </c>
      <c r="JK18" s="77">
        <f>IF(RANK(JI18, JI$5:JI$62)+COUNTIF(JI$5:JI18, JI18)-1=1, 1, 0)</f>
        <v>0</v>
      </c>
      <c r="JL18" s="77">
        <v>210</v>
      </c>
      <c r="JM18" s="78" t="str">
        <f t="shared" si="90"/>
        <v/>
      </c>
      <c r="JN18" s="77">
        <f>IF(RANK(JL18, JL$5:JL$62)+COUNTIF(JL$5:JL18, JL18)-1=1, 1, 0)</f>
        <v>0</v>
      </c>
      <c r="JO18" s="77">
        <v>107</v>
      </c>
      <c r="JP18" s="78" t="str">
        <f t="shared" si="91"/>
        <v/>
      </c>
      <c r="JQ18" s="77">
        <f>IF(RANK(JO18, JO$5:JO$62)+COUNTIF(JO$5:JO18, JO18)-1=1, 1, 0)</f>
        <v>0</v>
      </c>
      <c r="JR18" s="77">
        <v>100</v>
      </c>
      <c r="JS18" s="78" t="str">
        <f t="shared" si="92"/>
        <v/>
      </c>
      <c r="JT18" s="77">
        <f>IF(RANK(JR18, JR$5:JR$62)+COUNTIF(JR$5:JR18, JR18)-1=1, 1, 0)</f>
        <v>0</v>
      </c>
      <c r="JU18" s="77">
        <v>76</v>
      </c>
      <c r="JV18" s="78" t="str">
        <f t="shared" si="93"/>
        <v/>
      </c>
      <c r="JW18" s="77">
        <f>IF(RANK(JU18, JU$5:JU$62)+COUNTIF(JU$5:JU18, JU18)-1=1, 1, 0)</f>
        <v>0</v>
      </c>
      <c r="JX18" s="77">
        <v>75</v>
      </c>
      <c r="JY18" s="78" t="str">
        <f t="shared" si="94"/>
        <v/>
      </c>
      <c r="JZ18" s="77">
        <f>IF(RANK(JX18, JX$5:JX$62)+COUNTIF(JX$5:JX18, JX18)-1=1, 1, 0)</f>
        <v>0</v>
      </c>
      <c r="KA18" s="77">
        <v>284</v>
      </c>
      <c r="KB18" s="78" t="str">
        <f t="shared" si="95"/>
        <v/>
      </c>
      <c r="KC18" s="77">
        <f>IF(RANK(KA18, KA$5:KA$62)+COUNTIF(KA$5:KA18, KA18)-1=1, 1, 0)</f>
        <v>0</v>
      </c>
      <c r="KD18" s="77">
        <v>257</v>
      </c>
      <c r="KE18" s="78" t="str">
        <f t="shared" si="96"/>
        <v/>
      </c>
      <c r="KF18" s="77">
        <f>IF(RANK(KD18, KD$5:KD$62)+COUNTIF(KD$5:KD18, KD18)-1=1, 1, 0)</f>
        <v>0</v>
      </c>
      <c r="KG18" s="77">
        <v>156</v>
      </c>
      <c r="KH18" s="78" t="str">
        <f t="shared" si="97"/>
        <v/>
      </c>
      <c r="KI18" s="77">
        <f>IF(RANK(KG18, KG$5:KG$62)+COUNTIF(KG$5:KG18, KG18)-1=1, 1, 0)</f>
        <v>0</v>
      </c>
      <c r="KJ18" s="77">
        <v>315</v>
      </c>
      <c r="KK18" s="78" t="str">
        <f t="shared" si="98"/>
        <v/>
      </c>
      <c r="KL18" s="77">
        <f>IF(RANK(KJ18, KJ$5:KJ$62)+COUNTIF(KJ$5:KJ18, KJ18)-1=1, 1, 0)</f>
        <v>0</v>
      </c>
      <c r="KM18" s="77">
        <v>303</v>
      </c>
      <c r="KN18" s="78" t="str">
        <f t="shared" si="99"/>
        <v/>
      </c>
      <c r="KO18" s="77">
        <f>IF(RANK(KM18, KM$5:KM$62)+COUNTIF(KM$5:KM18, KM18)-1=1, 1, 0)</f>
        <v>0</v>
      </c>
      <c r="KP18" s="77">
        <v>148</v>
      </c>
      <c r="KQ18" s="78" t="str">
        <f t="shared" si="100"/>
        <v/>
      </c>
      <c r="KR18" s="77">
        <f>IF(RANK(KP18, KP$5:KP$62)+COUNTIF(KP$5:KP18, KP18)-1=1, 1, 0)</f>
        <v>0</v>
      </c>
      <c r="KS18" s="77">
        <v>49</v>
      </c>
      <c r="KT18" s="78" t="str">
        <f t="shared" si="101"/>
        <v/>
      </c>
      <c r="KU18" s="77">
        <f>IF(RANK(KS18, KS$5:KS$62)+COUNTIF(KS$5:KS18, KS18)-1=1, 1, 0)</f>
        <v>0</v>
      </c>
      <c r="KV18" s="77">
        <v>232</v>
      </c>
      <c r="KW18" s="78" t="str">
        <f t="shared" si="102"/>
        <v/>
      </c>
      <c r="KX18" s="77">
        <f>IF(RANK(KV18, KV$5:KV$62)+COUNTIF(KV$5:KV18, KV18)-1=1, 1, 0)</f>
        <v>0</v>
      </c>
      <c r="KY18" s="77">
        <v>197</v>
      </c>
      <c r="KZ18" s="78" t="str">
        <f t="shared" si="103"/>
        <v/>
      </c>
      <c r="LA18" s="77">
        <f>IF(RANK(KY18, KY$5:KY$62)+COUNTIF(KY$5:KY18, KY18)-1=1, 1, 0)</f>
        <v>0</v>
      </c>
      <c r="LB18" s="77">
        <v>136</v>
      </c>
      <c r="LC18" s="78" t="str">
        <f t="shared" si="104"/>
        <v/>
      </c>
      <c r="LD18" s="77">
        <f>IF(RANK(LB18, LB$5:LB$62)+COUNTIF(LB$5:LB18, LB18)-1=1, 1, 0)</f>
        <v>0</v>
      </c>
      <c r="LE18" s="77">
        <v>176</v>
      </c>
      <c r="LF18" s="78" t="str">
        <f t="shared" si="105"/>
        <v/>
      </c>
      <c r="LG18" s="77">
        <f>IF(RANK(LE18, LE$5:LE$62)+COUNTIF(LE$5:LE18, LE18)-1=1, 1, 0)</f>
        <v>0</v>
      </c>
      <c r="LH18" s="77">
        <v>64</v>
      </c>
      <c r="LI18" s="78" t="str">
        <f t="shared" si="106"/>
        <v/>
      </c>
      <c r="LJ18" s="77">
        <f>IF(RANK(LH18, LH$5:LH$62)+COUNTIF(LH$5:LH18, LH18)-1=1, 1, 0)</f>
        <v>0</v>
      </c>
      <c r="LK18" s="77">
        <v>66</v>
      </c>
      <c r="LL18" s="78" t="str">
        <f t="shared" si="107"/>
        <v/>
      </c>
      <c r="LM18" s="77">
        <f>IF(RANK(LK18, LK$5:LK$62)+COUNTIF(LK$5:LK18, LK18)-1=1, 1, 0)</f>
        <v>0</v>
      </c>
      <c r="LN18" s="77">
        <v>59</v>
      </c>
      <c r="LO18" s="78" t="str">
        <f t="shared" si="108"/>
        <v/>
      </c>
      <c r="LP18" s="77">
        <f>IF(RANK(LN18, LN$5:LN$62)+COUNTIF(LN$5:LN18, LN18)-1=1, 1, 0)</f>
        <v>0</v>
      </c>
      <c r="LQ18" s="77">
        <v>23</v>
      </c>
      <c r="LR18" s="78" t="str">
        <f t="shared" si="109"/>
        <v/>
      </c>
      <c r="LS18" s="77">
        <f>IF(RANK(LQ18, LQ$5:LQ$62)+COUNTIF(LQ$5:LQ18, LQ18)-1=1, 1, 0)</f>
        <v>0</v>
      </c>
      <c r="LT18" s="77">
        <v>93</v>
      </c>
      <c r="LU18" s="78" t="str">
        <f t="shared" si="110"/>
        <v/>
      </c>
      <c r="LV18" s="77">
        <f>IF(RANK(LT18, LT$5:LT$62)+COUNTIF(LT$5:LT18, LT18)-1=1, 1, 0)</f>
        <v>0</v>
      </c>
      <c r="LW18" s="77">
        <v>69</v>
      </c>
      <c r="LX18" s="78" t="str">
        <f t="shared" si="111"/>
        <v/>
      </c>
      <c r="LY18" s="77">
        <f>IF(RANK(LW18, LW$5:LW$62)+COUNTIF(LW$5:LW18, LW18)-1=1, 1, 0)</f>
        <v>0</v>
      </c>
      <c r="LZ18" s="77">
        <v>62</v>
      </c>
      <c r="MA18" s="78" t="str">
        <f t="shared" si="112"/>
        <v/>
      </c>
      <c r="MB18" s="77">
        <f>IF(RANK(LZ18, LZ$5:LZ$62)+COUNTIF(LZ$5:LZ18, LZ18)-1=1, 1, 0)</f>
        <v>0</v>
      </c>
      <c r="MC18" s="77">
        <v>91</v>
      </c>
      <c r="MD18" s="78" t="str">
        <f t="shared" si="113"/>
        <v/>
      </c>
      <c r="ME18" s="77">
        <f>IF(RANK(MC18, MC$5:MC$62)+COUNTIF(MC$5:MC18, MC18)-1=1, 1, 0)</f>
        <v>0</v>
      </c>
      <c r="MF18" s="77">
        <v>42</v>
      </c>
      <c r="MG18" s="78" t="str">
        <f t="shared" si="114"/>
        <v/>
      </c>
      <c r="MH18" s="77">
        <f>IF(RANK(MF18, MF$5:MF$62)+COUNTIF(MF$5:MF18, MF18)-1=1, 1, 0)</f>
        <v>0</v>
      </c>
      <c r="MI18" s="77">
        <v>35</v>
      </c>
      <c r="MJ18" s="78" t="str">
        <f t="shared" si="115"/>
        <v/>
      </c>
      <c r="MK18" s="77">
        <f>IF(RANK(MI18, MI$5:MI$62)+COUNTIF(MI$5:MI18, MI18)-1=1, 1, 0)</f>
        <v>0</v>
      </c>
      <c r="ML18" s="77">
        <v>51</v>
      </c>
      <c r="MM18" s="78" t="str">
        <f t="shared" si="116"/>
        <v/>
      </c>
      <c r="MN18" s="77">
        <f>IF(RANK(ML18, ML$5:ML$62)+COUNTIF(ML$5:ML18, ML18)-1=1, 1, 0)</f>
        <v>0</v>
      </c>
      <c r="MO18" s="77">
        <v>82</v>
      </c>
      <c r="MP18" s="78" t="str">
        <f t="shared" si="117"/>
        <v/>
      </c>
      <c r="MQ18" s="77">
        <f>IF(RANK(MO18, MO$5:MO$62)+COUNTIF(MO$5:MO18, MO18)-1=1, 1, 0)</f>
        <v>0</v>
      </c>
      <c r="MR18" s="77">
        <v>47</v>
      </c>
      <c r="MS18" s="78" t="str">
        <f t="shared" si="118"/>
        <v/>
      </c>
      <c r="MT18" s="77">
        <f>IF(RANK(MR18, MR$5:MR$62)+COUNTIF(MR$5:MR18, MR18)-1=1, 1, 0)</f>
        <v>0</v>
      </c>
      <c r="MU18" s="77">
        <v>161</v>
      </c>
      <c r="MV18" s="78" t="str">
        <f t="shared" si="119"/>
        <v/>
      </c>
      <c r="MW18" s="77">
        <f>IF(RANK(MU18, MU$5:MU$62)+COUNTIF(MU$5:MU18, MU18)-1=1, 1, 0)</f>
        <v>0</v>
      </c>
      <c r="MX18" s="77">
        <v>30</v>
      </c>
      <c r="MY18" s="78" t="str">
        <f t="shared" si="120"/>
        <v/>
      </c>
      <c r="MZ18" s="77">
        <f>IF(RANK(MX18, MX$5:MX$62)+COUNTIF(MX$5:MX18, MX18)-1=1, 1, 0)</f>
        <v>0</v>
      </c>
      <c r="NA18" s="77">
        <v>36</v>
      </c>
      <c r="NB18" s="78" t="str">
        <f t="shared" si="121"/>
        <v/>
      </c>
      <c r="NC18" s="77">
        <f>IF(RANK(NA18, NA$5:NA$62)+COUNTIF(NA$5:NA18, NA18)-1=1, 1, 0)</f>
        <v>0</v>
      </c>
      <c r="ND18" s="77">
        <v>71</v>
      </c>
      <c r="NE18" s="78" t="str">
        <f t="shared" si="122"/>
        <v/>
      </c>
      <c r="NF18" s="77">
        <f>IF(RANK(ND18, ND$5:ND$62)+COUNTIF(ND$5:ND18, ND18)-1=1, 1, 0)</f>
        <v>0</v>
      </c>
      <c r="NG18" s="77">
        <v>181</v>
      </c>
      <c r="NH18" s="78" t="str">
        <f t="shared" si="123"/>
        <v/>
      </c>
      <c r="NI18" s="77">
        <f>IF(RANK(NG18, NG$5:NG$62)+COUNTIF(NG$5:NG18, NG18)-1=1, 1, 0)</f>
        <v>0</v>
      </c>
      <c r="NJ18" s="77">
        <v>168</v>
      </c>
      <c r="NK18" s="78" t="str">
        <f t="shared" si="124"/>
        <v/>
      </c>
      <c r="NL18" s="77">
        <f>IF(RANK(NJ18, NJ$5:NJ$62)+COUNTIF(NJ$5:NJ18, NJ18)-1=1, 1, 0)</f>
        <v>0</v>
      </c>
      <c r="NM18" s="77">
        <v>427</v>
      </c>
      <c r="NN18" s="78" t="str">
        <f t="shared" si="125"/>
        <v/>
      </c>
      <c r="NO18" s="77">
        <f>IF(RANK(NM18, NM$5:NM$62)+COUNTIF(NM$5:NM18, NM18)-1=1, 1, 0)</f>
        <v>0</v>
      </c>
      <c r="NP18" s="77">
        <v>250</v>
      </c>
      <c r="NQ18" s="78" t="str">
        <f t="shared" si="126"/>
        <v/>
      </c>
      <c r="NR18" s="77">
        <f>IF(RANK(NP18, NP$5:NP$62)+COUNTIF(NP$5:NP18, NP18)-1=1, 1, 0)</f>
        <v>0</v>
      </c>
      <c r="NS18" s="77">
        <v>184</v>
      </c>
      <c r="NT18" s="78" t="str">
        <f t="shared" si="127"/>
        <v/>
      </c>
      <c r="NU18" s="77">
        <f>IF(RANK(NS18, NS$5:NS$62)+COUNTIF(NS$5:NS18, NS18)-1=1, 1, 0)</f>
        <v>0</v>
      </c>
      <c r="NV18" s="77">
        <v>121</v>
      </c>
      <c r="NW18" s="78" t="str">
        <f t="shared" si="128"/>
        <v/>
      </c>
      <c r="NX18" s="77">
        <f>IF(RANK(NV18, NV$5:NV$62)+COUNTIF(NV$5:NV18, NV18)-1=1, 1, 0)</f>
        <v>0</v>
      </c>
      <c r="NY18" s="77">
        <v>141</v>
      </c>
      <c r="NZ18" s="78" t="str">
        <f t="shared" si="129"/>
        <v/>
      </c>
      <c r="OA18" s="77">
        <f>IF(RANK(NY18, NY$5:NY$62)+COUNTIF(NY$5:NY18, NY18)-1=1, 1, 0)</f>
        <v>0</v>
      </c>
      <c r="OB18" s="77">
        <v>109</v>
      </c>
      <c r="OC18" s="78" t="str">
        <f t="shared" si="130"/>
        <v/>
      </c>
      <c r="OD18" s="77">
        <f>IF(RANK(OB18, OB$5:OB$62)+COUNTIF(OB$5:OB18, OB18)-1=1, 1, 0)</f>
        <v>0</v>
      </c>
      <c r="OE18" s="77">
        <v>115</v>
      </c>
      <c r="OF18" s="78" t="str">
        <f t="shared" si="131"/>
        <v/>
      </c>
      <c r="OG18" s="77">
        <f>IF(RANK(OE18, OE$5:OE$62)+COUNTIF(OE$5:OE18, OE18)-1=1, 1, 0)</f>
        <v>0</v>
      </c>
      <c r="OH18" s="77">
        <v>221</v>
      </c>
      <c r="OI18" s="78" t="str">
        <f t="shared" si="132"/>
        <v/>
      </c>
      <c r="OJ18" s="77">
        <f>IF(RANK(OH18, OH$5:OH$62)+COUNTIF(OH$5:OH18, OH18)-1=1, 1, 0)</f>
        <v>0</v>
      </c>
      <c r="OK18" s="77">
        <v>92</v>
      </c>
      <c r="OL18" s="78" t="str">
        <f t="shared" si="133"/>
        <v/>
      </c>
      <c r="OM18" s="77">
        <f>IF(RANK(OK18, OK$5:OK$62)+COUNTIF(OK$5:OK18, OK18)-1=1, 1, 0)</f>
        <v>0</v>
      </c>
      <c r="ON18" s="77">
        <v>158</v>
      </c>
      <c r="OO18" s="78" t="str">
        <f t="shared" si="134"/>
        <v/>
      </c>
      <c r="OP18" s="77">
        <f>IF(RANK(ON18, ON$5:ON$62)+COUNTIF(ON$5:ON18, ON18)-1=1, 1, 0)</f>
        <v>0</v>
      </c>
      <c r="OQ18" s="77">
        <v>172</v>
      </c>
      <c r="OR18" s="78" t="str">
        <f t="shared" si="135"/>
        <v/>
      </c>
      <c r="OS18" s="77">
        <f>IF(RANK(OQ18, OQ$5:OQ$62)+COUNTIF(OQ$5:OQ18, OQ18)-1=1, 1, 0)</f>
        <v>0</v>
      </c>
      <c r="OT18" s="77">
        <v>79</v>
      </c>
      <c r="OU18" s="78" t="str">
        <f t="shared" si="136"/>
        <v/>
      </c>
      <c r="OV18" s="77">
        <f>IF(RANK(OT18, OT$5:OT$62)+COUNTIF(OT$5:OT18, OT18)-1=1, 1, 0)</f>
        <v>0</v>
      </c>
      <c r="OW18" s="77">
        <v>344</v>
      </c>
      <c r="OX18" s="78" t="str">
        <f t="shared" si="137"/>
        <v/>
      </c>
      <c r="OY18" s="77">
        <f>IF(RANK(OW18, OW$5:OW$62)+COUNTIF(OW$5:OW18, OW18)-1=1, 1, 0)</f>
        <v>0</v>
      </c>
      <c r="OZ18" s="77">
        <v>82</v>
      </c>
      <c r="PA18" s="78" t="str">
        <f t="shared" si="138"/>
        <v/>
      </c>
      <c r="PB18" s="77">
        <f>IF(RANK(OZ18, OZ$5:OZ$62)+COUNTIF(OZ$5:OZ18, OZ18)-1=1, 1, 0)</f>
        <v>0</v>
      </c>
      <c r="PC18" s="77">
        <v>133</v>
      </c>
      <c r="PD18" s="78" t="str">
        <f t="shared" si="139"/>
        <v/>
      </c>
      <c r="PE18" s="77">
        <f>IF(RANK(PC18, PC$5:PC$62)+COUNTIF(PC$5:PC18, PC18)-1=1, 1, 0)</f>
        <v>0</v>
      </c>
      <c r="PF18" s="77">
        <v>343</v>
      </c>
      <c r="PG18" s="78" t="str">
        <f t="shared" si="140"/>
        <v/>
      </c>
      <c r="PH18" s="77">
        <f>IF(RANK(PF18, PF$5:PF$62)+COUNTIF(PF$5:PF18, PF18)-1=1, 1, 0)</f>
        <v>0</v>
      </c>
      <c r="PI18" s="77">
        <v>281</v>
      </c>
      <c r="PJ18" s="78" t="str">
        <f t="shared" si="141"/>
        <v/>
      </c>
      <c r="PK18" s="77">
        <f>IF(RANK(PI18, PI$5:PI$62)+COUNTIF(PI$5:PI18, PI18)-1=1, 1, 0)</f>
        <v>0</v>
      </c>
      <c r="PL18" s="77">
        <v>67</v>
      </c>
      <c r="PM18" s="78" t="str">
        <f t="shared" si="142"/>
        <v/>
      </c>
      <c r="PN18" s="77">
        <f>IF(RANK(PL18, PL$5:PL$62)+COUNTIF(PL$5:PL18, PL18)-1=1, 1, 0)</f>
        <v>0</v>
      </c>
      <c r="PO18" s="77">
        <v>178</v>
      </c>
      <c r="PP18" s="78" t="str">
        <f t="shared" si="143"/>
        <v/>
      </c>
      <c r="PQ18" s="77">
        <f>IF(RANK(PO18, PO$5:PO$62)+COUNTIF(PO$5:PO18, PO18)-1=1, 1, 0)</f>
        <v>0</v>
      </c>
      <c r="PR18" s="77">
        <v>268</v>
      </c>
      <c r="PS18" s="78" t="str">
        <f t="shared" si="144"/>
        <v/>
      </c>
      <c r="PT18" s="77">
        <f>IF(RANK(PR18, PR$5:PR$62)+COUNTIF(PR$5:PR18, PR18)-1=1, 1, 0)</f>
        <v>0</v>
      </c>
      <c r="PU18" s="77">
        <v>159</v>
      </c>
      <c r="PV18" s="78" t="str">
        <f t="shared" si="145"/>
        <v/>
      </c>
      <c r="PW18" s="77">
        <f>IF(RANK(PU18, PU$5:PU$62)+COUNTIF(PU$5:PU18, PU18)-1=1, 1, 0)</f>
        <v>0</v>
      </c>
      <c r="PX18" s="77">
        <v>259</v>
      </c>
      <c r="PY18" s="78" t="str">
        <f t="shared" si="146"/>
        <v/>
      </c>
      <c r="PZ18" s="77">
        <f>IF(RANK(PX18, PX$5:PX$62)+COUNTIF(PX$5:PX18, PX18)-1=1, 1, 0)</f>
        <v>0</v>
      </c>
      <c r="QA18" s="77">
        <v>177</v>
      </c>
      <c r="QB18" s="78" t="str">
        <f t="shared" si="147"/>
        <v/>
      </c>
      <c r="QC18" s="77">
        <f>IF(RANK(QA18, QA$5:QA$62)+COUNTIF(QA$5:QA18, QA18)-1=1, 1, 0)</f>
        <v>0</v>
      </c>
      <c r="QD18" s="77">
        <v>210</v>
      </c>
      <c r="QE18" s="78" t="str">
        <f t="shared" si="148"/>
        <v/>
      </c>
      <c r="QF18" s="77">
        <f>IF(RANK(QD18, QD$5:QD$62)+COUNTIF(QD$5:QD18, QD18)-1=1, 1, 0)</f>
        <v>0</v>
      </c>
      <c r="QG18" s="77">
        <v>518</v>
      </c>
      <c r="QH18" s="78" t="str">
        <f t="shared" si="149"/>
        <v/>
      </c>
      <c r="QI18" s="77">
        <f>IF(RANK(QG18, QG$5:QG$62)+COUNTIF(QG$5:QG18, QG18)-1=1, 1, 0)</f>
        <v>0</v>
      </c>
      <c r="QJ18" s="77">
        <v>151</v>
      </c>
      <c r="QK18" s="78" t="str">
        <f t="shared" si="150"/>
        <v/>
      </c>
      <c r="QL18" s="77">
        <f>IF(RANK(QJ18, QJ$5:QJ$62)+COUNTIF(QJ$5:QJ18, QJ18)-1=1, 1, 0)</f>
        <v>0</v>
      </c>
      <c r="QM18" s="77">
        <v>234</v>
      </c>
      <c r="QN18" s="78" t="str">
        <f t="shared" si="151"/>
        <v/>
      </c>
      <c r="QO18" s="77">
        <f>IF(RANK(QM18, QM$5:QM$62)+COUNTIF(QM$5:QM18, QM18)-1=1, 1, 0)</f>
        <v>0</v>
      </c>
      <c r="QP18" s="77">
        <v>201</v>
      </c>
      <c r="QQ18" s="78" t="str">
        <f t="shared" si="152"/>
        <v/>
      </c>
      <c r="QR18" s="77">
        <f>IF(RANK(QP18, QP$5:QP$62)+COUNTIF(QP$5:QP18, QP18)-1=1, 1, 0)</f>
        <v>0</v>
      </c>
      <c r="QS18" s="77">
        <v>71</v>
      </c>
      <c r="QT18" s="78" t="str">
        <f t="shared" si="153"/>
        <v/>
      </c>
      <c r="QU18" s="77">
        <f>IF(RANK(QS18, QS$5:QS$62)+COUNTIF(QS$5:QS18, QS18)-1=1, 1, 0)</f>
        <v>0</v>
      </c>
      <c r="QV18" s="77">
        <v>115</v>
      </c>
      <c r="QW18" s="78" t="str">
        <f t="shared" si="154"/>
        <v/>
      </c>
      <c r="QX18" s="77">
        <f>IF(RANK(QV18, QV$5:QV$62)+COUNTIF(QV$5:QV18, QV18)-1=1, 1, 0)</f>
        <v>0</v>
      </c>
      <c r="QY18" s="77">
        <v>138</v>
      </c>
      <c r="QZ18" s="78" t="str">
        <f t="shared" si="155"/>
        <v/>
      </c>
      <c r="RA18" s="77">
        <f>IF(RANK(QY18, QY$5:QY$62)+COUNTIF(QY$5:QY18, QY18)-1=1, 1, 0)</f>
        <v>0</v>
      </c>
      <c r="RB18" s="77">
        <v>112</v>
      </c>
      <c r="RC18" s="78" t="str">
        <f t="shared" si="156"/>
        <v/>
      </c>
      <c r="RD18" s="77">
        <f>IF(RANK(RB18, RB$5:RB$62)+COUNTIF(RB$5:RB18, RB18)-1=1, 1, 0)</f>
        <v>0</v>
      </c>
      <c r="RE18" s="77">
        <v>369</v>
      </c>
      <c r="RF18" s="78" t="str">
        <f t="shared" si="157"/>
        <v/>
      </c>
      <c r="RG18" s="77">
        <f>IF(RANK(RE18, RE$5:RE$62)+COUNTIF(RE$5:RE18, RE18)-1=1, 1, 0)</f>
        <v>0</v>
      </c>
      <c r="RH18" s="77">
        <v>228</v>
      </c>
      <c r="RI18" s="78" t="str">
        <f t="shared" si="158"/>
        <v/>
      </c>
      <c r="RJ18" s="77">
        <f>IF(RANK(RH18, RH$5:RH$62)+COUNTIF(RH$5:RH18, RH18)-1=1, 1, 0)</f>
        <v>0</v>
      </c>
      <c r="RK18" s="77">
        <v>223</v>
      </c>
      <c r="RL18" s="78" t="str">
        <f t="shared" si="159"/>
        <v/>
      </c>
      <c r="RM18" s="77">
        <f>IF(RANK(RK18, RK$5:RK$62)+COUNTIF(RK$5:RK18, RK18)-1=1, 1, 0)</f>
        <v>0</v>
      </c>
      <c r="RN18" s="77">
        <v>347</v>
      </c>
      <c r="RO18" s="78" t="str">
        <f t="shared" si="160"/>
        <v/>
      </c>
      <c r="RP18" s="77">
        <f>IF(RANK(RN18, RN$5:RN$62)+COUNTIF(RN$5:RN18, RN18)-1=1, 1, 0)</f>
        <v>0</v>
      </c>
      <c r="RQ18" s="77">
        <v>192</v>
      </c>
      <c r="RR18" s="78" t="str">
        <f t="shared" si="161"/>
        <v/>
      </c>
      <c r="RS18" s="77">
        <f>IF(RANK(RQ18, RQ$5:RQ$62)+COUNTIF(RQ$5:RQ18, RQ18)-1=1, 1, 0)</f>
        <v>0</v>
      </c>
      <c r="RT18" s="77">
        <v>357</v>
      </c>
      <c r="RU18" s="78" t="str">
        <f t="shared" si="162"/>
        <v/>
      </c>
      <c r="RV18" s="77">
        <f>IF(RANK(RT18, RT$5:RT$62)+COUNTIF(RT$5:RT18, RT18)-1=1, 1, 0)</f>
        <v>0</v>
      </c>
      <c r="RW18" s="77">
        <v>267</v>
      </c>
      <c r="RX18" s="78" t="str">
        <f t="shared" si="163"/>
        <v/>
      </c>
      <c r="RY18" s="77">
        <f>IF(RANK(RW18, RW$5:RW$62)+COUNTIF(RW$5:RW18, RW18)-1=1, 1, 0)</f>
        <v>0</v>
      </c>
      <c r="RZ18" s="77">
        <v>446</v>
      </c>
      <c r="SA18" s="78" t="str">
        <f t="shared" si="164"/>
        <v/>
      </c>
      <c r="SB18" s="77">
        <f>IF(RANK(RZ18, RZ$5:RZ$62)+COUNTIF(RZ$5:RZ18, RZ18)-1=1, 1, 0)</f>
        <v>0</v>
      </c>
      <c r="SC18" s="77">
        <v>273</v>
      </c>
      <c r="SD18" s="78" t="str">
        <f t="shared" si="165"/>
        <v/>
      </c>
      <c r="SE18" s="77">
        <f>IF(RANK(SC18, SC$5:SC$62)+COUNTIF(SC$5:SC18, SC18)-1=1, 1, 0)</f>
        <v>0</v>
      </c>
      <c r="SF18" s="77">
        <v>163</v>
      </c>
      <c r="SG18" s="78" t="str">
        <f t="shared" si="166"/>
        <v/>
      </c>
      <c r="SH18" s="77">
        <f>IF(RANK(SF18, SF$5:SF$62)+COUNTIF(SF$5:SF18, SF18)-1=1, 1, 0)</f>
        <v>0</v>
      </c>
      <c r="SI18" s="77">
        <v>363</v>
      </c>
      <c r="SJ18" s="78" t="str">
        <f t="shared" si="167"/>
        <v/>
      </c>
      <c r="SK18" s="77">
        <f>IF(RANK(SI18, SI$5:SI$62)+COUNTIF(SI$5:SI18, SI18)-1=1, 1, 0)</f>
        <v>0</v>
      </c>
      <c r="SL18" s="77">
        <v>231</v>
      </c>
      <c r="SM18" s="78" t="str">
        <f t="shared" si="168"/>
        <v/>
      </c>
      <c r="SN18" s="77">
        <f>IF(RANK(SL18, SL$5:SL$62)+COUNTIF(SL$5:SL18, SL18)-1=1, 1, 0)</f>
        <v>0</v>
      </c>
      <c r="SO18" s="77">
        <v>293</v>
      </c>
      <c r="SP18" s="78" t="str">
        <f t="shared" si="169"/>
        <v/>
      </c>
      <c r="SQ18" s="77">
        <f>IF(RANK(SO18, SO$5:SO$62)+COUNTIF(SO$5:SO18, SO18)-1=1, 1, 0)</f>
        <v>0</v>
      </c>
      <c r="SR18" s="77">
        <v>495</v>
      </c>
      <c r="SS18" s="78" t="str">
        <f t="shared" si="170"/>
        <v/>
      </c>
      <c r="ST18" s="77">
        <f>IF(RANK(SR18, SR$5:SR$62)+COUNTIF(SR$5:SR18, SR18)-1=1, 1, 0)</f>
        <v>0</v>
      </c>
      <c r="SU18" s="77">
        <v>307</v>
      </c>
      <c r="SV18" s="78" t="str">
        <f t="shared" si="171"/>
        <v/>
      </c>
      <c r="SW18" s="77">
        <f>IF(RANK(SU18, SU$5:SU$62)+COUNTIF(SU$5:SU18, SU18)-1=1, 1, 0)</f>
        <v>0</v>
      </c>
      <c r="SX18" s="77">
        <v>157</v>
      </c>
      <c r="SY18" s="78" t="str">
        <f t="shared" si="172"/>
        <v/>
      </c>
      <c r="SZ18" s="77">
        <f>IF(RANK(SX18, SX$5:SX$62)+COUNTIF(SX$5:SX18, SX18)-1=1, 1, 0)</f>
        <v>0</v>
      </c>
      <c r="TA18" s="77">
        <v>485</v>
      </c>
      <c r="TB18" s="78" t="str">
        <f t="shared" si="173"/>
        <v/>
      </c>
      <c r="TC18" s="77">
        <f>IF(RANK(TA18, TA$5:TA$62)+COUNTIF(TA$5:TA18, TA18)-1=1, 1, 0)</f>
        <v>0</v>
      </c>
      <c r="TD18" s="77">
        <v>175</v>
      </c>
      <c r="TE18" s="78" t="str">
        <f t="shared" si="174"/>
        <v/>
      </c>
      <c r="TF18" s="77">
        <f>IF(RANK(TD18, TD$5:TD$62)+COUNTIF(TD$5:TD18, TD18)-1=1, 1, 0)</f>
        <v>0</v>
      </c>
      <c r="TG18" s="77">
        <v>173</v>
      </c>
      <c r="TH18" s="78" t="str">
        <f t="shared" si="175"/>
        <v/>
      </c>
      <c r="TI18" s="77">
        <f>IF(RANK(TG18, TG$5:TG$62)+COUNTIF(TG$5:TG18, TG18)-1=1, 1, 0)</f>
        <v>0</v>
      </c>
      <c r="TJ18" s="77">
        <v>836</v>
      </c>
      <c r="TK18" s="78" t="str">
        <f t="shared" si="176"/>
        <v/>
      </c>
      <c r="TL18" s="77">
        <f>IF(RANK(TJ18, TJ$5:TJ$62)+COUNTIF(TJ$5:TJ18, TJ18)-1=1, 1, 0)</f>
        <v>0</v>
      </c>
      <c r="TM18" s="77">
        <v>1308</v>
      </c>
      <c r="TN18" s="78" t="str">
        <f t="shared" si="177"/>
        <v/>
      </c>
      <c r="TO18" s="77">
        <f>IF(RANK(TM18, TM$5:TM$62)+COUNTIF(TM$5:TM18, TM18)-1=1, 1, 0)</f>
        <v>0</v>
      </c>
      <c r="TP18" s="77">
        <v>747</v>
      </c>
      <c r="TQ18" s="78" t="str">
        <f t="shared" si="178"/>
        <v/>
      </c>
      <c r="TR18" s="77">
        <f>IF(RANK(TP18, TP$5:TP$62)+COUNTIF(TP$5:TP18, TP18)-1=1, 1, 0)</f>
        <v>0</v>
      </c>
      <c r="TS18" s="77">
        <v>707</v>
      </c>
      <c r="TT18" s="78" t="str">
        <f t="shared" si="179"/>
        <v/>
      </c>
      <c r="TU18" s="77">
        <f>IF(RANK(TS18, TS$5:TS$62)+COUNTIF(TS$5:TS18, TS18)-1=1, 1, 0)</f>
        <v>0</v>
      </c>
      <c r="TV18" s="77">
        <v>229</v>
      </c>
      <c r="TW18" s="78" t="str">
        <f t="shared" si="180"/>
        <v/>
      </c>
      <c r="TX18" s="77">
        <f>IF(RANK(TV18, TV$5:TV$62)+COUNTIF(TV$5:TV18, TV18)-1=1, 1, 0)</f>
        <v>0</v>
      </c>
      <c r="TY18" s="77">
        <v>194</v>
      </c>
      <c r="TZ18" s="78" t="str">
        <f t="shared" si="181"/>
        <v/>
      </c>
      <c r="UA18" s="77">
        <f>IF(RANK(TY18, TY$5:TY$62)+COUNTIF(TY$5:TY18, TY18)-1=1, 1, 0)</f>
        <v>0</v>
      </c>
      <c r="UB18" s="77">
        <v>219</v>
      </c>
      <c r="UC18" s="78" t="str">
        <f t="shared" si="182"/>
        <v/>
      </c>
      <c r="UD18" s="77">
        <f>IF(RANK(UB18, UB$5:UB$62)+COUNTIF(UB$5:UB18, UB18)-1=1, 1, 0)</f>
        <v>0</v>
      </c>
      <c r="UE18" s="77">
        <v>326</v>
      </c>
      <c r="UF18" s="78" t="str">
        <f t="shared" si="183"/>
        <v/>
      </c>
      <c r="UG18" s="77">
        <f>IF(RANK(UE18, UE$5:UE$62)+COUNTIF(UE$5:UE18, UE18)-1=1, 1, 0)</f>
        <v>0</v>
      </c>
      <c r="UH18" s="77">
        <v>272</v>
      </c>
      <c r="UI18" s="78" t="str">
        <f t="shared" si="184"/>
        <v/>
      </c>
      <c r="UJ18" s="77">
        <f>IF(RANK(UH18, UH$5:UH$62)+COUNTIF(UH$5:UH18, UH18)-1=1, 1, 0)</f>
        <v>0</v>
      </c>
      <c r="UK18" s="77">
        <v>306</v>
      </c>
      <c r="UL18" s="78" t="str">
        <f t="shared" si="185"/>
        <v/>
      </c>
      <c r="UM18" s="77">
        <f>IF(RANK(UK18, UK$5:UK$62)+COUNTIF(UK$5:UK18, UK18)-1=1, 1, 0)</f>
        <v>0</v>
      </c>
      <c r="UN18" s="77">
        <v>388</v>
      </c>
      <c r="UO18" s="78" t="str">
        <f t="shared" si="186"/>
        <v/>
      </c>
      <c r="UP18" s="77">
        <f>IF(RANK(UN18, UN$5:UN$62)+COUNTIF(UN$5:UN18, UN18)-1=1, 1, 0)</f>
        <v>0</v>
      </c>
      <c r="UQ18" s="77">
        <v>685</v>
      </c>
      <c r="UR18" s="78" t="str">
        <f t="shared" si="187"/>
        <v/>
      </c>
      <c r="US18" s="77">
        <f>IF(RANK(UQ18, UQ$5:UQ$62)+COUNTIF(UQ$5:UQ18, UQ18)-1=1, 1, 0)</f>
        <v>0</v>
      </c>
      <c r="UT18" s="77">
        <v>507</v>
      </c>
      <c r="UU18" s="78" t="str">
        <f t="shared" si="188"/>
        <v/>
      </c>
      <c r="UV18" s="77">
        <f>IF(RANK(UT18, UT$5:UT$62)+COUNTIF(UT$5:UT18, UT18)-1=1, 1, 0)</f>
        <v>0</v>
      </c>
      <c r="UW18" s="77">
        <v>517</v>
      </c>
      <c r="UX18" s="78" t="str">
        <f t="shared" si="189"/>
        <v/>
      </c>
      <c r="UY18" s="77">
        <f>IF(RANK(UW18, UW$5:UW$62)+COUNTIF(UW$5:UW18, UW18)-1=1, 1, 0)</f>
        <v>0</v>
      </c>
      <c r="UZ18" s="77">
        <v>688</v>
      </c>
      <c r="VA18" s="78" t="str">
        <f t="shared" si="190"/>
        <v/>
      </c>
      <c r="VB18" s="77">
        <f>IF(RANK(UZ18, UZ$5:UZ$62)+COUNTIF(UZ$5:UZ18, UZ18)-1=1, 1, 0)</f>
        <v>0</v>
      </c>
      <c r="VC18" s="77">
        <v>151</v>
      </c>
      <c r="VD18" s="78" t="str">
        <f t="shared" si="191"/>
        <v/>
      </c>
      <c r="VE18" s="77">
        <f>IF(RANK(VC18, VC$5:VC$62)+COUNTIF(VC$5:VC18, VC18)-1=1, 1, 0)</f>
        <v>0</v>
      </c>
      <c r="VF18" s="77">
        <v>93</v>
      </c>
      <c r="VG18" s="78" t="str">
        <f t="shared" si="192"/>
        <v/>
      </c>
      <c r="VH18" s="77">
        <f>IF(RANK(VF18, VF$5:VF$62)+COUNTIF(VF$5:VF18, VF18)-1=1, 1, 0)</f>
        <v>0</v>
      </c>
      <c r="VI18" s="77">
        <v>395</v>
      </c>
      <c r="VJ18" s="78" t="str">
        <f t="shared" si="193"/>
        <v/>
      </c>
      <c r="VK18" s="77">
        <f>IF(RANK(VI18, VI$5:VI$62)+COUNTIF(VI$5:VI18, VI18)-1=1, 1, 0)</f>
        <v>0</v>
      </c>
      <c r="VL18" s="77">
        <v>205</v>
      </c>
      <c r="VM18" s="78" t="str">
        <f t="shared" si="194"/>
        <v/>
      </c>
      <c r="VN18" s="77">
        <f>IF(RANK(VL18, VL$5:VL$62)+COUNTIF(VL$5:VL18, VL18)-1=1, 1, 0)</f>
        <v>0</v>
      </c>
      <c r="VO18" s="77">
        <v>125</v>
      </c>
      <c r="VP18" s="78" t="str">
        <f t="shared" si="195"/>
        <v/>
      </c>
      <c r="VQ18" s="77">
        <f>IF(RANK(VO18, VO$5:VO$62)+COUNTIF(VO$5:VO18, VO18)-1=1, 1, 0)</f>
        <v>0</v>
      </c>
      <c r="VR18" s="77">
        <v>102</v>
      </c>
      <c r="VS18" s="78" t="str">
        <f t="shared" si="196"/>
        <v/>
      </c>
      <c r="VT18" s="77">
        <f>IF(RANK(VR18, VR$5:VR$62)+COUNTIF(VR$5:VR18, VR18)-1=1, 1, 0)</f>
        <v>0</v>
      </c>
      <c r="VU18" s="77">
        <v>474</v>
      </c>
      <c r="VV18" s="78" t="str">
        <f t="shared" si="197"/>
        <v/>
      </c>
      <c r="VW18" s="77">
        <f>IF(RANK(VU18, VU$5:VU$62)+COUNTIF(VU$5:VU18, VU18)-1=1, 1, 0)</f>
        <v>0</v>
      </c>
      <c r="VX18" s="77">
        <v>85</v>
      </c>
      <c r="VY18" s="78" t="str">
        <f t="shared" si="198"/>
        <v/>
      </c>
      <c r="VZ18" s="77">
        <f>IF(RANK(VX18, VX$5:VX$62)+COUNTIF(VX$5:VX18, VX18)-1=1, 1, 0)</f>
        <v>0</v>
      </c>
      <c r="WA18" s="77">
        <v>175</v>
      </c>
      <c r="WB18" s="78" t="str">
        <f t="shared" si="199"/>
        <v/>
      </c>
      <c r="WC18" s="77">
        <f>IF(RANK(WA18, WA$5:WA$62)+COUNTIF(WA$5:WA18, WA18)-1=1, 1, 0)</f>
        <v>0</v>
      </c>
      <c r="WD18" s="80">
        <f t="shared" si="200"/>
        <v>69502</v>
      </c>
      <c r="WE18" s="81" t="str">
        <f t="shared" si="203"/>
        <v/>
      </c>
      <c r="WG18" s="82" t="str">
        <f t="shared" si="204"/>
        <v/>
      </c>
      <c r="WH18" s="83">
        <f t="shared" si="205"/>
        <v>4.3822489849080319E-3</v>
      </c>
      <c r="WI18" s="84">
        <f t="shared" si="206"/>
        <v>-4.3822489849080302E-3</v>
      </c>
      <c r="WJ18" s="9"/>
      <c r="WK18" s="85">
        <v>135413</v>
      </c>
      <c r="WL18" s="86"/>
      <c r="WM18" s="87">
        <f t="shared" si="207"/>
        <v>135413</v>
      </c>
      <c r="WN18" s="87" t="str">
        <f t="shared" si="208"/>
        <v/>
      </c>
      <c r="WO18" s="87"/>
      <c r="WP18" s="88">
        <f t="shared" si="209"/>
        <v>1.7445857328746828</v>
      </c>
      <c r="WQ18" s="87">
        <f t="shared" si="210"/>
        <v>1</v>
      </c>
      <c r="WR18" s="87">
        <f t="shared" si="211"/>
        <v>57794</v>
      </c>
      <c r="WS18" s="87">
        <f>IF(WR18&lt;&gt;"", IF(RANK(WR18, $WR$5:$WR$62)+COUNTIF(WR$5:WR18,WR18)-1&lt;=(400-$WQ$63-WN76), RANK(WR18, $WR$5:$WR$62)+COUNTIF(WR$5:WR18,WR18)-1, ""), "")</f>
        <v>5</v>
      </c>
      <c r="WT18" s="87">
        <f t="shared" si="212"/>
        <v>2</v>
      </c>
      <c r="WU18" s="89">
        <f t="shared" si="213"/>
        <v>2</v>
      </c>
      <c r="WW18" s="90">
        <f t="shared" si="214"/>
        <v>4.2425424814278917E-3</v>
      </c>
      <c r="WX18" s="91">
        <f t="shared" si="215"/>
        <v>5.0000000000000001E-3</v>
      </c>
      <c r="WY18" s="92">
        <f t="shared" si="216"/>
        <v>7.5745751857211017E-4</v>
      </c>
      <c r="XA18" s="93">
        <f t="shared" si="201"/>
        <v>135413</v>
      </c>
      <c r="XB18" s="91">
        <f t="shared" si="217"/>
        <v>4.3506370645696249E-3</v>
      </c>
      <c r="XC18" s="91">
        <f t="shared" si="202"/>
        <v>5.0000000000000001E-3</v>
      </c>
      <c r="XD18" s="92">
        <f t="shared" si="218"/>
        <v>6.493629354303752E-4</v>
      </c>
    </row>
    <row r="19" spans="1:628" ht="15" customHeight="1" x14ac:dyDescent="0.2">
      <c r="A19" s="49" t="s">
        <v>471</v>
      </c>
      <c r="B19" s="3">
        <v>5</v>
      </c>
      <c r="C19" s="11" t="str">
        <f t="shared" si="0"/>
        <v/>
      </c>
      <c r="D19" s="2">
        <f>IF(RANK(B19, B$5:B$62)+COUNTIF(B$5:B19, B19)-1=1, 1, 0)</f>
        <v>0</v>
      </c>
      <c r="E19" s="3">
        <v>13</v>
      </c>
      <c r="F19" s="11" t="str">
        <f t="shared" si="1"/>
        <v/>
      </c>
      <c r="G19" s="2">
        <f>IF(RANK(E19, E$5:E$62)+COUNTIF(E$5:E19, E19)-1=1, 1, 0)</f>
        <v>0</v>
      </c>
      <c r="H19" s="3">
        <v>10</v>
      </c>
      <c r="I19" s="11" t="str">
        <f t="shared" si="2"/>
        <v/>
      </c>
      <c r="J19" s="3">
        <f>IF(RANK(H19, H$5:H$62)+COUNTIF(H$5:H19, H19)-1=1, 1, 0)</f>
        <v>0</v>
      </c>
      <c r="K19" s="3">
        <v>15</v>
      </c>
      <c r="L19" s="11" t="str">
        <f t="shared" si="3"/>
        <v/>
      </c>
      <c r="M19" s="3">
        <f>IF(RANK(K19, K$5:K$62)+COUNTIF(K$5:K19, K19)-1=1, 1, 0)</f>
        <v>0</v>
      </c>
      <c r="N19" s="3">
        <v>11</v>
      </c>
      <c r="O19" s="11" t="str">
        <f t="shared" si="4"/>
        <v/>
      </c>
      <c r="P19" s="3">
        <f>IF(RANK(N19, N$5:N$62)+COUNTIF(N$5:N19, N19)-1=1, 1, 0)</f>
        <v>0</v>
      </c>
      <c r="Q19" s="3">
        <v>15</v>
      </c>
      <c r="R19" s="11" t="str">
        <f t="shared" si="5"/>
        <v/>
      </c>
      <c r="S19" s="3">
        <f>IF(RANK(Q19, Q$5:Q$62)+COUNTIF(Q$5:Q19, Q19)-1=1, 1, 0)</f>
        <v>0</v>
      </c>
      <c r="T19" s="3">
        <v>14</v>
      </c>
      <c r="U19" s="11" t="str">
        <f t="shared" si="6"/>
        <v/>
      </c>
      <c r="V19" s="3">
        <f>IF(RANK(T19, T$5:T$62)+COUNTIF(T$5:T19, T19)-1=1, 1, 0)</f>
        <v>0</v>
      </c>
      <c r="W19" s="3">
        <v>11</v>
      </c>
      <c r="X19" s="11" t="str">
        <f t="shared" si="7"/>
        <v/>
      </c>
      <c r="Y19" s="3">
        <f>IF(RANK(W19, W$5:W$62)+COUNTIF(W$5:W19, W19)-1=1, 1, 0)</f>
        <v>0</v>
      </c>
      <c r="Z19" s="3">
        <v>18</v>
      </c>
      <c r="AA19" s="11" t="str">
        <f t="shared" si="8"/>
        <v/>
      </c>
      <c r="AB19" s="3">
        <f>IF(RANK(Z19, Z$5:Z$62)+COUNTIF(Z$5:Z19, Z19)-1=1, 1, 0)</f>
        <v>0</v>
      </c>
      <c r="AC19" s="3">
        <v>7</v>
      </c>
      <c r="AD19" s="11" t="str">
        <f t="shared" si="9"/>
        <v/>
      </c>
      <c r="AE19" s="3">
        <f>IF(RANK(AC19, AC$5:AC$62)+COUNTIF(AC$5:AC19, AC19)-1=1, 1, 0)</f>
        <v>0</v>
      </c>
      <c r="AF19" s="3">
        <v>16</v>
      </c>
      <c r="AG19" s="11" t="str">
        <f t="shared" si="10"/>
        <v/>
      </c>
      <c r="AH19" s="3">
        <f>IF(RANK(AF19, AF$5:AF$62)+COUNTIF(AF$5:AF19, AF19)-1=1, 1, 0)</f>
        <v>0</v>
      </c>
      <c r="AI19" s="3">
        <v>13</v>
      </c>
      <c r="AJ19" s="11" t="str">
        <f t="shared" si="11"/>
        <v/>
      </c>
      <c r="AK19" s="3">
        <f>IF(RANK(AI19, AI$5:AI$62)+COUNTIF(AI$5:AI19, AI19)-1=1, 1, 0)</f>
        <v>0</v>
      </c>
      <c r="AL19" s="3">
        <v>31</v>
      </c>
      <c r="AM19" s="11" t="str">
        <f t="shared" si="12"/>
        <v/>
      </c>
      <c r="AN19" s="3">
        <f>IF(RANK(AL19, AL$5:AL$62)+COUNTIF(AL$5:AL19, AL19)-1=1, 1, 0)</f>
        <v>0</v>
      </c>
      <c r="AO19" s="3">
        <v>17</v>
      </c>
      <c r="AP19" s="11" t="str">
        <f t="shared" si="13"/>
        <v/>
      </c>
      <c r="AQ19" s="3">
        <f>IF(RANK(AO19, AO$5:AO$62)+COUNTIF(AO$5:AO19, AO19)-1=1, 1, 0)</f>
        <v>0</v>
      </c>
      <c r="AR19" s="3">
        <v>23</v>
      </c>
      <c r="AS19" s="11" t="str">
        <f t="shared" si="14"/>
        <v/>
      </c>
      <c r="AT19" s="3">
        <f>IF(RANK(AR19, AR$5:AR$62)+COUNTIF(AR$5:AR19, AR19)-1=1, 1, 0)</f>
        <v>0</v>
      </c>
      <c r="AU19" s="3">
        <v>18</v>
      </c>
      <c r="AV19" s="11" t="str">
        <f t="shared" si="15"/>
        <v/>
      </c>
      <c r="AW19" s="3">
        <f>IF(RANK(AU19, AU$5:AU$62)+COUNTIF(AU$5:AU19, AU19)-1=1, 1, 0)</f>
        <v>0</v>
      </c>
      <c r="AX19" s="3">
        <v>21</v>
      </c>
      <c r="AY19" s="11" t="str">
        <f t="shared" si="16"/>
        <v/>
      </c>
      <c r="AZ19" s="3">
        <f>IF(RANK(AX19, AX$5:AX$62)+COUNTIF(AX$5:AX19, AX19)-1=1, 1, 0)</f>
        <v>0</v>
      </c>
      <c r="BA19" s="3">
        <v>22</v>
      </c>
      <c r="BB19" s="11" t="str">
        <f t="shared" si="17"/>
        <v/>
      </c>
      <c r="BC19" s="3">
        <f>IF(RANK(BA19, BA$5:BA$62)+COUNTIF(BA$5:BA19, BA19)-1=1, 1, 0)</f>
        <v>0</v>
      </c>
      <c r="BD19" s="3">
        <v>19</v>
      </c>
      <c r="BE19" s="11" t="str">
        <f t="shared" si="18"/>
        <v/>
      </c>
      <c r="BF19" s="3">
        <f>IF(RANK(BD19, BD$5:BD$62)+COUNTIF(BD$5:BD19, BD19)-1=1, 1, 0)</f>
        <v>0</v>
      </c>
      <c r="BG19" s="3">
        <v>15</v>
      </c>
      <c r="BH19" s="11" t="str">
        <f t="shared" si="19"/>
        <v/>
      </c>
      <c r="BI19" s="3">
        <f>IF(RANK(BG19, BG$5:BG$62)+COUNTIF(BG$5:BG19, BG19)-1=1, 1, 0)</f>
        <v>0</v>
      </c>
      <c r="BJ19" s="3">
        <v>21</v>
      </c>
      <c r="BK19" s="11" t="str">
        <f t="shared" si="20"/>
        <v/>
      </c>
      <c r="BL19" s="3">
        <f>IF(RANK(BJ19, BJ$5:BJ$62)+COUNTIF(BJ$5:BJ19, BJ19)-1=1, 1, 0)</f>
        <v>0</v>
      </c>
      <c r="BM19" s="3">
        <v>30</v>
      </c>
      <c r="BN19" s="11" t="str">
        <f t="shared" si="21"/>
        <v/>
      </c>
      <c r="BO19" s="3">
        <f>IF(RANK(BM19, BM$5:BM$62)+COUNTIF(BM$5:BM19, BM19)-1=1, 1, 0)</f>
        <v>0</v>
      </c>
      <c r="BP19" s="3">
        <v>28</v>
      </c>
      <c r="BQ19" s="11" t="str">
        <f t="shared" si="22"/>
        <v/>
      </c>
      <c r="BR19" s="3">
        <f>IF(RANK(BP19, BP$5:BP$62)+COUNTIF(BP$5:BP19, BP19)-1=1, 1, 0)</f>
        <v>0</v>
      </c>
      <c r="BS19" s="3">
        <v>24</v>
      </c>
      <c r="BT19" s="11" t="str">
        <f t="shared" si="23"/>
        <v/>
      </c>
      <c r="BU19" s="3">
        <f>IF(RANK(BS19, BS$5:BS$62)+COUNTIF(BS$5:BS19, BS19)-1=1, 1, 0)</f>
        <v>0</v>
      </c>
      <c r="BV19" s="3">
        <v>32</v>
      </c>
      <c r="BW19" s="11" t="str">
        <f t="shared" si="24"/>
        <v/>
      </c>
      <c r="BX19" s="3">
        <f>IF(RANK(BV19, BV$5:BV$62)+COUNTIF(BV$5:BV19, BV19)-1=1, 1, 0)</f>
        <v>0</v>
      </c>
      <c r="BY19" s="3">
        <v>29</v>
      </c>
      <c r="BZ19" s="11" t="str">
        <f t="shared" si="25"/>
        <v/>
      </c>
      <c r="CA19" s="3">
        <f>IF(RANK(BY19, BY$5:BY$62)+COUNTIF(BY$5:BY19, BY19)-1=1, 1, 0)</f>
        <v>0</v>
      </c>
      <c r="CB19" s="3">
        <v>10</v>
      </c>
      <c r="CC19" s="11" t="str">
        <f t="shared" si="26"/>
        <v/>
      </c>
      <c r="CD19" s="3">
        <f>IF(RANK(CB19, CB$5:CB$62)+COUNTIF(CB$5:CB19, CB19)-1=1, 1, 0)</f>
        <v>0</v>
      </c>
      <c r="CE19" s="3">
        <v>15</v>
      </c>
      <c r="CF19" s="11" t="str">
        <f t="shared" si="27"/>
        <v/>
      </c>
      <c r="CG19" s="3">
        <f>IF(RANK(CE19, CE$5:CE$62)+COUNTIF(CE$5:CE19, CE19)-1=1, 1, 0)</f>
        <v>0</v>
      </c>
      <c r="CH19" s="3">
        <v>20</v>
      </c>
      <c r="CI19" s="11" t="str">
        <f t="shared" si="28"/>
        <v/>
      </c>
      <c r="CJ19" s="3">
        <f>IF(RANK(CH19, CH$5:CH$62)+COUNTIF(CH$5:CH19, CH19)-1=1, 1, 0)</f>
        <v>0</v>
      </c>
      <c r="CK19" s="3">
        <v>29</v>
      </c>
      <c r="CL19" s="11" t="str">
        <f t="shared" si="29"/>
        <v/>
      </c>
      <c r="CM19" s="3">
        <f>IF(RANK(CK19, CK$5:CK$62)+COUNTIF(CK$5:CK19, CK19)-1=1, 1, 0)</f>
        <v>0</v>
      </c>
      <c r="CN19" s="3">
        <v>44</v>
      </c>
      <c r="CO19" s="11" t="str">
        <f t="shared" si="30"/>
        <v/>
      </c>
      <c r="CP19" s="3">
        <f>IF(RANK(CN19, CN$5:CN$62)+COUNTIF(CN$5:CN19, CN19)-1=1, 1, 0)</f>
        <v>0</v>
      </c>
      <c r="CQ19" s="3">
        <v>25</v>
      </c>
      <c r="CR19" s="11" t="str">
        <f t="shared" si="31"/>
        <v/>
      </c>
      <c r="CS19" s="3">
        <f>IF(RANK(CQ19, CQ$5:CQ$62)+COUNTIF(CQ$5:CQ19, CQ19)-1=1, 1, 0)</f>
        <v>0</v>
      </c>
      <c r="CT19" s="3">
        <v>23</v>
      </c>
      <c r="CU19" s="11" t="str">
        <f t="shared" si="32"/>
        <v/>
      </c>
      <c r="CV19" s="3">
        <f>IF(RANK(CT19, CT$5:CT$62)+COUNTIF(CT$5:CT19, CT19)-1=1, 1, 0)</f>
        <v>0</v>
      </c>
      <c r="CW19" s="3">
        <v>25</v>
      </c>
      <c r="CX19" s="11" t="str">
        <f t="shared" si="33"/>
        <v/>
      </c>
      <c r="CY19" s="3">
        <f>IF(RANK(CW19, CW$5:CW$62)+COUNTIF(CW$5:CW19, CW19)-1=1, 1, 0)</f>
        <v>0</v>
      </c>
      <c r="CZ19" s="3">
        <v>48</v>
      </c>
      <c r="DA19" s="11" t="str">
        <f t="shared" si="34"/>
        <v/>
      </c>
      <c r="DB19" s="3">
        <f>IF(RANK(CZ19, CZ$5:CZ$62)+COUNTIF(CZ$5:CZ19, CZ19)-1=1, 1, 0)</f>
        <v>0</v>
      </c>
      <c r="DC19" s="3">
        <v>15</v>
      </c>
      <c r="DD19" s="11" t="str">
        <f t="shared" si="35"/>
        <v/>
      </c>
      <c r="DE19" s="3">
        <f>IF(RANK(DC19, DC$5:DC$62)+COUNTIF(DC$5:DC19, DC19)-1=1, 1, 0)</f>
        <v>0</v>
      </c>
      <c r="DF19" s="3">
        <v>13</v>
      </c>
      <c r="DG19" s="11" t="str">
        <f t="shared" si="36"/>
        <v/>
      </c>
      <c r="DH19" s="3">
        <f>IF(RANK(DF19, DF$5:DF$62)+COUNTIF(DF$5:DF19, DF19)-1=1, 1, 0)</f>
        <v>0</v>
      </c>
      <c r="DI19" s="3">
        <v>23</v>
      </c>
      <c r="DJ19" s="11" t="str">
        <f t="shared" si="37"/>
        <v/>
      </c>
      <c r="DK19" s="3">
        <f>IF(RANK(DI19, DI$5:DI$62)+COUNTIF(DI$5:DI19, DI19)-1=1, 1, 0)</f>
        <v>0</v>
      </c>
      <c r="DL19" s="3">
        <v>13</v>
      </c>
      <c r="DM19" s="11" t="str">
        <f t="shared" si="38"/>
        <v/>
      </c>
      <c r="DN19" s="3">
        <f>IF(RANK(DL19, DL$5:DL$62)+COUNTIF(DL$5:DL19, DL19)-1=1, 1, 0)</f>
        <v>0</v>
      </c>
      <c r="DO19" s="3">
        <v>30</v>
      </c>
      <c r="DP19" s="11" t="str">
        <f t="shared" si="39"/>
        <v/>
      </c>
      <c r="DQ19" s="3">
        <f>IF(RANK(DO19, DO$5:DO$62)+COUNTIF(DO$5:DO19, DO19)-1=1, 1, 0)</f>
        <v>0</v>
      </c>
      <c r="DR19" s="3">
        <v>11</v>
      </c>
      <c r="DS19" s="11" t="str">
        <f t="shared" si="40"/>
        <v/>
      </c>
      <c r="DT19" s="3">
        <f>IF(RANK(DR19, DR$5:DR$62)+COUNTIF(DR$5:DR19, DR19)-1=1, 1, 0)</f>
        <v>0</v>
      </c>
      <c r="DU19" s="3">
        <v>19</v>
      </c>
      <c r="DV19" s="11" t="str">
        <f t="shared" si="41"/>
        <v/>
      </c>
      <c r="DW19" s="3">
        <f>IF(RANK(DU19, DU$5:DU$62)+COUNTIF(DU$5:DU19, DU19)-1=1, 1, 0)</f>
        <v>0</v>
      </c>
      <c r="DX19" s="3">
        <v>37</v>
      </c>
      <c r="DY19" s="11" t="str">
        <f t="shared" si="42"/>
        <v/>
      </c>
      <c r="DZ19" s="3">
        <f>IF(RANK(DX19, DX$5:DX$62)+COUNTIF(DX$5:DX19, DX19)-1=1, 1, 0)</f>
        <v>0</v>
      </c>
      <c r="EA19" s="3">
        <v>30</v>
      </c>
      <c r="EB19" s="11" t="str">
        <f t="shared" si="43"/>
        <v/>
      </c>
      <c r="EC19" s="3">
        <f>IF(RANK(EA19, EA$5:EA$62)+COUNTIF(EA$5:EA19, EA19)-1=1, 1, 0)</f>
        <v>0</v>
      </c>
      <c r="ED19" s="3">
        <v>19</v>
      </c>
      <c r="EE19" s="11" t="str">
        <f t="shared" si="44"/>
        <v/>
      </c>
      <c r="EF19" s="3">
        <f>IF(RANK(ED19, ED$5:ED$62)+COUNTIF(ED$5:ED19, ED19)-1=1, 1, 0)</f>
        <v>0</v>
      </c>
      <c r="EG19" s="3">
        <v>12</v>
      </c>
      <c r="EH19" s="11" t="str">
        <f t="shared" si="45"/>
        <v/>
      </c>
      <c r="EI19" s="3">
        <f>IF(RANK(EG19, EG$5:EG$62)+COUNTIF(EG$5:EG19, EG19)-1=1, 1, 0)</f>
        <v>0</v>
      </c>
      <c r="EJ19" s="3">
        <v>18</v>
      </c>
      <c r="EK19" s="11" t="str">
        <f t="shared" si="46"/>
        <v/>
      </c>
      <c r="EL19" s="3">
        <f>IF(RANK(EJ19, EJ$5:EJ$62)+COUNTIF(EJ$5:EJ19, EJ19)-1=1, 1, 0)</f>
        <v>0</v>
      </c>
      <c r="EM19" s="3">
        <v>22</v>
      </c>
      <c r="EN19" s="11" t="str">
        <f t="shared" si="47"/>
        <v/>
      </c>
      <c r="EO19" s="3">
        <f>IF(RANK(EM19, EM$5:EM$62)+COUNTIF(EM$5:EM19, EM19)-1=1, 1, 0)</f>
        <v>0</v>
      </c>
      <c r="EP19" s="3">
        <v>22</v>
      </c>
      <c r="EQ19" s="11" t="str">
        <f t="shared" si="48"/>
        <v/>
      </c>
      <c r="ER19" s="3">
        <f>IF(RANK(EP19, EP$5:EP$62)+COUNTIF(EP$5:EP19, EP19)-1=1, 1, 0)</f>
        <v>0</v>
      </c>
      <c r="ES19" s="3">
        <v>14</v>
      </c>
      <c r="ET19" s="11" t="str">
        <f t="shared" si="49"/>
        <v/>
      </c>
      <c r="EU19" s="3">
        <f>IF(RANK(ES19, ES$5:ES$62)+COUNTIF(ES$5:ES19, ES19)-1=1, 1, 0)</f>
        <v>0</v>
      </c>
      <c r="EV19" s="3">
        <v>19</v>
      </c>
      <c r="EW19" s="11" t="str">
        <f t="shared" si="50"/>
        <v/>
      </c>
      <c r="EX19" s="3">
        <f>IF(RANK(EV19, EV$5:EV$62)+COUNTIF(EV$5:EV19, EV19)-1=1, 1, 0)</f>
        <v>0</v>
      </c>
      <c r="EY19" s="3">
        <v>14</v>
      </c>
      <c r="EZ19" s="11" t="str">
        <f t="shared" si="51"/>
        <v/>
      </c>
      <c r="FA19" s="3">
        <f>IF(RANK(EY19, EY$5:EY$62)+COUNTIF(EY$5:EY19, EY19)-1=1, 1, 0)</f>
        <v>0</v>
      </c>
      <c r="FB19" s="3">
        <v>15</v>
      </c>
      <c r="FC19" s="11" t="str">
        <f t="shared" si="52"/>
        <v/>
      </c>
      <c r="FD19" s="3">
        <f>IF(RANK(FB19, FB$5:FB$62)+COUNTIF(FB$5:FB19, FB19)-1=1, 1, 0)</f>
        <v>0</v>
      </c>
      <c r="FE19" s="3">
        <v>24</v>
      </c>
      <c r="FF19" s="11" t="str">
        <f t="shared" si="53"/>
        <v/>
      </c>
      <c r="FG19" s="3">
        <f>IF(RANK(FE19, FE$5:FE$62)+COUNTIF(FE$5:FE19, FE19)-1=1, 1, 0)</f>
        <v>0</v>
      </c>
      <c r="FH19" s="3">
        <v>12</v>
      </c>
      <c r="FI19" s="11" t="str">
        <f t="shared" si="54"/>
        <v/>
      </c>
      <c r="FJ19" s="3">
        <f>IF(RANK(FH19, FH$5:FH$62)+COUNTIF(FH$5:FH19, FH19)-1=1, 1, 0)</f>
        <v>0</v>
      </c>
      <c r="FK19" s="3">
        <v>26</v>
      </c>
      <c r="FL19" s="11" t="str">
        <f t="shared" si="55"/>
        <v/>
      </c>
      <c r="FM19" s="3">
        <f>IF(RANK(FK19, FK$5:FK$62)+COUNTIF(FK$5:FK19, FK19)-1=1, 1, 0)</f>
        <v>0</v>
      </c>
      <c r="FN19" s="3">
        <v>19</v>
      </c>
      <c r="FO19" s="11" t="str">
        <f t="shared" si="56"/>
        <v/>
      </c>
      <c r="FP19" s="3">
        <f>IF(RANK(FN19, FN$5:FN$62)+COUNTIF(FN$5:FN19, FN19)-1=1, 1, 0)</f>
        <v>0</v>
      </c>
      <c r="FQ19" s="3">
        <v>26</v>
      </c>
      <c r="FR19" s="11" t="str">
        <f t="shared" si="57"/>
        <v/>
      </c>
      <c r="FS19" s="3">
        <f>IF(RANK(FQ19, FQ$5:FQ$62)+COUNTIF(FQ$5:FQ19, FQ19)-1=1, 1, 0)</f>
        <v>0</v>
      </c>
      <c r="FT19" s="3">
        <v>15</v>
      </c>
      <c r="FU19" s="11" t="str">
        <f t="shared" si="58"/>
        <v/>
      </c>
      <c r="FV19" s="3">
        <f>IF(RANK(FT19, FT$5:FT$62)+COUNTIF(FT$5:FT19, FT19)-1=1, 1, 0)</f>
        <v>0</v>
      </c>
      <c r="FW19" s="3">
        <v>7</v>
      </c>
      <c r="FX19" s="11" t="str">
        <f t="shared" si="59"/>
        <v/>
      </c>
      <c r="FY19" s="3">
        <f>IF(RANK(FW19, FW$5:FW$62)+COUNTIF(FW$5:FW19, FW19)-1=1, 1, 0)</f>
        <v>0</v>
      </c>
      <c r="FZ19" s="3">
        <v>13</v>
      </c>
      <c r="GA19" s="11" t="str">
        <f t="shared" si="60"/>
        <v/>
      </c>
      <c r="GB19" s="3">
        <f>IF(RANK(FZ19, FZ$5:FZ$62)+COUNTIF(FZ$5:FZ19, FZ19)-1=1, 1, 0)</f>
        <v>0</v>
      </c>
      <c r="GC19" s="3">
        <v>17</v>
      </c>
      <c r="GD19" s="11" t="str">
        <f t="shared" si="61"/>
        <v/>
      </c>
      <c r="GE19" s="3">
        <f>IF(RANK(GC19, GC$5:GC$62)+COUNTIF(GC$5:GC19, GC19)-1=1, 1, 0)</f>
        <v>0</v>
      </c>
      <c r="GF19" s="3">
        <v>13</v>
      </c>
      <c r="GG19" s="11" t="str">
        <f t="shared" si="62"/>
        <v/>
      </c>
      <c r="GH19" s="3">
        <f>IF(RANK(GF19, GF$5:GF$62)+COUNTIF(GF$5:GF19, GF19)-1=1, 1, 0)</f>
        <v>0</v>
      </c>
      <c r="GI19" s="3">
        <v>5</v>
      </c>
      <c r="GJ19" s="11" t="str">
        <f t="shared" si="63"/>
        <v/>
      </c>
      <c r="GK19" s="3">
        <f>IF(RANK(GI19, GI$5:GI$62)+COUNTIF(GI$5:GI19, GI19)-1=1, 1, 0)</f>
        <v>0</v>
      </c>
      <c r="GL19" s="3">
        <v>9</v>
      </c>
      <c r="GM19" s="11" t="str">
        <f t="shared" si="64"/>
        <v/>
      </c>
      <c r="GN19" s="3">
        <f>IF(RANK(GL19, GL$5:GL$62)+COUNTIF(GL$5:GL19, GL19)-1=1, 1, 0)</f>
        <v>0</v>
      </c>
      <c r="GO19" s="3">
        <v>18</v>
      </c>
      <c r="GP19" s="11" t="str">
        <f t="shared" si="65"/>
        <v/>
      </c>
      <c r="GQ19" s="3">
        <f>IF(RANK(GO19, GO$5:GO$62)+COUNTIF(GO$5:GO19, GO19)-1=1, 1, 0)</f>
        <v>0</v>
      </c>
      <c r="GR19" s="3">
        <v>7</v>
      </c>
      <c r="GS19" s="11" t="str">
        <f t="shared" si="66"/>
        <v/>
      </c>
      <c r="GT19" s="3">
        <f>IF(RANK(GR19, GR$5:GR$62)+COUNTIF(GR$5:GR19, GR19)-1=1, 1, 0)</f>
        <v>0</v>
      </c>
      <c r="GU19" s="3">
        <v>6</v>
      </c>
      <c r="GV19" s="11" t="str">
        <f t="shared" si="67"/>
        <v/>
      </c>
      <c r="GW19" s="3">
        <f>IF(RANK(GU19, GU$5:GU$62)+COUNTIF(GU$5:GU19, GU19)-1=1, 1, 0)</f>
        <v>0</v>
      </c>
      <c r="GX19" s="3">
        <v>24</v>
      </c>
      <c r="GY19" s="11" t="str">
        <f t="shared" si="68"/>
        <v/>
      </c>
      <c r="GZ19" s="3">
        <f>IF(RANK(GX19, GX$5:GX$62)+COUNTIF(GX$5:GX19, GX19)-1=1, 1, 0)</f>
        <v>0</v>
      </c>
      <c r="HA19" s="3">
        <v>12</v>
      </c>
      <c r="HB19" s="11" t="str">
        <f t="shared" si="69"/>
        <v/>
      </c>
      <c r="HC19" s="3">
        <f>IF(RANK(HA19, HA$5:HA$62)+COUNTIF(HA$5:HA19, HA19)-1=1, 1, 0)</f>
        <v>0</v>
      </c>
      <c r="HD19" s="3">
        <v>23</v>
      </c>
      <c r="HE19" s="11" t="str">
        <f t="shared" si="70"/>
        <v/>
      </c>
      <c r="HF19" s="3">
        <f>IF(RANK(HD19, HD$5:HD$62)+COUNTIF(HD$5:HD19, HD19)-1=1, 1, 0)</f>
        <v>0</v>
      </c>
      <c r="HG19" s="3">
        <v>4</v>
      </c>
      <c r="HH19" s="11" t="str">
        <f t="shared" si="71"/>
        <v/>
      </c>
      <c r="HI19" s="3">
        <f>IF(RANK(HG19, HG$5:HG$62)+COUNTIF(HG$5:HG19, HG19)-1=1, 1, 0)</f>
        <v>0</v>
      </c>
      <c r="HJ19" s="3">
        <v>11</v>
      </c>
      <c r="HK19" s="11" t="str">
        <f t="shared" si="72"/>
        <v/>
      </c>
      <c r="HL19" s="3">
        <f>IF(RANK(HJ19, HJ$5:HJ$62)+COUNTIF(HJ$5:HJ19, HJ19)-1=1, 1, 0)</f>
        <v>0</v>
      </c>
      <c r="HM19" s="3">
        <v>19</v>
      </c>
      <c r="HN19" s="11" t="str">
        <f t="shared" si="73"/>
        <v/>
      </c>
      <c r="HO19" s="3">
        <f>IF(RANK(HM19, HM$5:HM$62)+COUNTIF(HM$5:HM19, HM19)-1=1, 1, 0)</f>
        <v>0</v>
      </c>
      <c r="HP19" s="3">
        <v>11</v>
      </c>
      <c r="HQ19" s="11" t="str">
        <f t="shared" si="74"/>
        <v/>
      </c>
      <c r="HR19" s="3">
        <f>IF(RANK(HP19, HP$5:HP$62)+COUNTIF(HP$5:HP19, HP19)-1=1, 1, 0)</f>
        <v>0</v>
      </c>
      <c r="HS19" s="3">
        <v>11</v>
      </c>
      <c r="HT19" s="11" t="str">
        <f t="shared" si="75"/>
        <v/>
      </c>
      <c r="HU19" s="3">
        <f>IF(RANK(HS19, HS$5:HS$62)+COUNTIF(HS$5:HS19, HS19)-1=1, 1, 0)</f>
        <v>0</v>
      </c>
      <c r="HV19" s="3">
        <v>9</v>
      </c>
      <c r="HW19" s="11" t="str">
        <f t="shared" si="76"/>
        <v/>
      </c>
      <c r="HX19" s="3">
        <f>IF(RANK(HV19, HV$5:HV$62)+COUNTIF(HV$5:HV19, HV19)-1=1, 1, 0)</f>
        <v>0</v>
      </c>
      <c r="HY19" s="3">
        <v>13</v>
      </c>
      <c r="HZ19" s="11" t="str">
        <f t="shared" si="77"/>
        <v/>
      </c>
      <c r="IA19" s="3">
        <f>IF(RANK(HY19, HY$5:HY$62)+COUNTIF(HY$5:HY19, HY19)-1=1, 1, 0)</f>
        <v>0</v>
      </c>
      <c r="IB19" s="3">
        <v>20</v>
      </c>
      <c r="IC19" s="11" t="str">
        <f t="shared" si="78"/>
        <v/>
      </c>
      <c r="ID19" s="3">
        <f>IF(RANK(IB19, IB$5:IB$62)+COUNTIF(IB$5:IB19, IB19)-1=1, 1, 0)</f>
        <v>0</v>
      </c>
      <c r="IE19" s="3">
        <v>26</v>
      </c>
      <c r="IF19" s="11" t="str">
        <f t="shared" si="79"/>
        <v/>
      </c>
      <c r="IG19" s="3">
        <f>IF(RANK(IE19, IE$5:IE$62)+COUNTIF(IE$5:IE19, IE19)-1=1, 1, 0)</f>
        <v>0</v>
      </c>
      <c r="IH19" s="3">
        <v>45</v>
      </c>
      <c r="II19" s="11" t="str">
        <f t="shared" si="80"/>
        <v/>
      </c>
      <c r="IJ19" s="3">
        <f>IF(RANK(IH19, IH$5:IH$62)+COUNTIF(IH$5:IH19, IH19)-1=1, 1, 0)</f>
        <v>0</v>
      </c>
      <c r="IK19" s="3">
        <v>17</v>
      </c>
      <c r="IL19" s="11" t="str">
        <f t="shared" si="81"/>
        <v/>
      </c>
      <c r="IM19" s="3">
        <f>IF(RANK(IK19, IK$5:IK$62)+COUNTIF(IK$5:IK19, IK19)-1=1, 1, 0)</f>
        <v>0</v>
      </c>
      <c r="IN19" s="3">
        <v>44</v>
      </c>
      <c r="IO19" s="11" t="str">
        <f t="shared" si="82"/>
        <v/>
      </c>
      <c r="IP19" s="3">
        <f>IF(RANK(IN19, IN$5:IN$62)+COUNTIF(IN$5:IN19, IN19)-1=1, 1, 0)</f>
        <v>0</v>
      </c>
      <c r="IQ19" s="3">
        <v>31</v>
      </c>
      <c r="IR19" s="11" t="str">
        <f t="shared" si="83"/>
        <v/>
      </c>
      <c r="IS19" s="3">
        <f>IF(RANK(IQ19, IQ$5:IQ$62)+COUNTIF(IQ$5:IQ19, IQ19)-1=1, 1, 0)</f>
        <v>0</v>
      </c>
      <c r="IT19" s="3">
        <v>40</v>
      </c>
      <c r="IU19" s="11" t="str">
        <f t="shared" si="84"/>
        <v/>
      </c>
      <c r="IV19" s="3">
        <f>IF(RANK(IT19, IT$5:IT$62)+COUNTIF(IT$5:IT19, IT19)-1=1, 1, 0)</f>
        <v>0</v>
      </c>
      <c r="IW19" s="3">
        <v>58</v>
      </c>
      <c r="IX19" s="11" t="str">
        <f t="shared" si="85"/>
        <v/>
      </c>
      <c r="IY19" s="3">
        <f>IF(RANK(IW19, IW$5:IW$62)+COUNTIF(IW$5:IW19, IW19)-1=1, 1, 0)</f>
        <v>0</v>
      </c>
      <c r="IZ19" s="3">
        <v>40</v>
      </c>
      <c r="JA19" s="11" t="str">
        <f t="shared" si="86"/>
        <v/>
      </c>
      <c r="JB19" s="3">
        <f>IF(RANK(IZ19, IZ$5:IZ$62)+COUNTIF(IZ$5:IZ19, IZ19)-1=1, 1, 0)</f>
        <v>0</v>
      </c>
      <c r="JC19" s="3">
        <v>48</v>
      </c>
      <c r="JD19" s="11" t="str">
        <f t="shared" si="87"/>
        <v/>
      </c>
      <c r="JE19" s="3">
        <f>IF(RANK(JC19, JC$5:JC$62)+COUNTIF(JC$5:JC19, JC19)-1=1, 1, 0)</f>
        <v>0</v>
      </c>
      <c r="JF19" s="3">
        <v>63</v>
      </c>
      <c r="JG19" s="11" t="str">
        <f t="shared" si="88"/>
        <v/>
      </c>
      <c r="JH19" s="3">
        <f>IF(RANK(JF19, JF$5:JF$62)+COUNTIF(JF$5:JF19, JF19)-1=1, 1, 0)</f>
        <v>0</v>
      </c>
      <c r="JI19" s="3">
        <v>16</v>
      </c>
      <c r="JJ19" s="11" t="str">
        <f t="shared" si="89"/>
        <v/>
      </c>
      <c r="JK19" s="3">
        <f>IF(RANK(JI19, JI$5:JI$62)+COUNTIF(JI$5:JI19, JI19)-1=1, 1, 0)</f>
        <v>0</v>
      </c>
      <c r="JL19" s="3">
        <v>43</v>
      </c>
      <c r="JM19" s="11" t="str">
        <f t="shared" si="90"/>
        <v/>
      </c>
      <c r="JN19" s="3">
        <f>IF(RANK(JL19, JL$5:JL$62)+COUNTIF(JL$5:JL19, JL19)-1=1, 1, 0)</f>
        <v>0</v>
      </c>
      <c r="JO19" s="3">
        <v>19</v>
      </c>
      <c r="JP19" s="11" t="str">
        <f t="shared" si="91"/>
        <v/>
      </c>
      <c r="JQ19" s="3">
        <f>IF(RANK(JO19, JO$5:JO$62)+COUNTIF(JO$5:JO19, JO19)-1=1, 1, 0)</f>
        <v>0</v>
      </c>
      <c r="JR19" s="3">
        <v>13</v>
      </c>
      <c r="JS19" s="11" t="str">
        <f t="shared" si="92"/>
        <v/>
      </c>
      <c r="JT19" s="3">
        <f>IF(RANK(JR19, JR$5:JR$62)+COUNTIF(JR$5:JR19, JR19)-1=1, 1, 0)</f>
        <v>0</v>
      </c>
      <c r="JU19" s="3">
        <v>25</v>
      </c>
      <c r="JV19" s="11" t="str">
        <f t="shared" si="93"/>
        <v/>
      </c>
      <c r="JW19" s="3">
        <f>IF(RANK(JU19, JU$5:JU$62)+COUNTIF(JU$5:JU19, JU19)-1=1, 1, 0)</f>
        <v>0</v>
      </c>
      <c r="JX19" s="3">
        <v>25</v>
      </c>
      <c r="JY19" s="11" t="str">
        <f t="shared" si="94"/>
        <v/>
      </c>
      <c r="JZ19" s="3">
        <f>IF(RANK(JX19, JX$5:JX$62)+COUNTIF(JX$5:JX19, JX19)-1=1, 1, 0)</f>
        <v>0</v>
      </c>
      <c r="KA19" s="3">
        <v>15</v>
      </c>
      <c r="KB19" s="11" t="str">
        <f t="shared" si="95"/>
        <v/>
      </c>
      <c r="KC19" s="3">
        <f>IF(RANK(KA19, KA$5:KA$62)+COUNTIF(KA$5:KA19, KA19)-1=1, 1, 0)</f>
        <v>0</v>
      </c>
      <c r="KD19" s="3">
        <v>14</v>
      </c>
      <c r="KE19" s="11" t="str">
        <f t="shared" si="96"/>
        <v/>
      </c>
      <c r="KF19" s="3">
        <f>IF(RANK(KD19, KD$5:KD$62)+COUNTIF(KD$5:KD19, KD19)-1=1, 1, 0)</f>
        <v>0</v>
      </c>
      <c r="KG19" s="3">
        <v>28</v>
      </c>
      <c r="KH19" s="11" t="str">
        <f t="shared" si="97"/>
        <v/>
      </c>
      <c r="KI19" s="3">
        <f>IF(RANK(KG19, KG$5:KG$62)+COUNTIF(KG$5:KG19, KG19)-1=1, 1, 0)</f>
        <v>0</v>
      </c>
      <c r="KJ19" s="3">
        <v>11</v>
      </c>
      <c r="KK19" s="11" t="str">
        <f t="shared" si="98"/>
        <v/>
      </c>
      <c r="KL19" s="3">
        <f>IF(RANK(KJ19, KJ$5:KJ$62)+COUNTIF(KJ$5:KJ19, KJ19)-1=1, 1, 0)</f>
        <v>0</v>
      </c>
      <c r="KM19" s="3">
        <v>88</v>
      </c>
      <c r="KN19" s="11" t="str">
        <f t="shared" si="99"/>
        <v/>
      </c>
      <c r="KO19" s="3">
        <f>IF(RANK(KM19, KM$5:KM$62)+COUNTIF(KM$5:KM19, KM19)-1=1, 1, 0)</f>
        <v>0</v>
      </c>
      <c r="KP19" s="3">
        <v>22</v>
      </c>
      <c r="KQ19" s="11" t="str">
        <f t="shared" si="100"/>
        <v/>
      </c>
      <c r="KR19" s="3">
        <f>IF(RANK(KP19, KP$5:KP$62)+COUNTIF(KP$5:KP19, KP19)-1=1, 1, 0)</f>
        <v>0</v>
      </c>
      <c r="KS19" s="3">
        <v>26</v>
      </c>
      <c r="KT19" s="11" t="str">
        <f t="shared" si="101"/>
        <v/>
      </c>
      <c r="KU19" s="3">
        <f>IF(RANK(KS19, KS$5:KS$62)+COUNTIF(KS$5:KS19, KS19)-1=1, 1, 0)</f>
        <v>0</v>
      </c>
      <c r="KV19" s="3">
        <v>10</v>
      </c>
      <c r="KW19" s="11" t="str">
        <f t="shared" si="102"/>
        <v/>
      </c>
      <c r="KX19" s="3">
        <f>IF(RANK(KV19, KV$5:KV$62)+COUNTIF(KV$5:KV19, KV19)-1=1, 1, 0)</f>
        <v>0</v>
      </c>
      <c r="KY19" s="3">
        <v>15</v>
      </c>
      <c r="KZ19" s="11" t="str">
        <f t="shared" si="103"/>
        <v/>
      </c>
      <c r="LA19" s="3">
        <f>IF(RANK(KY19, KY$5:KY$62)+COUNTIF(KY$5:KY19, KY19)-1=1, 1, 0)</f>
        <v>0</v>
      </c>
      <c r="LB19" s="3">
        <v>22</v>
      </c>
      <c r="LC19" s="11" t="str">
        <f t="shared" si="104"/>
        <v/>
      </c>
      <c r="LD19" s="3">
        <f>IF(RANK(LB19, LB$5:LB$62)+COUNTIF(LB$5:LB19, LB19)-1=1, 1, 0)</f>
        <v>0</v>
      </c>
      <c r="LE19" s="3">
        <v>39</v>
      </c>
      <c r="LF19" s="11" t="str">
        <f t="shared" si="105"/>
        <v/>
      </c>
      <c r="LG19" s="3">
        <f>IF(RANK(LE19, LE$5:LE$62)+COUNTIF(LE$5:LE19, LE19)-1=1, 1, 0)</f>
        <v>0</v>
      </c>
      <c r="LH19" s="3">
        <v>41</v>
      </c>
      <c r="LI19" s="11" t="str">
        <f t="shared" si="106"/>
        <v/>
      </c>
      <c r="LJ19" s="3">
        <f>IF(RANK(LH19, LH$5:LH$62)+COUNTIF(LH$5:LH19, LH19)-1=1, 1, 0)</f>
        <v>0</v>
      </c>
      <c r="LK19" s="3">
        <v>35</v>
      </c>
      <c r="LL19" s="11" t="str">
        <f t="shared" si="107"/>
        <v/>
      </c>
      <c r="LM19" s="3">
        <f>IF(RANK(LK19, LK$5:LK$62)+COUNTIF(LK$5:LK19, LK19)-1=1, 1, 0)</f>
        <v>0</v>
      </c>
      <c r="LN19" s="3">
        <v>25</v>
      </c>
      <c r="LO19" s="11" t="str">
        <f t="shared" si="108"/>
        <v/>
      </c>
      <c r="LP19" s="3">
        <f>IF(RANK(LN19, LN$5:LN$62)+COUNTIF(LN$5:LN19, LN19)-1=1, 1, 0)</f>
        <v>0</v>
      </c>
      <c r="LQ19" s="3">
        <v>15</v>
      </c>
      <c r="LR19" s="11" t="str">
        <f t="shared" si="109"/>
        <v/>
      </c>
      <c r="LS19" s="3">
        <f>IF(RANK(LQ19, LQ$5:LQ$62)+COUNTIF(LQ$5:LQ19, LQ19)-1=1, 1, 0)</f>
        <v>0</v>
      </c>
      <c r="LT19" s="3">
        <v>24</v>
      </c>
      <c r="LU19" s="11" t="str">
        <f t="shared" si="110"/>
        <v/>
      </c>
      <c r="LV19" s="3">
        <f>IF(RANK(LT19, LT$5:LT$62)+COUNTIF(LT$5:LT19, LT19)-1=1, 1, 0)</f>
        <v>0</v>
      </c>
      <c r="LW19" s="3">
        <v>31</v>
      </c>
      <c r="LX19" s="11" t="str">
        <f t="shared" si="111"/>
        <v/>
      </c>
      <c r="LY19" s="3">
        <f>IF(RANK(LW19, LW$5:LW$62)+COUNTIF(LW$5:LW19, LW19)-1=1, 1, 0)</f>
        <v>0</v>
      </c>
      <c r="LZ19" s="3">
        <v>23</v>
      </c>
      <c r="MA19" s="11" t="str">
        <f t="shared" si="112"/>
        <v/>
      </c>
      <c r="MB19" s="3">
        <f>IF(RANK(LZ19, LZ$5:LZ$62)+COUNTIF(LZ$5:LZ19, LZ19)-1=1, 1, 0)</f>
        <v>0</v>
      </c>
      <c r="MC19" s="3">
        <v>22</v>
      </c>
      <c r="MD19" s="11" t="str">
        <f t="shared" si="113"/>
        <v/>
      </c>
      <c r="ME19" s="3">
        <f>IF(RANK(MC19, MC$5:MC$62)+COUNTIF(MC$5:MC19, MC19)-1=1, 1, 0)</f>
        <v>0</v>
      </c>
      <c r="MF19" s="3">
        <v>29</v>
      </c>
      <c r="MG19" s="11" t="str">
        <f t="shared" si="114"/>
        <v/>
      </c>
      <c r="MH19" s="3">
        <f>IF(RANK(MF19, MF$5:MF$62)+COUNTIF(MF$5:MF19, MF19)-1=1, 1, 0)</f>
        <v>0</v>
      </c>
      <c r="MI19" s="3">
        <v>18</v>
      </c>
      <c r="MJ19" s="11" t="str">
        <f t="shared" si="115"/>
        <v/>
      </c>
      <c r="MK19" s="3">
        <f>IF(RANK(MI19, MI$5:MI$62)+COUNTIF(MI$5:MI19, MI19)-1=1, 1, 0)</f>
        <v>0</v>
      </c>
      <c r="ML19" s="3">
        <v>17</v>
      </c>
      <c r="MM19" s="11" t="str">
        <f t="shared" si="116"/>
        <v/>
      </c>
      <c r="MN19" s="3">
        <f>IF(RANK(ML19, ML$5:ML$62)+COUNTIF(ML$5:ML19, ML19)-1=1, 1, 0)</f>
        <v>0</v>
      </c>
      <c r="MO19" s="3">
        <v>16</v>
      </c>
      <c r="MP19" s="11" t="str">
        <f t="shared" si="117"/>
        <v/>
      </c>
      <c r="MQ19" s="3">
        <f>IF(RANK(MO19, MO$5:MO$62)+COUNTIF(MO$5:MO19, MO19)-1=1, 1, 0)</f>
        <v>0</v>
      </c>
      <c r="MR19" s="3">
        <v>35</v>
      </c>
      <c r="MS19" s="11" t="str">
        <f t="shared" si="118"/>
        <v/>
      </c>
      <c r="MT19" s="3">
        <f>IF(RANK(MR19, MR$5:MR$62)+COUNTIF(MR$5:MR19, MR19)-1=1, 1, 0)</f>
        <v>0</v>
      </c>
      <c r="MU19" s="3">
        <v>14</v>
      </c>
      <c r="MV19" s="11" t="str">
        <f t="shared" si="119"/>
        <v/>
      </c>
      <c r="MW19" s="3">
        <f>IF(RANK(MU19, MU$5:MU$62)+COUNTIF(MU$5:MU19, MU19)-1=1, 1, 0)</f>
        <v>0</v>
      </c>
      <c r="MX19" s="3">
        <v>17</v>
      </c>
      <c r="MY19" s="11" t="str">
        <f t="shared" si="120"/>
        <v/>
      </c>
      <c r="MZ19" s="3">
        <f>IF(RANK(MX19, MX$5:MX$62)+COUNTIF(MX$5:MX19, MX19)-1=1, 1, 0)</f>
        <v>0</v>
      </c>
      <c r="NA19" s="3">
        <v>10</v>
      </c>
      <c r="NB19" s="11" t="str">
        <f t="shared" si="121"/>
        <v/>
      </c>
      <c r="NC19" s="3">
        <f>IF(RANK(NA19, NA$5:NA$62)+COUNTIF(NA$5:NA19, NA19)-1=1, 1, 0)</f>
        <v>0</v>
      </c>
      <c r="ND19" s="3">
        <v>34</v>
      </c>
      <c r="NE19" s="11" t="str">
        <f t="shared" si="122"/>
        <v/>
      </c>
      <c r="NF19" s="3">
        <f>IF(RANK(ND19, ND$5:ND$62)+COUNTIF(ND$5:ND19, ND19)-1=1, 1, 0)</f>
        <v>0</v>
      </c>
      <c r="NG19" s="3">
        <v>12</v>
      </c>
      <c r="NH19" s="11" t="str">
        <f t="shared" si="123"/>
        <v/>
      </c>
      <c r="NI19" s="3">
        <f>IF(RANK(NG19, NG$5:NG$62)+COUNTIF(NG$5:NG19, NG19)-1=1, 1, 0)</f>
        <v>0</v>
      </c>
      <c r="NJ19" s="3">
        <v>16</v>
      </c>
      <c r="NK19" s="11" t="str">
        <f t="shared" si="124"/>
        <v/>
      </c>
      <c r="NL19" s="3">
        <f>IF(RANK(NJ19, NJ$5:NJ$62)+COUNTIF(NJ$5:NJ19, NJ19)-1=1, 1, 0)</f>
        <v>0</v>
      </c>
      <c r="NM19" s="3">
        <v>28</v>
      </c>
      <c r="NN19" s="11" t="str">
        <f t="shared" si="125"/>
        <v/>
      </c>
      <c r="NO19" s="3">
        <f>IF(RANK(NM19, NM$5:NM$62)+COUNTIF(NM$5:NM19, NM19)-1=1, 1, 0)</f>
        <v>0</v>
      </c>
      <c r="NP19" s="3">
        <v>68</v>
      </c>
      <c r="NQ19" s="11" t="str">
        <f t="shared" si="126"/>
        <v/>
      </c>
      <c r="NR19" s="3">
        <f>IF(RANK(NP19, NP$5:NP$62)+COUNTIF(NP$5:NP19, NP19)-1=1, 1, 0)</f>
        <v>0</v>
      </c>
      <c r="NS19" s="3">
        <v>18</v>
      </c>
      <c r="NT19" s="11" t="str">
        <f t="shared" si="127"/>
        <v/>
      </c>
      <c r="NU19" s="3">
        <f>IF(RANK(NS19, NS$5:NS$62)+COUNTIF(NS$5:NS19, NS19)-1=1, 1, 0)</f>
        <v>0</v>
      </c>
      <c r="NV19" s="3">
        <v>31</v>
      </c>
      <c r="NW19" s="11" t="str">
        <f t="shared" si="128"/>
        <v/>
      </c>
      <c r="NX19" s="3">
        <f>IF(RANK(NV19, NV$5:NV$62)+COUNTIF(NV$5:NV19, NV19)-1=1, 1, 0)</f>
        <v>0</v>
      </c>
      <c r="NY19" s="3">
        <v>28</v>
      </c>
      <c r="NZ19" s="11" t="str">
        <f t="shared" si="129"/>
        <v/>
      </c>
      <c r="OA19" s="3">
        <f>IF(RANK(NY19, NY$5:NY$62)+COUNTIF(NY$5:NY19, NY19)-1=1, 1, 0)</f>
        <v>0</v>
      </c>
      <c r="OB19" s="3">
        <v>41</v>
      </c>
      <c r="OC19" s="11" t="str">
        <f t="shared" si="130"/>
        <v/>
      </c>
      <c r="OD19" s="3">
        <f>IF(RANK(OB19, OB$5:OB$62)+COUNTIF(OB$5:OB19, OB19)-1=1, 1, 0)</f>
        <v>0</v>
      </c>
      <c r="OE19" s="3">
        <v>51</v>
      </c>
      <c r="OF19" s="11" t="str">
        <f t="shared" si="131"/>
        <v/>
      </c>
      <c r="OG19" s="3">
        <f>IF(RANK(OE19, OE$5:OE$62)+COUNTIF(OE$5:OE19, OE19)-1=1, 1, 0)</f>
        <v>0</v>
      </c>
      <c r="OH19" s="3">
        <v>8</v>
      </c>
      <c r="OI19" s="11" t="str">
        <f t="shared" si="132"/>
        <v/>
      </c>
      <c r="OJ19" s="3">
        <f>IF(RANK(OH19, OH$5:OH$62)+COUNTIF(OH$5:OH19, OH19)-1=1, 1, 0)</f>
        <v>0</v>
      </c>
      <c r="OK19" s="3">
        <v>22</v>
      </c>
      <c r="OL19" s="11" t="str">
        <f t="shared" si="133"/>
        <v/>
      </c>
      <c r="OM19" s="3">
        <f>IF(RANK(OK19, OK$5:OK$62)+COUNTIF(OK$5:OK19, OK19)-1=1, 1, 0)</f>
        <v>0</v>
      </c>
      <c r="ON19" s="3">
        <v>29</v>
      </c>
      <c r="OO19" s="11" t="str">
        <f t="shared" si="134"/>
        <v/>
      </c>
      <c r="OP19" s="3">
        <f>IF(RANK(ON19, ON$5:ON$62)+COUNTIF(ON$5:ON19, ON19)-1=1, 1, 0)</f>
        <v>0</v>
      </c>
      <c r="OQ19" s="3">
        <v>17</v>
      </c>
      <c r="OR19" s="11" t="str">
        <f t="shared" si="135"/>
        <v/>
      </c>
      <c r="OS19" s="3">
        <f>IF(RANK(OQ19, OQ$5:OQ$62)+COUNTIF(OQ$5:OQ19, OQ19)-1=1, 1, 0)</f>
        <v>0</v>
      </c>
      <c r="OT19" s="3">
        <v>11</v>
      </c>
      <c r="OU19" s="11" t="str">
        <f t="shared" si="136"/>
        <v/>
      </c>
      <c r="OV19" s="3">
        <f>IF(RANK(OT19, OT$5:OT$62)+COUNTIF(OT$5:OT19, OT19)-1=1, 1, 0)</f>
        <v>0</v>
      </c>
      <c r="OW19" s="3">
        <v>13</v>
      </c>
      <c r="OX19" s="11" t="str">
        <f t="shared" si="137"/>
        <v/>
      </c>
      <c r="OY19" s="3">
        <f>IF(RANK(OW19, OW$5:OW$62)+COUNTIF(OW$5:OW19, OW19)-1=1, 1, 0)</f>
        <v>0</v>
      </c>
      <c r="OZ19" s="3">
        <v>14</v>
      </c>
      <c r="PA19" s="11" t="str">
        <f t="shared" si="138"/>
        <v/>
      </c>
      <c r="PB19" s="3">
        <f>IF(RANK(OZ19, OZ$5:OZ$62)+COUNTIF(OZ$5:OZ19, OZ19)-1=1, 1, 0)</f>
        <v>0</v>
      </c>
      <c r="PC19" s="3">
        <v>17</v>
      </c>
      <c r="PD19" s="11" t="str">
        <f t="shared" si="139"/>
        <v/>
      </c>
      <c r="PE19" s="3">
        <f>IF(RANK(PC19, PC$5:PC$62)+COUNTIF(PC$5:PC19, PC19)-1=1, 1, 0)</f>
        <v>0</v>
      </c>
      <c r="PF19" s="3">
        <v>25</v>
      </c>
      <c r="PG19" s="11" t="str">
        <f t="shared" si="140"/>
        <v/>
      </c>
      <c r="PH19" s="3">
        <f>IF(RANK(PF19, PF$5:PF$62)+COUNTIF(PF$5:PF19, PF19)-1=1, 1, 0)</f>
        <v>0</v>
      </c>
      <c r="PI19" s="3">
        <v>12</v>
      </c>
      <c r="PJ19" s="11" t="str">
        <f t="shared" si="141"/>
        <v/>
      </c>
      <c r="PK19" s="3">
        <f>IF(RANK(PI19, PI$5:PI$62)+COUNTIF(PI$5:PI19, PI19)-1=1, 1, 0)</f>
        <v>0</v>
      </c>
      <c r="PL19" s="3">
        <v>17</v>
      </c>
      <c r="PM19" s="11" t="str">
        <f t="shared" si="142"/>
        <v/>
      </c>
      <c r="PN19" s="3">
        <f>IF(RANK(PL19, PL$5:PL$62)+COUNTIF(PL$5:PL19, PL19)-1=1, 1, 0)</f>
        <v>0</v>
      </c>
      <c r="PO19" s="3">
        <v>13</v>
      </c>
      <c r="PP19" s="11" t="str">
        <f t="shared" si="143"/>
        <v/>
      </c>
      <c r="PQ19" s="3">
        <f>IF(RANK(PO19, PO$5:PO$62)+COUNTIF(PO$5:PO19, PO19)-1=1, 1, 0)</f>
        <v>0</v>
      </c>
      <c r="PR19" s="3">
        <v>20</v>
      </c>
      <c r="PS19" s="11" t="str">
        <f t="shared" si="144"/>
        <v/>
      </c>
      <c r="PT19" s="3">
        <f>IF(RANK(PR19, PR$5:PR$62)+COUNTIF(PR$5:PR19, PR19)-1=1, 1, 0)</f>
        <v>0</v>
      </c>
      <c r="PU19" s="3">
        <v>11</v>
      </c>
      <c r="PV19" s="11" t="str">
        <f t="shared" si="145"/>
        <v/>
      </c>
      <c r="PW19" s="3">
        <f>IF(RANK(PU19, PU$5:PU$62)+COUNTIF(PU$5:PU19, PU19)-1=1, 1, 0)</f>
        <v>0</v>
      </c>
      <c r="PX19" s="3">
        <v>35</v>
      </c>
      <c r="PY19" s="11" t="str">
        <f t="shared" si="146"/>
        <v/>
      </c>
      <c r="PZ19" s="3">
        <f>IF(RANK(PX19, PX$5:PX$62)+COUNTIF(PX$5:PX19, PX19)-1=1, 1, 0)</f>
        <v>0</v>
      </c>
      <c r="QA19" s="3">
        <v>56</v>
      </c>
      <c r="QB19" s="11" t="str">
        <f t="shared" si="147"/>
        <v/>
      </c>
      <c r="QC19" s="3">
        <f>IF(RANK(QA19, QA$5:QA$62)+COUNTIF(QA$5:QA19, QA19)-1=1, 1, 0)</f>
        <v>0</v>
      </c>
      <c r="QD19" s="3">
        <v>26</v>
      </c>
      <c r="QE19" s="11" t="str">
        <f t="shared" si="148"/>
        <v/>
      </c>
      <c r="QF19" s="3">
        <f>IF(RANK(QD19, QD$5:QD$62)+COUNTIF(QD$5:QD19, QD19)-1=1, 1, 0)</f>
        <v>0</v>
      </c>
      <c r="QG19" s="3">
        <v>23</v>
      </c>
      <c r="QH19" s="11" t="str">
        <f t="shared" si="149"/>
        <v/>
      </c>
      <c r="QI19" s="3">
        <f>IF(RANK(QG19, QG$5:QG$62)+COUNTIF(QG$5:QG19, QG19)-1=1, 1, 0)</f>
        <v>0</v>
      </c>
      <c r="QJ19" s="3">
        <v>19</v>
      </c>
      <c r="QK19" s="11" t="str">
        <f t="shared" si="150"/>
        <v/>
      </c>
      <c r="QL19" s="3">
        <f>IF(RANK(QJ19, QJ$5:QJ$62)+COUNTIF(QJ$5:QJ19, QJ19)-1=1, 1, 0)</f>
        <v>0</v>
      </c>
      <c r="QM19" s="3">
        <v>16</v>
      </c>
      <c r="QN19" s="11" t="str">
        <f t="shared" si="151"/>
        <v/>
      </c>
      <c r="QO19" s="3">
        <f>IF(RANK(QM19, QM$5:QM$62)+COUNTIF(QM$5:QM19, QM19)-1=1, 1, 0)</f>
        <v>0</v>
      </c>
      <c r="QP19" s="3">
        <v>10</v>
      </c>
      <c r="QQ19" s="11" t="str">
        <f t="shared" si="152"/>
        <v/>
      </c>
      <c r="QR19" s="3">
        <f>IF(RANK(QP19, QP$5:QP$62)+COUNTIF(QP$5:QP19, QP19)-1=1, 1, 0)</f>
        <v>0</v>
      </c>
      <c r="QS19" s="3">
        <v>5</v>
      </c>
      <c r="QT19" s="11" t="str">
        <f t="shared" si="153"/>
        <v/>
      </c>
      <c r="QU19" s="3">
        <f>IF(RANK(QS19, QS$5:QS$62)+COUNTIF(QS$5:QS19, QS19)-1=1, 1, 0)</f>
        <v>0</v>
      </c>
      <c r="QV19" s="3">
        <v>11</v>
      </c>
      <c r="QW19" s="11" t="str">
        <f t="shared" si="154"/>
        <v/>
      </c>
      <c r="QX19" s="3">
        <f>IF(RANK(QV19, QV$5:QV$62)+COUNTIF(QV$5:QV19, QV19)-1=1, 1, 0)</f>
        <v>0</v>
      </c>
      <c r="QY19" s="3">
        <v>14</v>
      </c>
      <c r="QZ19" s="11" t="str">
        <f t="shared" si="155"/>
        <v/>
      </c>
      <c r="RA19" s="3">
        <f>IF(RANK(QY19, QY$5:QY$62)+COUNTIF(QY$5:QY19, QY19)-1=1, 1, 0)</f>
        <v>0</v>
      </c>
      <c r="RB19" s="3">
        <v>13</v>
      </c>
      <c r="RC19" s="11" t="str">
        <f t="shared" si="156"/>
        <v/>
      </c>
      <c r="RD19" s="3">
        <f>IF(RANK(RB19, RB$5:RB$62)+COUNTIF(RB$5:RB19, RB19)-1=1, 1, 0)</f>
        <v>0</v>
      </c>
      <c r="RE19" s="3">
        <v>15</v>
      </c>
      <c r="RF19" s="11" t="str">
        <f t="shared" si="157"/>
        <v/>
      </c>
      <c r="RG19" s="3">
        <f>IF(RANK(RE19, RE$5:RE$62)+COUNTIF(RE$5:RE19, RE19)-1=1, 1, 0)</f>
        <v>0</v>
      </c>
      <c r="RH19" s="3">
        <v>11</v>
      </c>
      <c r="RI19" s="11" t="str">
        <f t="shared" si="158"/>
        <v/>
      </c>
      <c r="RJ19" s="3">
        <f>IF(RANK(RH19, RH$5:RH$62)+COUNTIF(RH$5:RH19, RH19)-1=1, 1, 0)</f>
        <v>0</v>
      </c>
      <c r="RK19" s="3">
        <v>19</v>
      </c>
      <c r="RL19" s="11" t="str">
        <f t="shared" si="159"/>
        <v/>
      </c>
      <c r="RM19" s="3">
        <f>IF(RANK(RK19, RK$5:RK$62)+COUNTIF(RK$5:RK19, RK19)-1=1, 1, 0)</f>
        <v>0</v>
      </c>
      <c r="RN19" s="3">
        <v>15</v>
      </c>
      <c r="RO19" s="11" t="str">
        <f t="shared" si="160"/>
        <v/>
      </c>
      <c r="RP19" s="3">
        <f>IF(RANK(RN19, RN$5:RN$62)+COUNTIF(RN$5:RN19, RN19)-1=1, 1, 0)</f>
        <v>0</v>
      </c>
      <c r="RQ19" s="3">
        <v>21</v>
      </c>
      <c r="RR19" s="11" t="str">
        <f t="shared" si="161"/>
        <v/>
      </c>
      <c r="RS19" s="3">
        <f>IF(RANK(RQ19, RQ$5:RQ$62)+COUNTIF(RQ$5:RQ19, RQ19)-1=1, 1, 0)</f>
        <v>0</v>
      </c>
      <c r="RT19" s="3">
        <v>11</v>
      </c>
      <c r="RU19" s="11" t="str">
        <f t="shared" si="162"/>
        <v/>
      </c>
      <c r="RV19" s="3">
        <f>IF(RANK(RT19, RT$5:RT$62)+COUNTIF(RT$5:RT19, RT19)-1=1, 1, 0)</f>
        <v>0</v>
      </c>
      <c r="RW19" s="3">
        <v>29</v>
      </c>
      <c r="RX19" s="11" t="str">
        <f t="shared" si="163"/>
        <v/>
      </c>
      <c r="RY19" s="3">
        <f>IF(RANK(RW19, RW$5:RW$62)+COUNTIF(RW$5:RW19, RW19)-1=1, 1, 0)</f>
        <v>0</v>
      </c>
      <c r="RZ19" s="3">
        <v>21</v>
      </c>
      <c r="SA19" s="11" t="str">
        <f t="shared" si="164"/>
        <v/>
      </c>
      <c r="SB19" s="3">
        <f>IF(RANK(RZ19, RZ$5:RZ$62)+COUNTIF(RZ$5:RZ19, RZ19)-1=1, 1, 0)</f>
        <v>0</v>
      </c>
      <c r="SC19" s="3">
        <v>15</v>
      </c>
      <c r="SD19" s="11" t="str">
        <f t="shared" si="165"/>
        <v/>
      </c>
      <c r="SE19" s="3">
        <f>IF(RANK(SC19, SC$5:SC$62)+COUNTIF(SC$5:SC19, SC19)-1=1, 1, 0)</f>
        <v>0</v>
      </c>
      <c r="SF19" s="3">
        <v>10</v>
      </c>
      <c r="SG19" s="11" t="str">
        <f t="shared" si="166"/>
        <v/>
      </c>
      <c r="SH19" s="3">
        <f>IF(RANK(SF19, SF$5:SF$62)+COUNTIF(SF$5:SF19, SF19)-1=1, 1, 0)</f>
        <v>0</v>
      </c>
      <c r="SI19" s="3">
        <v>10</v>
      </c>
      <c r="SJ19" s="11" t="str">
        <f t="shared" si="167"/>
        <v/>
      </c>
      <c r="SK19" s="3">
        <f>IF(RANK(SI19, SI$5:SI$62)+COUNTIF(SI$5:SI19, SI19)-1=1, 1, 0)</f>
        <v>0</v>
      </c>
      <c r="SL19" s="3">
        <v>21</v>
      </c>
      <c r="SM19" s="11" t="str">
        <f t="shared" si="168"/>
        <v/>
      </c>
      <c r="SN19" s="3">
        <f>IF(RANK(SL19, SL$5:SL$62)+COUNTIF(SL$5:SL19, SL19)-1=1, 1, 0)</f>
        <v>0</v>
      </c>
      <c r="SO19" s="3">
        <v>19</v>
      </c>
      <c r="SP19" s="11" t="str">
        <f t="shared" si="169"/>
        <v/>
      </c>
      <c r="SQ19" s="3">
        <f>IF(RANK(SO19, SO$5:SO$62)+COUNTIF(SO$5:SO19, SO19)-1=1, 1, 0)</f>
        <v>0</v>
      </c>
      <c r="SR19" s="3">
        <v>12</v>
      </c>
      <c r="SS19" s="11" t="str">
        <f t="shared" si="170"/>
        <v/>
      </c>
      <c r="ST19" s="3">
        <f>IF(RANK(SR19, SR$5:SR$62)+COUNTIF(SR$5:SR19, SR19)-1=1, 1, 0)</f>
        <v>0</v>
      </c>
      <c r="SU19" s="3">
        <v>20</v>
      </c>
      <c r="SV19" s="11" t="str">
        <f t="shared" si="171"/>
        <v/>
      </c>
      <c r="SW19" s="3">
        <f>IF(RANK(SU19, SU$5:SU$62)+COUNTIF(SU$5:SU19, SU19)-1=1, 1, 0)</f>
        <v>0</v>
      </c>
      <c r="SX19" s="3">
        <v>20</v>
      </c>
      <c r="SY19" s="11" t="str">
        <f t="shared" si="172"/>
        <v/>
      </c>
      <c r="SZ19" s="3">
        <f>IF(RANK(SX19, SX$5:SX$62)+COUNTIF(SX$5:SX19, SX19)-1=1, 1, 0)</f>
        <v>0</v>
      </c>
      <c r="TA19" s="3">
        <v>23</v>
      </c>
      <c r="TB19" s="11" t="str">
        <f t="shared" si="173"/>
        <v/>
      </c>
      <c r="TC19" s="3">
        <f>IF(RANK(TA19, TA$5:TA$62)+COUNTIF(TA$5:TA19, TA19)-1=1, 1, 0)</f>
        <v>0</v>
      </c>
      <c r="TD19" s="3">
        <v>29</v>
      </c>
      <c r="TE19" s="11" t="str">
        <f t="shared" si="174"/>
        <v/>
      </c>
      <c r="TF19" s="3">
        <f>IF(RANK(TD19, TD$5:TD$62)+COUNTIF(TD$5:TD19, TD19)-1=1, 1, 0)</f>
        <v>0</v>
      </c>
      <c r="TG19" s="3">
        <v>19</v>
      </c>
      <c r="TH19" s="11" t="str">
        <f t="shared" si="175"/>
        <v/>
      </c>
      <c r="TI19" s="3">
        <f>IF(RANK(TG19, TG$5:TG$62)+COUNTIF(TG$5:TG19, TG19)-1=1, 1, 0)</f>
        <v>0</v>
      </c>
      <c r="TJ19" s="3">
        <v>6</v>
      </c>
      <c r="TK19" s="11" t="str">
        <f t="shared" si="176"/>
        <v/>
      </c>
      <c r="TL19" s="3">
        <f>IF(RANK(TJ19, TJ$5:TJ$62)+COUNTIF(TJ$5:TJ19, TJ19)-1=1, 1, 0)</f>
        <v>0</v>
      </c>
      <c r="TM19" s="3">
        <v>5</v>
      </c>
      <c r="TN19" s="11" t="str">
        <f t="shared" si="177"/>
        <v/>
      </c>
      <c r="TO19" s="3">
        <f>IF(RANK(TM19, TM$5:TM$62)+COUNTIF(TM$5:TM19, TM19)-1=1, 1, 0)</f>
        <v>0</v>
      </c>
      <c r="TP19" s="3">
        <v>15</v>
      </c>
      <c r="TQ19" s="11" t="str">
        <f t="shared" si="178"/>
        <v/>
      </c>
      <c r="TR19" s="3">
        <f>IF(RANK(TP19, TP$5:TP$62)+COUNTIF(TP$5:TP19, TP19)-1=1, 1, 0)</f>
        <v>0</v>
      </c>
      <c r="TS19" s="3">
        <v>11</v>
      </c>
      <c r="TT19" s="11" t="str">
        <f t="shared" si="179"/>
        <v/>
      </c>
      <c r="TU19" s="3">
        <f>IF(RANK(TS19, TS$5:TS$62)+COUNTIF(TS$5:TS19, TS19)-1=1, 1, 0)</f>
        <v>0</v>
      </c>
      <c r="TV19" s="3">
        <v>6</v>
      </c>
      <c r="TW19" s="11" t="str">
        <f t="shared" si="180"/>
        <v/>
      </c>
      <c r="TX19" s="3">
        <f>IF(RANK(TV19, TV$5:TV$62)+COUNTIF(TV$5:TV19, TV19)-1=1, 1, 0)</f>
        <v>0</v>
      </c>
      <c r="TY19" s="3">
        <v>9</v>
      </c>
      <c r="TZ19" s="11" t="str">
        <f t="shared" si="181"/>
        <v/>
      </c>
      <c r="UA19" s="3">
        <f>IF(RANK(TY19, TY$5:TY$62)+COUNTIF(TY$5:TY19, TY19)-1=1, 1, 0)</f>
        <v>0</v>
      </c>
      <c r="UB19" s="3">
        <v>13</v>
      </c>
      <c r="UC19" s="11" t="str">
        <f t="shared" si="182"/>
        <v/>
      </c>
      <c r="UD19" s="3">
        <f>IF(RANK(UB19, UB$5:UB$62)+COUNTIF(UB$5:UB19, UB19)-1=1, 1, 0)</f>
        <v>0</v>
      </c>
      <c r="UE19" s="3">
        <v>17</v>
      </c>
      <c r="UF19" s="11" t="str">
        <f t="shared" si="183"/>
        <v/>
      </c>
      <c r="UG19" s="3">
        <f>IF(RANK(UE19, UE$5:UE$62)+COUNTIF(UE$5:UE19, UE19)-1=1, 1, 0)</f>
        <v>0</v>
      </c>
      <c r="UH19" s="3">
        <v>5</v>
      </c>
      <c r="UI19" s="11" t="str">
        <f t="shared" si="184"/>
        <v/>
      </c>
      <c r="UJ19" s="3">
        <f>IF(RANK(UH19, UH$5:UH$62)+COUNTIF(UH$5:UH19, UH19)-1=1, 1, 0)</f>
        <v>0</v>
      </c>
      <c r="UK19" s="3">
        <v>16</v>
      </c>
      <c r="UL19" s="11" t="str">
        <f t="shared" si="185"/>
        <v/>
      </c>
      <c r="UM19" s="3">
        <f>IF(RANK(UK19, UK$5:UK$62)+COUNTIF(UK$5:UK19, UK19)-1=1, 1, 0)</f>
        <v>0</v>
      </c>
      <c r="UN19" s="3">
        <v>10</v>
      </c>
      <c r="UO19" s="11" t="str">
        <f t="shared" si="186"/>
        <v/>
      </c>
      <c r="UP19" s="3">
        <f>IF(RANK(UN19, UN$5:UN$62)+COUNTIF(UN$5:UN19, UN19)-1=1, 1, 0)</f>
        <v>0</v>
      </c>
      <c r="UQ19" s="3">
        <v>48</v>
      </c>
      <c r="UR19" s="11" t="str">
        <f t="shared" si="187"/>
        <v/>
      </c>
      <c r="US19" s="3">
        <f>IF(RANK(UQ19, UQ$5:UQ$62)+COUNTIF(UQ$5:UQ19, UQ19)-1=1, 1, 0)</f>
        <v>0</v>
      </c>
      <c r="UT19" s="3">
        <v>8</v>
      </c>
      <c r="UU19" s="11" t="str">
        <f t="shared" si="188"/>
        <v/>
      </c>
      <c r="UV19" s="3">
        <f>IF(RANK(UT19, UT$5:UT$62)+COUNTIF(UT$5:UT19, UT19)-1=1, 1, 0)</f>
        <v>0</v>
      </c>
      <c r="UW19" s="3">
        <v>7</v>
      </c>
      <c r="UX19" s="11" t="str">
        <f t="shared" si="189"/>
        <v/>
      </c>
      <c r="UY19" s="3">
        <f>IF(RANK(UW19, UW$5:UW$62)+COUNTIF(UW$5:UW19, UW19)-1=1, 1, 0)</f>
        <v>0</v>
      </c>
      <c r="UZ19" s="3">
        <v>8</v>
      </c>
      <c r="VA19" s="11" t="str">
        <f t="shared" si="190"/>
        <v/>
      </c>
      <c r="VB19" s="3">
        <f>IF(RANK(UZ19, UZ$5:UZ$62)+COUNTIF(UZ$5:UZ19, UZ19)-1=1, 1, 0)</f>
        <v>0</v>
      </c>
      <c r="VC19" s="3">
        <v>13</v>
      </c>
      <c r="VD19" s="11" t="str">
        <f t="shared" si="191"/>
        <v/>
      </c>
      <c r="VE19" s="3">
        <f>IF(RANK(VC19, VC$5:VC$62)+COUNTIF(VC$5:VC19, VC19)-1=1, 1, 0)</f>
        <v>0</v>
      </c>
      <c r="VF19" s="3">
        <v>16</v>
      </c>
      <c r="VG19" s="11" t="str">
        <f t="shared" si="192"/>
        <v/>
      </c>
      <c r="VH19" s="3">
        <f>IF(RANK(VF19, VF$5:VF$62)+COUNTIF(VF$5:VF19, VF19)-1=1, 1, 0)</f>
        <v>0</v>
      </c>
      <c r="VI19" s="3">
        <v>12</v>
      </c>
      <c r="VJ19" s="11" t="str">
        <f t="shared" si="193"/>
        <v/>
      </c>
      <c r="VK19" s="3">
        <f>IF(RANK(VI19, VI$5:VI$62)+COUNTIF(VI$5:VI19, VI19)-1=1, 1, 0)</f>
        <v>0</v>
      </c>
      <c r="VL19" s="3">
        <v>20</v>
      </c>
      <c r="VM19" s="11" t="str">
        <f t="shared" si="194"/>
        <v/>
      </c>
      <c r="VN19" s="3">
        <f>IF(RANK(VL19, VL$5:VL$62)+COUNTIF(VL$5:VL19, VL19)-1=1, 1, 0)</f>
        <v>0</v>
      </c>
      <c r="VO19" s="3">
        <v>8</v>
      </c>
      <c r="VP19" s="11" t="str">
        <f t="shared" si="195"/>
        <v/>
      </c>
      <c r="VQ19" s="3">
        <f>IF(RANK(VO19, VO$5:VO$62)+COUNTIF(VO$5:VO19, VO19)-1=1, 1, 0)</f>
        <v>0</v>
      </c>
      <c r="VR19" s="3">
        <v>19</v>
      </c>
      <c r="VS19" s="11" t="str">
        <f t="shared" si="196"/>
        <v/>
      </c>
      <c r="VT19" s="3">
        <f>IF(RANK(VR19, VR$5:VR$62)+COUNTIF(VR$5:VR19, VR19)-1=1, 1, 0)</f>
        <v>0</v>
      </c>
      <c r="VU19" s="3">
        <v>10</v>
      </c>
      <c r="VV19" s="11" t="str">
        <f t="shared" si="197"/>
        <v/>
      </c>
      <c r="VW19" s="3">
        <f>IF(RANK(VU19, VU$5:VU$62)+COUNTIF(VU$5:VU19, VU19)-1=1, 1, 0)</f>
        <v>0</v>
      </c>
      <c r="VX19" s="3">
        <v>16</v>
      </c>
      <c r="VY19" s="11" t="str">
        <f t="shared" si="198"/>
        <v/>
      </c>
      <c r="VZ19" s="3">
        <f>IF(RANK(VX19, VX$5:VX$62)+COUNTIF(VX$5:VX19, VX19)-1=1, 1, 0)</f>
        <v>0</v>
      </c>
      <c r="WA19" s="3">
        <v>15</v>
      </c>
      <c r="WB19" s="11" t="str">
        <f t="shared" si="199"/>
        <v/>
      </c>
      <c r="WC19" s="3">
        <f>IF(RANK(WA19, WA$5:WA$62)+COUNTIF(WA$5:WA19, WA19)-1=1, 1, 0)</f>
        <v>0</v>
      </c>
      <c r="WD19" s="4">
        <f t="shared" si="200"/>
        <v>4089</v>
      </c>
      <c r="WE19" s="50" t="str">
        <f t="shared" si="203"/>
        <v/>
      </c>
      <c r="WG19" s="23" t="str">
        <f t="shared" si="204"/>
        <v/>
      </c>
      <c r="WH19" s="24">
        <f t="shared" si="205"/>
        <v>2.5782015048903548E-4</v>
      </c>
      <c r="WI19" s="25">
        <f t="shared" si="206"/>
        <v>-2.5782015048903499E-4</v>
      </c>
      <c r="WJ19" s="9"/>
      <c r="WK19" s="33">
        <v>7081</v>
      </c>
      <c r="WL19" s="56"/>
      <c r="WM19" s="54" t="str">
        <f t="shared" si="207"/>
        <v/>
      </c>
      <c r="WN19" s="54" t="str">
        <f t="shared" si="208"/>
        <v/>
      </c>
      <c r="WO19" s="54"/>
      <c r="WP19" s="55" t="str">
        <f t="shared" si="209"/>
        <v/>
      </c>
      <c r="WQ19" s="54" t="str">
        <f t="shared" si="210"/>
        <v/>
      </c>
      <c r="WR19" s="54" t="str">
        <f t="shared" si="211"/>
        <v/>
      </c>
      <c r="WS19" s="54" t="str">
        <f>IF(WR19&lt;&gt;"", IF(RANK(WR19, $WR$5:$WR$62)+COUNTIF(WR$5:WR19,WR19)-1&lt;=(400-$WQ$63-WN77), RANK(WR19, $WR$5:$WR$62)+COUNTIF(WR$5:WR19,WR19)-1, ""), "")</f>
        <v/>
      </c>
      <c r="WT19" s="52" t="str">
        <f t="shared" si="212"/>
        <v/>
      </c>
      <c r="WU19" s="61" t="str">
        <f t="shared" si="213"/>
        <v/>
      </c>
      <c r="WW19" s="62">
        <f t="shared" si="214"/>
        <v>2.2185051147962824E-4</v>
      </c>
      <c r="WX19" s="63" t="str">
        <f t="shared" si="215"/>
        <v/>
      </c>
      <c r="WY19" s="64">
        <f t="shared" si="216"/>
        <v>-2.2185051147962799E-4</v>
      </c>
      <c r="XA19" s="65" t="str">
        <f t="shared" si="201"/>
        <v/>
      </c>
      <c r="XB19" s="63" t="str">
        <f t="shared" si="217"/>
        <v/>
      </c>
      <c r="XC19" s="63" t="str">
        <f t="shared" si="202"/>
        <v/>
      </c>
      <c r="XD19" s="64" t="str">
        <f t="shared" si="218"/>
        <v/>
      </c>
    </row>
    <row r="20" spans="1:628" ht="15" customHeight="1" x14ac:dyDescent="0.2">
      <c r="A20" s="49" t="s">
        <v>472</v>
      </c>
      <c r="B20" s="3">
        <v>52</v>
      </c>
      <c r="C20" s="11" t="str">
        <f t="shared" si="0"/>
        <v/>
      </c>
      <c r="D20" s="2">
        <f>IF(RANK(B20, B$5:B$62)+COUNTIF(B$5:B20, B20)-1=1, 1, 0)</f>
        <v>0</v>
      </c>
      <c r="E20" s="3">
        <v>103</v>
      </c>
      <c r="F20" s="11" t="str">
        <f t="shared" si="1"/>
        <v/>
      </c>
      <c r="G20" s="2">
        <f>IF(RANK(E20, E$5:E$62)+COUNTIF(E$5:E20, E20)-1=1, 1, 0)</f>
        <v>0</v>
      </c>
      <c r="H20" s="3">
        <v>112</v>
      </c>
      <c r="I20" s="11" t="str">
        <f t="shared" si="2"/>
        <v/>
      </c>
      <c r="J20" s="3">
        <f>IF(RANK(H20, H$5:H$62)+COUNTIF(H$5:H20, H20)-1=1, 1, 0)</f>
        <v>0</v>
      </c>
      <c r="K20" s="3">
        <v>87</v>
      </c>
      <c r="L20" s="11" t="str">
        <f t="shared" si="3"/>
        <v/>
      </c>
      <c r="M20" s="3">
        <f>IF(RANK(K20, K$5:K$62)+COUNTIF(K$5:K20, K20)-1=1, 1, 0)</f>
        <v>0</v>
      </c>
      <c r="N20" s="3">
        <v>71</v>
      </c>
      <c r="O20" s="11" t="str">
        <f t="shared" si="4"/>
        <v/>
      </c>
      <c r="P20" s="3">
        <f>IF(RANK(N20, N$5:N$62)+COUNTIF(N$5:N20, N20)-1=1, 1, 0)</f>
        <v>0</v>
      </c>
      <c r="Q20" s="3">
        <v>54</v>
      </c>
      <c r="R20" s="11" t="str">
        <f t="shared" si="5"/>
        <v/>
      </c>
      <c r="S20" s="3">
        <f>IF(RANK(Q20, Q$5:Q$62)+COUNTIF(Q$5:Q20, Q20)-1=1, 1, 0)</f>
        <v>0</v>
      </c>
      <c r="T20" s="3">
        <v>73</v>
      </c>
      <c r="U20" s="11" t="str">
        <f t="shared" si="6"/>
        <v/>
      </c>
      <c r="V20" s="3">
        <f>IF(RANK(T20, T$5:T$62)+COUNTIF(T$5:T20, T20)-1=1, 1, 0)</f>
        <v>0</v>
      </c>
      <c r="W20" s="3">
        <v>70</v>
      </c>
      <c r="X20" s="11" t="str">
        <f t="shared" si="7"/>
        <v/>
      </c>
      <c r="Y20" s="3">
        <f>IF(RANK(W20, W$5:W$62)+COUNTIF(W$5:W20, W20)-1=1, 1, 0)</f>
        <v>0</v>
      </c>
      <c r="Z20" s="3">
        <v>81</v>
      </c>
      <c r="AA20" s="11" t="str">
        <f t="shared" si="8"/>
        <v/>
      </c>
      <c r="AB20" s="3">
        <f>IF(RANK(Z20, Z$5:Z$62)+COUNTIF(Z$5:Z20, Z20)-1=1, 1, 0)</f>
        <v>0</v>
      </c>
      <c r="AC20" s="3">
        <v>49</v>
      </c>
      <c r="AD20" s="11" t="str">
        <f t="shared" si="9"/>
        <v/>
      </c>
      <c r="AE20" s="3">
        <f>IF(RANK(AC20, AC$5:AC$62)+COUNTIF(AC$5:AC20, AC20)-1=1, 1, 0)</f>
        <v>0</v>
      </c>
      <c r="AF20" s="3">
        <v>89</v>
      </c>
      <c r="AG20" s="11" t="str">
        <f t="shared" si="10"/>
        <v/>
      </c>
      <c r="AH20" s="3">
        <f>IF(RANK(AF20, AF$5:AF$62)+COUNTIF(AF$5:AF20, AF20)-1=1, 1, 0)</f>
        <v>0</v>
      </c>
      <c r="AI20" s="3">
        <v>92</v>
      </c>
      <c r="AJ20" s="11" t="str">
        <f t="shared" si="11"/>
        <v/>
      </c>
      <c r="AK20" s="3">
        <f>IF(RANK(AI20, AI$5:AI$62)+COUNTIF(AI$5:AI20, AI20)-1=1, 1, 0)</f>
        <v>0</v>
      </c>
      <c r="AL20" s="3">
        <v>78</v>
      </c>
      <c r="AM20" s="11" t="str">
        <f t="shared" si="12"/>
        <v/>
      </c>
      <c r="AN20" s="3">
        <f>IF(RANK(AL20, AL$5:AL$62)+COUNTIF(AL$5:AL20, AL20)-1=1, 1, 0)</f>
        <v>0</v>
      </c>
      <c r="AO20" s="3">
        <v>105</v>
      </c>
      <c r="AP20" s="11" t="str">
        <f t="shared" si="13"/>
        <v/>
      </c>
      <c r="AQ20" s="3">
        <f>IF(RANK(AO20, AO$5:AO$62)+COUNTIF(AO$5:AO20, AO20)-1=1, 1, 0)</f>
        <v>0</v>
      </c>
      <c r="AR20" s="3">
        <v>160</v>
      </c>
      <c r="AS20" s="11" t="str">
        <f t="shared" si="14"/>
        <v/>
      </c>
      <c r="AT20" s="3">
        <f>IF(RANK(AR20, AR$5:AR$62)+COUNTIF(AR$5:AR20, AR20)-1=1, 1, 0)</f>
        <v>0</v>
      </c>
      <c r="AU20" s="3">
        <v>86</v>
      </c>
      <c r="AV20" s="11" t="str">
        <f t="shared" si="15"/>
        <v/>
      </c>
      <c r="AW20" s="3">
        <f>IF(RANK(AU20, AU$5:AU$62)+COUNTIF(AU$5:AU20, AU20)-1=1, 1, 0)</f>
        <v>0</v>
      </c>
      <c r="AX20" s="3">
        <v>110</v>
      </c>
      <c r="AY20" s="11" t="str">
        <f t="shared" si="16"/>
        <v/>
      </c>
      <c r="AZ20" s="3">
        <f>IF(RANK(AX20, AX$5:AX$62)+COUNTIF(AX$5:AX20, AX20)-1=1, 1, 0)</f>
        <v>0</v>
      </c>
      <c r="BA20" s="3">
        <v>87</v>
      </c>
      <c r="BB20" s="11" t="str">
        <f t="shared" si="17"/>
        <v/>
      </c>
      <c r="BC20" s="3">
        <f>IF(RANK(BA20, BA$5:BA$62)+COUNTIF(BA$5:BA20, BA20)-1=1, 1, 0)</f>
        <v>0</v>
      </c>
      <c r="BD20" s="3">
        <v>75</v>
      </c>
      <c r="BE20" s="11" t="str">
        <f t="shared" si="18"/>
        <v/>
      </c>
      <c r="BF20" s="3">
        <f>IF(RANK(BD20, BD$5:BD$62)+COUNTIF(BD$5:BD20, BD20)-1=1, 1, 0)</f>
        <v>0</v>
      </c>
      <c r="BG20" s="3">
        <v>69</v>
      </c>
      <c r="BH20" s="11" t="str">
        <f t="shared" si="19"/>
        <v/>
      </c>
      <c r="BI20" s="3">
        <f>IF(RANK(BG20, BG$5:BG$62)+COUNTIF(BG$5:BG20, BG20)-1=1, 1, 0)</f>
        <v>0</v>
      </c>
      <c r="BJ20" s="3">
        <v>83</v>
      </c>
      <c r="BK20" s="11" t="str">
        <f t="shared" si="20"/>
        <v/>
      </c>
      <c r="BL20" s="3">
        <f>IF(RANK(BJ20, BJ$5:BJ$62)+COUNTIF(BJ$5:BJ20, BJ20)-1=1, 1, 0)</f>
        <v>0</v>
      </c>
      <c r="BM20" s="3">
        <v>94</v>
      </c>
      <c r="BN20" s="11" t="str">
        <f t="shared" si="21"/>
        <v/>
      </c>
      <c r="BO20" s="3">
        <f>IF(RANK(BM20, BM$5:BM$62)+COUNTIF(BM$5:BM20, BM20)-1=1, 1, 0)</f>
        <v>0</v>
      </c>
      <c r="BP20" s="3">
        <v>86</v>
      </c>
      <c r="BQ20" s="11" t="str">
        <f t="shared" si="22"/>
        <v/>
      </c>
      <c r="BR20" s="3">
        <f>IF(RANK(BP20, BP$5:BP$62)+COUNTIF(BP$5:BP20, BP20)-1=1, 1, 0)</f>
        <v>0</v>
      </c>
      <c r="BS20" s="3">
        <v>95</v>
      </c>
      <c r="BT20" s="11" t="str">
        <f t="shared" si="23"/>
        <v/>
      </c>
      <c r="BU20" s="3">
        <f>IF(RANK(BS20, BS$5:BS$62)+COUNTIF(BS$5:BS20, BS20)-1=1, 1, 0)</f>
        <v>0</v>
      </c>
      <c r="BV20" s="3">
        <v>123</v>
      </c>
      <c r="BW20" s="11" t="str">
        <f t="shared" si="24"/>
        <v/>
      </c>
      <c r="BX20" s="3">
        <f>IF(RANK(BV20, BV$5:BV$62)+COUNTIF(BV$5:BV20, BV20)-1=1, 1, 0)</f>
        <v>0</v>
      </c>
      <c r="BY20" s="3">
        <v>172</v>
      </c>
      <c r="BZ20" s="11" t="str">
        <f t="shared" si="25"/>
        <v/>
      </c>
      <c r="CA20" s="3">
        <f>IF(RANK(BY20, BY$5:BY$62)+COUNTIF(BY$5:BY20, BY20)-1=1, 1, 0)</f>
        <v>0</v>
      </c>
      <c r="CB20" s="3">
        <v>101</v>
      </c>
      <c r="CC20" s="11" t="str">
        <f t="shared" si="26"/>
        <v/>
      </c>
      <c r="CD20" s="3">
        <f>IF(RANK(CB20, CB$5:CB$62)+COUNTIF(CB$5:CB20, CB20)-1=1, 1, 0)</f>
        <v>0</v>
      </c>
      <c r="CE20" s="3">
        <v>174</v>
      </c>
      <c r="CF20" s="11" t="str">
        <f t="shared" si="27"/>
        <v/>
      </c>
      <c r="CG20" s="3">
        <f>IF(RANK(CE20, CE$5:CE$62)+COUNTIF(CE$5:CE20, CE20)-1=1, 1, 0)</f>
        <v>0</v>
      </c>
      <c r="CH20" s="3">
        <v>301</v>
      </c>
      <c r="CI20" s="11" t="str">
        <f t="shared" si="28"/>
        <v/>
      </c>
      <c r="CJ20" s="3">
        <f>IF(RANK(CH20, CH$5:CH$62)+COUNTIF(CH$5:CH20, CH20)-1=1, 1, 0)</f>
        <v>0</v>
      </c>
      <c r="CK20" s="3">
        <v>420</v>
      </c>
      <c r="CL20" s="11" t="str">
        <f t="shared" si="29"/>
        <v/>
      </c>
      <c r="CM20" s="3">
        <f>IF(RANK(CK20, CK$5:CK$62)+COUNTIF(CK$5:CK20, CK20)-1=1, 1, 0)</f>
        <v>0</v>
      </c>
      <c r="CN20" s="3">
        <v>166</v>
      </c>
      <c r="CO20" s="11" t="str">
        <f t="shared" si="30"/>
        <v/>
      </c>
      <c r="CP20" s="3">
        <f>IF(RANK(CN20, CN$5:CN$62)+COUNTIF(CN$5:CN20, CN20)-1=1, 1, 0)</f>
        <v>0</v>
      </c>
      <c r="CQ20" s="3">
        <v>225</v>
      </c>
      <c r="CR20" s="11" t="str">
        <f t="shared" si="31"/>
        <v/>
      </c>
      <c r="CS20" s="3">
        <f>IF(RANK(CQ20, CQ$5:CQ$62)+COUNTIF(CQ$5:CQ20, CQ20)-1=1, 1, 0)</f>
        <v>0</v>
      </c>
      <c r="CT20" s="3">
        <v>179</v>
      </c>
      <c r="CU20" s="11" t="str">
        <f t="shared" si="32"/>
        <v/>
      </c>
      <c r="CV20" s="3">
        <f>IF(RANK(CT20, CT$5:CT$62)+COUNTIF(CT$5:CT20, CT20)-1=1, 1, 0)</f>
        <v>0</v>
      </c>
      <c r="CW20" s="3">
        <v>104</v>
      </c>
      <c r="CX20" s="11" t="str">
        <f t="shared" si="33"/>
        <v/>
      </c>
      <c r="CY20" s="3">
        <f>IF(RANK(CW20, CW$5:CW$62)+COUNTIF(CW$5:CW20, CW20)-1=1, 1, 0)</f>
        <v>0</v>
      </c>
      <c r="CZ20" s="3">
        <v>155</v>
      </c>
      <c r="DA20" s="11" t="str">
        <f t="shared" si="34"/>
        <v/>
      </c>
      <c r="DB20" s="3">
        <f>IF(RANK(CZ20, CZ$5:CZ$62)+COUNTIF(CZ$5:CZ20, CZ20)-1=1, 1, 0)</f>
        <v>0</v>
      </c>
      <c r="DC20" s="3">
        <v>55</v>
      </c>
      <c r="DD20" s="11" t="str">
        <f t="shared" si="35"/>
        <v/>
      </c>
      <c r="DE20" s="3">
        <f>IF(RANK(DC20, DC$5:DC$62)+COUNTIF(DC$5:DC20, DC20)-1=1, 1, 0)</f>
        <v>0</v>
      </c>
      <c r="DF20" s="3">
        <v>54</v>
      </c>
      <c r="DG20" s="11" t="str">
        <f t="shared" si="36"/>
        <v/>
      </c>
      <c r="DH20" s="3">
        <f>IF(RANK(DF20, DF$5:DF$62)+COUNTIF(DF$5:DF20, DF20)-1=1, 1, 0)</f>
        <v>0</v>
      </c>
      <c r="DI20" s="3">
        <v>111</v>
      </c>
      <c r="DJ20" s="11" t="str">
        <f t="shared" si="37"/>
        <v/>
      </c>
      <c r="DK20" s="3">
        <f>IF(RANK(DI20, DI$5:DI$62)+COUNTIF(DI$5:DI20, DI20)-1=1, 1, 0)</f>
        <v>0</v>
      </c>
      <c r="DL20" s="3">
        <v>72</v>
      </c>
      <c r="DM20" s="11" t="str">
        <f t="shared" si="38"/>
        <v/>
      </c>
      <c r="DN20" s="3">
        <f>IF(RANK(DL20, DL$5:DL$62)+COUNTIF(DL$5:DL20, DL20)-1=1, 1, 0)</f>
        <v>0</v>
      </c>
      <c r="DO20" s="3">
        <v>100</v>
      </c>
      <c r="DP20" s="11" t="str">
        <f t="shared" si="39"/>
        <v/>
      </c>
      <c r="DQ20" s="3">
        <f>IF(RANK(DO20, DO$5:DO$62)+COUNTIF(DO$5:DO20, DO20)-1=1, 1, 0)</f>
        <v>0</v>
      </c>
      <c r="DR20" s="3">
        <v>71</v>
      </c>
      <c r="DS20" s="11" t="str">
        <f t="shared" si="40"/>
        <v/>
      </c>
      <c r="DT20" s="3">
        <f>IF(RANK(DR20, DR$5:DR$62)+COUNTIF(DR$5:DR20, DR20)-1=1, 1, 0)</f>
        <v>0</v>
      </c>
      <c r="DU20" s="3">
        <v>99</v>
      </c>
      <c r="DV20" s="11" t="str">
        <f t="shared" si="41"/>
        <v/>
      </c>
      <c r="DW20" s="3">
        <f>IF(RANK(DU20, DU$5:DU$62)+COUNTIF(DU$5:DU20, DU20)-1=1, 1, 0)</f>
        <v>0</v>
      </c>
      <c r="DX20" s="3">
        <v>85</v>
      </c>
      <c r="DY20" s="11" t="str">
        <f t="shared" si="42"/>
        <v/>
      </c>
      <c r="DZ20" s="3">
        <f>IF(RANK(DX20, DX$5:DX$62)+COUNTIF(DX$5:DX20, DX20)-1=1, 1, 0)</f>
        <v>0</v>
      </c>
      <c r="EA20" s="3">
        <v>72</v>
      </c>
      <c r="EB20" s="11" t="str">
        <f t="shared" si="43"/>
        <v/>
      </c>
      <c r="EC20" s="3">
        <f>IF(RANK(EA20, EA$5:EA$62)+COUNTIF(EA$5:EA20, EA20)-1=1, 1, 0)</f>
        <v>0</v>
      </c>
      <c r="ED20" s="3">
        <v>57</v>
      </c>
      <c r="EE20" s="11" t="str">
        <f t="shared" si="44"/>
        <v/>
      </c>
      <c r="EF20" s="3">
        <f>IF(RANK(ED20, ED$5:ED$62)+COUNTIF(ED$5:ED20, ED20)-1=1, 1, 0)</f>
        <v>0</v>
      </c>
      <c r="EG20" s="3">
        <v>90</v>
      </c>
      <c r="EH20" s="11" t="str">
        <f t="shared" si="45"/>
        <v/>
      </c>
      <c r="EI20" s="3">
        <f>IF(RANK(EG20, EG$5:EG$62)+COUNTIF(EG$5:EG20, EG20)-1=1, 1, 0)</f>
        <v>0</v>
      </c>
      <c r="EJ20" s="3">
        <v>71</v>
      </c>
      <c r="EK20" s="11" t="str">
        <f t="shared" si="46"/>
        <v/>
      </c>
      <c r="EL20" s="3">
        <f>IF(RANK(EJ20, EJ$5:EJ$62)+COUNTIF(EJ$5:EJ20, EJ20)-1=1, 1, 0)</f>
        <v>0</v>
      </c>
      <c r="EM20" s="3">
        <v>106</v>
      </c>
      <c r="EN20" s="11" t="str">
        <f t="shared" si="47"/>
        <v/>
      </c>
      <c r="EO20" s="3">
        <f>IF(RANK(EM20, EM$5:EM$62)+COUNTIF(EM$5:EM20, EM20)-1=1, 1, 0)</f>
        <v>0</v>
      </c>
      <c r="EP20" s="3">
        <v>84</v>
      </c>
      <c r="EQ20" s="11" t="str">
        <f t="shared" si="48"/>
        <v/>
      </c>
      <c r="ER20" s="3">
        <f>IF(RANK(EP20, EP$5:EP$62)+COUNTIF(EP$5:EP20, EP20)-1=1, 1, 0)</f>
        <v>0</v>
      </c>
      <c r="ES20" s="3">
        <v>46</v>
      </c>
      <c r="ET20" s="11" t="str">
        <f t="shared" si="49"/>
        <v/>
      </c>
      <c r="EU20" s="3">
        <f>IF(RANK(ES20, ES$5:ES$62)+COUNTIF(ES$5:ES20, ES20)-1=1, 1, 0)</f>
        <v>0</v>
      </c>
      <c r="EV20" s="3">
        <v>62</v>
      </c>
      <c r="EW20" s="11" t="str">
        <f t="shared" si="50"/>
        <v/>
      </c>
      <c r="EX20" s="3">
        <f>IF(RANK(EV20, EV$5:EV$62)+COUNTIF(EV$5:EV20, EV20)-1=1, 1, 0)</f>
        <v>0</v>
      </c>
      <c r="EY20" s="3">
        <v>70</v>
      </c>
      <c r="EZ20" s="11" t="str">
        <f t="shared" si="51"/>
        <v/>
      </c>
      <c r="FA20" s="3">
        <f>IF(RANK(EY20, EY$5:EY$62)+COUNTIF(EY$5:EY20, EY20)-1=1, 1, 0)</f>
        <v>0</v>
      </c>
      <c r="FB20" s="3">
        <v>58</v>
      </c>
      <c r="FC20" s="11" t="str">
        <f t="shared" si="52"/>
        <v/>
      </c>
      <c r="FD20" s="3">
        <f>IF(RANK(FB20, FB$5:FB$62)+COUNTIF(FB$5:FB20, FB20)-1=1, 1, 0)</f>
        <v>0</v>
      </c>
      <c r="FE20" s="3">
        <v>71</v>
      </c>
      <c r="FF20" s="11" t="str">
        <f t="shared" si="53"/>
        <v/>
      </c>
      <c r="FG20" s="3">
        <f>IF(RANK(FE20, FE$5:FE$62)+COUNTIF(FE$5:FE20, FE20)-1=1, 1, 0)</f>
        <v>0</v>
      </c>
      <c r="FH20" s="3">
        <v>56</v>
      </c>
      <c r="FI20" s="11" t="str">
        <f t="shared" si="54"/>
        <v/>
      </c>
      <c r="FJ20" s="3">
        <f>IF(RANK(FH20, FH$5:FH$62)+COUNTIF(FH$5:FH20, FH20)-1=1, 1, 0)</f>
        <v>0</v>
      </c>
      <c r="FK20" s="3">
        <v>48</v>
      </c>
      <c r="FL20" s="11" t="str">
        <f t="shared" si="55"/>
        <v/>
      </c>
      <c r="FM20" s="3">
        <f>IF(RANK(FK20, FK$5:FK$62)+COUNTIF(FK$5:FK20, FK20)-1=1, 1, 0)</f>
        <v>0</v>
      </c>
      <c r="FN20" s="3">
        <v>57</v>
      </c>
      <c r="FO20" s="11" t="str">
        <f t="shared" si="56"/>
        <v/>
      </c>
      <c r="FP20" s="3">
        <f>IF(RANK(FN20, FN$5:FN$62)+COUNTIF(FN$5:FN20, FN20)-1=1, 1, 0)</f>
        <v>0</v>
      </c>
      <c r="FQ20" s="3">
        <v>83</v>
      </c>
      <c r="FR20" s="11" t="str">
        <f t="shared" si="57"/>
        <v/>
      </c>
      <c r="FS20" s="3">
        <f>IF(RANK(FQ20, FQ$5:FQ$62)+COUNTIF(FQ$5:FQ20, FQ20)-1=1, 1, 0)</f>
        <v>0</v>
      </c>
      <c r="FT20" s="3">
        <v>91</v>
      </c>
      <c r="FU20" s="11" t="str">
        <f t="shared" si="58"/>
        <v/>
      </c>
      <c r="FV20" s="3">
        <f>IF(RANK(FT20, FT$5:FT$62)+COUNTIF(FT$5:FT20, FT20)-1=1, 1, 0)</f>
        <v>0</v>
      </c>
      <c r="FW20" s="3">
        <v>59</v>
      </c>
      <c r="FX20" s="11" t="str">
        <f t="shared" si="59"/>
        <v/>
      </c>
      <c r="FY20" s="3">
        <f>IF(RANK(FW20, FW$5:FW$62)+COUNTIF(FW$5:FW20, FW20)-1=1, 1, 0)</f>
        <v>0</v>
      </c>
      <c r="FZ20" s="3">
        <v>81</v>
      </c>
      <c r="GA20" s="11" t="str">
        <f t="shared" si="60"/>
        <v/>
      </c>
      <c r="GB20" s="3">
        <f>IF(RANK(FZ20, FZ$5:FZ$62)+COUNTIF(FZ$5:FZ20, FZ20)-1=1, 1, 0)</f>
        <v>0</v>
      </c>
      <c r="GC20" s="3">
        <v>69</v>
      </c>
      <c r="GD20" s="11" t="str">
        <f t="shared" si="61"/>
        <v/>
      </c>
      <c r="GE20" s="3">
        <f>IF(RANK(GC20, GC$5:GC$62)+COUNTIF(GC$5:GC20, GC20)-1=1, 1, 0)</f>
        <v>0</v>
      </c>
      <c r="GF20" s="3">
        <v>63</v>
      </c>
      <c r="GG20" s="11" t="str">
        <f t="shared" si="62"/>
        <v/>
      </c>
      <c r="GH20" s="3">
        <f>IF(RANK(GF20, GF$5:GF$62)+COUNTIF(GF$5:GF20, GF20)-1=1, 1, 0)</f>
        <v>0</v>
      </c>
      <c r="GI20" s="3">
        <v>35</v>
      </c>
      <c r="GJ20" s="11" t="str">
        <f t="shared" si="63"/>
        <v/>
      </c>
      <c r="GK20" s="3">
        <f>IF(RANK(GI20, GI$5:GI$62)+COUNTIF(GI$5:GI20, GI20)-1=1, 1, 0)</f>
        <v>0</v>
      </c>
      <c r="GL20" s="3">
        <v>48</v>
      </c>
      <c r="GM20" s="11" t="str">
        <f t="shared" si="64"/>
        <v/>
      </c>
      <c r="GN20" s="3">
        <f>IF(RANK(GL20, GL$5:GL$62)+COUNTIF(GL$5:GL20, GL20)-1=1, 1, 0)</f>
        <v>0</v>
      </c>
      <c r="GO20" s="3">
        <v>82</v>
      </c>
      <c r="GP20" s="11" t="str">
        <f t="shared" si="65"/>
        <v/>
      </c>
      <c r="GQ20" s="3">
        <f>IF(RANK(GO20, GO$5:GO$62)+COUNTIF(GO$5:GO20, GO20)-1=1, 1, 0)</f>
        <v>0</v>
      </c>
      <c r="GR20" s="3">
        <v>38</v>
      </c>
      <c r="GS20" s="11" t="str">
        <f t="shared" si="66"/>
        <v/>
      </c>
      <c r="GT20" s="3">
        <f>IF(RANK(GR20, GR$5:GR$62)+COUNTIF(GR$5:GR20, GR20)-1=1, 1, 0)</f>
        <v>0</v>
      </c>
      <c r="GU20" s="3">
        <v>49</v>
      </c>
      <c r="GV20" s="11" t="str">
        <f t="shared" si="67"/>
        <v/>
      </c>
      <c r="GW20" s="3">
        <f>IF(RANK(GU20, GU$5:GU$62)+COUNTIF(GU$5:GU20, GU20)-1=1, 1, 0)</f>
        <v>0</v>
      </c>
      <c r="GX20" s="3">
        <v>117</v>
      </c>
      <c r="GY20" s="11" t="str">
        <f t="shared" si="68"/>
        <v/>
      </c>
      <c r="GZ20" s="3">
        <f>IF(RANK(GX20, GX$5:GX$62)+COUNTIF(GX$5:GX20, GX20)-1=1, 1, 0)</f>
        <v>0</v>
      </c>
      <c r="HA20" s="3">
        <v>81</v>
      </c>
      <c r="HB20" s="11" t="str">
        <f t="shared" si="69"/>
        <v/>
      </c>
      <c r="HC20" s="3">
        <f>IF(RANK(HA20, HA$5:HA$62)+COUNTIF(HA$5:HA20, HA20)-1=1, 1, 0)</f>
        <v>0</v>
      </c>
      <c r="HD20" s="3">
        <v>82</v>
      </c>
      <c r="HE20" s="11" t="str">
        <f t="shared" si="70"/>
        <v/>
      </c>
      <c r="HF20" s="3">
        <f>IF(RANK(HD20, HD$5:HD$62)+COUNTIF(HD$5:HD20, HD20)-1=1, 1, 0)</f>
        <v>0</v>
      </c>
      <c r="HG20" s="3">
        <v>52</v>
      </c>
      <c r="HH20" s="11" t="str">
        <f t="shared" si="71"/>
        <v/>
      </c>
      <c r="HI20" s="3">
        <f>IF(RANK(HG20, HG$5:HG$62)+COUNTIF(HG$5:HG20, HG20)-1=1, 1, 0)</f>
        <v>0</v>
      </c>
      <c r="HJ20" s="3">
        <v>57</v>
      </c>
      <c r="HK20" s="11" t="str">
        <f t="shared" si="72"/>
        <v/>
      </c>
      <c r="HL20" s="3">
        <f>IF(RANK(HJ20, HJ$5:HJ$62)+COUNTIF(HJ$5:HJ20, HJ20)-1=1, 1, 0)</f>
        <v>0</v>
      </c>
      <c r="HM20" s="3">
        <v>98</v>
      </c>
      <c r="HN20" s="11" t="str">
        <f t="shared" si="73"/>
        <v/>
      </c>
      <c r="HO20" s="3">
        <f>IF(RANK(HM20, HM$5:HM$62)+COUNTIF(HM$5:HM20, HM20)-1=1, 1, 0)</f>
        <v>0</v>
      </c>
      <c r="HP20" s="3">
        <v>45</v>
      </c>
      <c r="HQ20" s="11" t="str">
        <f t="shared" si="74"/>
        <v/>
      </c>
      <c r="HR20" s="3">
        <f>IF(RANK(HP20, HP$5:HP$62)+COUNTIF(HP$5:HP20, HP20)-1=1, 1, 0)</f>
        <v>0</v>
      </c>
      <c r="HS20" s="3">
        <v>37</v>
      </c>
      <c r="HT20" s="11" t="str">
        <f t="shared" si="75"/>
        <v/>
      </c>
      <c r="HU20" s="3">
        <f>IF(RANK(HS20, HS$5:HS$62)+COUNTIF(HS$5:HS20, HS20)-1=1, 1, 0)</f>
        <v>0</v>
      </c>
      <c r="HV20" s="3">
        <v>38</v>
      </c>
      <c r="HW20" s="11" t="str">
        <f t="shared" si="76"/>
        <v/>
      </c>
      <c r="HX20" s="3">
        <f>IF(RANK(HV20, HV$5:HV$62)+COUNTIF(HV$5:HV20, HV20)-1=1, 1, 0)</f>
        <v>0</v>
      </c>
      <c r="HY20" s="3">
        <v>74</v>
      </c>
      <c r="HZ20" s="11" t="str">
        <f t="shared" si="77"/>
        <v/>
      </c>
      <c r="IA20" s="3">
        <f>IF(RANK(HY20, HY$5:HY$62)+COUNTIF(HY$5:HY20, HY20)-1=1, 1, 0)</f>
        <v>0</v>
      </c>
      <c r="IB20" s="3">
        <v>72</v>
      </c>
      <c r="IC20" s="11" t="str">
        <f t="shared" si="78"/>
        <v/>
      </c>
      <c r="ID20" s="3">
        <f>IF(RANK(IB20, IB$5:IB$62)+COUNTIF(IB$5:IB20, IB20)-1=1, 1, 0)</f>
        <v>0</v>
      </c>
      <c r="IE20" s="3">
        <v>339</v>
      </c>
      <c r="IF20" s="11" t="str">
        <f t="shared" si="79"/>
        <v/>
      </c>
      <c r="IG20" s="3">
        <f>IF(RANK(IE20, IE$5:IE$62)+COUNTIF(IE$5:IE20, IE20)-1=1, 1, 0)</f>
        <v>0</v>
      </c>
      <c r="IH20" s="3">
        <v>113</v>
      </c>
      <c r="II20" s="11" t="str">
        <f t="shared" si="80"/>
        <v/>
      </c>
      <c r="IJ20" s="3">
        <f>IF(RANK(IH20, IH$5:IH$62)+COUNTIF(IH$5:IH20, IH20)-1=1, 1, 0)</f>
        <v>0</v>
      </c>
      <c r="IK20" s="3">
        <v>106</v>
      </c>
      <c r="IL20" s="11" t="str">
        <f t="shared" si="81"/>
        <v/>
      </c>
      <c r="IM20" s="3">
        <f>IF(RANK(IK20, IK$5:IK$62)+COUNTIF(IK$5:IK20, IK20)-1=1, 1, 0)</f>
        <v>0</v>
      </c>
      <c r="IN20" s="3">
        <v>106</v>
      </c>
      <c r="IO20" s="11" t="str">
        <f t="shared" si="82"/>
        <v/>
      </c>
      <c r="IP20" s="3">
        <f>IF(RANK(IN20, IN$5:IN$62)+COUNTIF(IN$5:IN20, IN20)-1=1, 1, 0)</f>
        <v>0</v>
      </c>
      <c r="IQ20" s="3">
        <v>67</v>
      </c>
      <c r="IR20" s="11" t="str">
        <f t="shared" si="83"/>
        <v/>
      </c>
      <c r="IS20" s="3">
        <f>IF(RANK(IQ20, IQ$5:IQ$62)+COUNTIF(IQ$5:IQ20, IQ20)-1=1, 1, 0)</f>
        <v>0</v>
      </c>
      <c r="IT20" s="3">
        <v>90</v>
      </c>
      <c r="IU20" s="11" t="str">
        <f t="shared" si="84"/>
        <v/>
      </c>
      <c r="IV20" s="3">
        <f>IF(RANK(IT20, IT$5:IT$62)+COUNTIF(IT$5:IT20, IT20)-1=1, 1, 0)</f>
        <v>0</v>
      </c>
      <c r="IW20" s="3">
        <v>95</v>
      </c>
      <c r="IX20" s="11" t="str">
        <f t="shared" si="85"/>
        <v/>
      </c>
      <c r="IY20" s="3">
        <f>IF(RANK(IW20, IW$5:IW$62)+COUNTIF(IW$5:IW20, IW20)-1=1, 1, 0)</f>
        <v>0</v>
      </c>
      <c r="IZ20" s="3">
        <v>89</v>
      </c>
      <c r="JA20" s="11" t="str">
        <f t="shared" si="86"/>
        <v/>
      </c>
      <c r="JB20" s="3">
        <f>IF(RANK(IZ20, IZ$5:IZ$62)+COUNTIF(IZ$5:IZ20, IZ20)-1=1, 1, 0)</f>
        <v>0</v>
      </c>
      <c r="JC20" s="3">
        <v>66</v>
      </c>
      <c r="JD20" s="11" t="str">
        <f t="shared" si="87"/>
        <v/>
      </c>
      <c r="JE20" s="3">
        <f>IF(RANK(JC20, JC$5:JC$62)+COUNTIF(JC$5:JC20, JC20)-1=1, 1, 0)</f>
        <v>0</v>
      </c>
      <c r="JF20" s="3">
        <v>49</v>
      </c>
      <c r="JG20" s="11" t="str">
        <f t="shared" si="88"/>
        <v/>
      </c>
      <c r="JH20" s="3">
        <f>IF(RANK(JF20, JF$5:JF$62)+COUNTIF(JF$5:JF20, JF20)-1=1, 1, 0)</f>
        <v>0</v>
      </c>
      <c r="JI20" s="3">
        <v>37</v>
      </c>
      <c r="JJ20" s="11" t="str">
        <f t="shared" si="89"/>
        <v/>
      </c>
      <c r="JK20" s="3">
        <f>IF(RANK(JI20, JI$5:JI$62)+COUNTIF(JI$5:JI20, JI20)-1=1, 1, 0)</f>
        <v>0</v>
      </c>
      <c r="JL20" s="3">
        <v>70</v>
      </c>
      <c r="JM20" s="11" t="str">
        <f t="shared" si="90"/>
        <v/>
      </c>
      <c r="JN20" s="3">
        <f>IF(RANK(JL20, JL$5:JL$62)+COUNTIF(JL$5:JL20, JL20)-1=1, 1, 0)</f>
        <v>0</v>
      </c>
      <c r="JO20" s="3">
        <v>55</v>
      </c>
      <c r="JP20" s="11" t="str">
        <f t="shared" si="91"/>
        <v/>
      </c>
      <c r="JQ20" s="3">
        <f>IF(RANK(JO20, JO$5:JO$62)+COUNTIF(JO$5:JO20, JO20)-1=1, 1, 0)</f>
        <v>0</v>
      </c>
      <c r="JR20" s="3">
        <v>30</v>
      </c>
      <c r="JS20" s="11" t="str">
        <f t="shared" si="92"/>
        <v/>
      </c>
      <c r="JT20" s="3">
        <f>IF(RANK(JR20, JR$5:JR$62)+COUNTIF(JR$5:JR20, JR20)-1=1, 1, 0)</f>
        <v>0</v>
      </c>
      <c r="JU20" s="3">
        <v>57</v>
      </c>
      <c r="JV20" s="11" t="str">
        <f t="shared" si="93"/>
        <v/>
      </c>
      <c r="JW20" s="3">
        <f>IF(RANK(JU20, JU$5:JU$62)+COUNTIF(JU$5:JU20, JU20)-1=1, 1, 0)</f>
        <v>0</v>
      </c>
      <c r="JX20" s="3">
        <v>42</v>
      </c>
      <c r="JY20" s="11" t="str">
        <f t="shared" si="94"/>
        <v/>
      </c>
      <c r="JZ20" s="3">
        <f>IF(RANK(JX20, JX$5:JX$62)+COUNTIF(JX$5:JX20, JX20)-1=1, 1, 0)</f>
        <v>0</v>
      </c>
      <c r="KA20" s="3">
        <v>69</v>
      </c>
      <c r="KB20" s="11" t="str">
        <f t="shared" si="95"/>
        <v/>
      </c>
      <c r="KC20" s="3">
        <f>IF(RANK(KA20, KA$5:KA$62)+COUNTIF(KA$5:KA20, KA20)-1=1, 1, 0)</f>
        <v>0</v>
      </c>
      <c r="KD20" s="3">
        <v>46</v>
      </c>
      <c r="KE20" s="11" t="str">
        <f t="shared" si="96"/>
        <v/>
      </c>
      <c r="KF20" s="3">
        <f>IF(RANK(KD20, KD$5:KD$62)+COUNTIF(KD$5:KD20, KD20)-1=1, 1, 0)</f>
        <v>0</v>
      </c>
      <c r="KG20" s="3">
        <v>48</v>
      </c>
      <c r="KH20" s="11" t="str">
        <f t="shared" si="97"/>
        <v/>
      </c>
      <c r="KI20" s="3">
        <f>IF(RANK(KG20, KG$5:KG$62)+COUNTIF(KG$5:KG20, KG20)-1=1, 1, 0)</f>
        <v>0</v>
      </c>
      <c r="KJ20" s="3">
        <v>31</v>
      </c>
      <c r="KK20" s="11" t="str">
        <f t="shared" si="98"/>
        <v/>
      </c>
      <c r="KL20" s="3">
        <f>IF(RANK(KJ20, KJ$5:KJ$62)+COUNTIF(KJ$5:KJ20, KJ20)-1=1, 1, 0)</f>
        <v>0</v>
      </c>
      <c r="KM20" s="3">
        <v>45</v>
      </c>
      <c r="KN20" s="11" t="str">
        <f t="shared" si="99"/>
        <v/>
      </c>
      <c r="KO20" s="3">
        <f>IF(RANK(KM20, KM$5:KM$62)+COUNTIF(KM$5:KM20, KM20)-1=1, 1, 0)</f>
        <v>0</v>
      </c>
      <c r="KP20" s="3">
        <v>47</v>
      </c>
      <c r="KQ20" s="11" t="str">
        <f t="shared" si="100"/>
        <v/>
      </c>
      <c r="KR20" s="3">
        <f>IF(RANK(KP20, KP$5:KP$62)+COUNTIF(KP$5:KP20, KP20)-1=1, 1, 0)</f>
        <v>0</v>
      </c>
      <c r="KS20" s="3">
        <v>42</v>
      </c>
      <c r="KT20" s="11" t="str">
        <f t="shared" si="101"/>
        <v/>
      </c>
      <c r="KU20" s="3">
        <f>IF(RANK(KS20, KS$5:KS$62)+COUNTIF(KS$5:KS20, KS20)-1=1, 1, 0)</f>
        <v>0</v>
      </c>
      <c r="KV20" s="3">
        <v>38</v>
      </c>
      <c r="KW20" s="11" t="str">
        <f t="shared" si="102"/>
        <v/>
      </c>
      <c r="KX20" s="3">
        <f>IF(RANK(KV20, KV$5:KV$62)+COUNTIF(KV$5:KV20, KV20)-1=1, 1, 0)</f>
        <v>0</v>
      </c>
      <c r="KY20" s="3">
        <v>42</v>
      </c>
      <c r="KZ20" s="11" t="str">
        <f t="shared" si="103"/>
        <v/>
      </c>
      <c r="LA20" s="3">
        <f>IF(RANK(KY20, KY$5:KY$62)+COUNTIF(KY$5:KY20, KY20)-1=1, 1, 0)</f>
        <v>0</v>
      </c>
      <c r="LB20" s="3">
        <v>61</v>
      </c>
      <c r="LC20" s="11" t="str">
        <f t="shared" si="104"/>
        <v/>
      </c>
      <c r="LD20" s="3">
        <f>IF(RANK(LB20, LB$5:LB$62)+COUNTIF(LB$5:LB20, LB20)-1=1, 1, 0)</f>
        <v>0</v>
      </c>
      <c r="LE20" s="3">
        <v>75</v>
      </c>
      <c r="LF20" s="11" t="str">
        <f t="shared" si="105"/>
        <v/>
      </c>
      <c r="LG20" s="3">
        <f>IF(RANK(LE20, LE$5:LE$62)+COUNTIF(LE$5:LE20, LE20)-1=1, 1, 0)</f>
        <v>0</v>
      </c>
      <c r="LH20" s="3">
        <v>91</v>
      </c>
      <c r="LI20" s="11" t="str">
        <f t="shared" si="106"/>
        <v/>
      </c>
      <c r="LJ20" s="3">
        <f>IF(RANK(LH20, LH$5:LH$62)+COUNTIF(LH$5:LH20, LH20)-1=1, 1, 0)</f>
        <v>0</v>
      </c>
      <c r="LK20" s="3">
        <v>69</v>
      </c>
      <c r="LL20" s="11" t="str">
        <f t="shared" si="107"/>
        <v/>
      </c>
      <c r="LM20" s="3">
        <f>IF(RANK(LK20, LK$5:LK$62)+COUNTIF(LK$5:LK20, LK20)-1=1, 1, 0)</f>
        <v>0</v>
      </c>
      <c r="LN20" s="3">
        <v>68</v>
      </c>
      <c r="LO20" s="11" t="str">
        <f t="shared" si="108"/>
        <v/>
      </c>
      <c r="LP20" s="3">
        <f>IF(RANK(LN20, LN$5:LN$62)+COUNTIF(LN$5:LN20, LN20)-1=1, 1, 0)</f>
        <v>0</v>
      </c>
      <c r="LQ20" s="3">
        <v>61</v>
      </c>
      <c r="LR20" s="11" t="str">
        <f t="shared" si="109"/>
        <v/>
      </c>
      <c r="LS20" s="3">
        <f>IF(RANK(LQ20, LQ$5:LQ$62)+COUNTIF(LQ$5:LQ20, LQ20)-1=1, 1, 0)</f>
        <v>0</v>
      </c>
      <c r="LT20" s="3">
        <v>74</v>
      </c>
      <c r="LU20" s="11" t="str">
        <f t="shared" si="110"/>
        <v/>
      </c>
      <c r="LV20" s="3">
        <f>IF(RANK(LT20, LT$5:LT$62)+COUNTIF(LT$5:LT20, LT20)-1=1, 1, 0)</f>
        <v>0</v>
      </c>
      <c r="LW20" s="3">
        <v>63</v>
      </c>
      <c r="LX20" s="11" t="str">
        <f t="shared" si="111"/>
        <v/>
      </c>
      <c r="LY20" s="3">
        <f>IF(RANK(LW20, LW$5:LW$62)+COUNTIF(LW$5:LW20, LW20)-1=1, 1, 0)</f>
        <v>0</v>
      </c>
      <c r="LZ20" s="3">
        <v>68</v>
      </c>
      <c r="MA20" s="11" t="str">
        <f t="shared" si="112"/>
        <v/>
      </c>
      <c r="MB20" s="3">
        <f>IF(RANK(LZ20, LZ$5:LZ$62)+COUNTIF(LZ$5:LZ20, LZ20)-1=1, 1, 0)</f>
        <v>0</v>
      </c>
      <c r="MC20" s="3">
        <v>61</v>
      </c>
      <c r="MD20" s="11" t="str">
        <f t="shared" si="113"/>
        <v/>
      </c>
      <c r="ME20" s="3">
        <f>IF(RANK(MC20, MC$5:MC$62)+COUNTIF(MC$5:MC20, MC20)-1=1, 1, 0)</f>
        <v>0</v>
      </c>
      <c r="MF20" s="3">
        <v>60</v>
      </c>
      <c r="MG20" s="11" t="str">
        <f t="shared" si="114"/>
        <v/>
      </c>
      <c r="MH20" s="3">
        <f>IF(RANK(MF20, MF$5:MF$62)+COUNTIF(MF$5:MF20, MF20)-1=1, 1, 0)</f>
        <v>0</v>
      </c>
      <c r="MI20" s="3">
        <v>37</v>
      </c>
      <c r="MJ20" s="11" t="str">
        <f t="shared" si="115"/>
        <v/>
      </c>
      <c r="MK20" s="3">
        <f>IF(RANK(MI20, MI$5:MI$62)+COUNTIF(MI$5:MI20, MI20)-1=1, 1, 0)</f>
        <v>0</v>
      </c>
      <c r="ML20" s="3">
        <v>54</v>
      </c>
      <c r="MM20" s="11" t="str">
        <f t="shared" si="116"/>
        <v/>
      </c>
      <c r="MN20" s="3">
        <f>IF(RANK(ML20, ML$5:ML$62)+COUNTIF(ML$5:ML20, ML20)-1=1, 1, 0)</f>
        <v>0</v>
      </c>
      <c r="MO20" s="3">
        <v>30</v>
      </c>
      <c r="MP20" s="11" t="str">
        <f t="shared" si="117"/>
        <v/>
      </c>
      <c r="MQ20" s="3">
        <f>IF(RANK(MO20, MO$5:MO$62)+COUNTIF(MO$5:MO20, MO20)-1=1, 1, 0)</f>
        <v>0</v>
      </c>
      <c r="MR20" s="3">
        <v>76</v>
      </c>
      <c r="MS20" s="11" t="str">
        <f t="shared" si="118"/>
        <v/>
      </c>
      <c r="MT20" s="3">
        <f>IF(RANK(MR20, MR$5:MR$62)+COUNTIF(MR$5:MR20, MR20)-1=1, 1, 0)</f>
        <v>0</v>
      </c>
      <c r="MU20" s="3">
        <v>38</v>
      </c>
      <c r="MV20" s="11" t="str">
        <f t="shared" si="119"/>
        <v/>
      </c>
      <c r="MW20" s="3">
        <f>IF(RANK(MU20, MU$5:MU$62)+COUNTIF(MU$5:MU20, MU20)-1=1, 1, 0)</f>
        <v>0</v>
      </c>
      <c r="MX20" s="3">
        <v>43</v>
      </c>
      <c r="MY20" s="11" t="str">
        <f t="shared" si="120"/>
        <v/>
      </c>
      <c r="MZ20" s="3">
        <f>IF(RANK(MX20, MX$5:MX$62)+COUNTIF(MX$5:MX20, MX20)-1=1, 1, 0)</f>
        <v>0</v>
      </c>
      <c r="NA20" s="3">
        <v>48</v>
      </c>
      <c r="NB20" s="11" t="str">
        <f t="shared" si="121"/>
        <v/>
      </c>
      <c r="NC20" s="3">
        <f>IF(RANK(NA20, NA$5:NA$62)+COUNTIF(NA$5:NA20, NA20)-1=1, 1, 0)</f>
        <v>0</v>
      </c>
      <c r="ND20" s="3">
        <v>60</v>
      </c>
      <c r="NE20" s="11" t="str">
        <f t="shared" si="122"/>
        <v/>
      </c>
      <c r="NF20" s="3">
        <f>IF(RANK(ND20, ND$5:ND$62)+COUNTIF(ND$5:ND20, ND20)-1=1, 1, 0)</f>
        <v>0</v>
      </c>
      <c r="NG20" s="3">
        <v>59</v>
      </c>
      <c r="NH20" s="11" t="str">
        <f t="shared" si="123"/>
        <v/>
      </c>
      <c r="NI20" s="3">
        <f>IF(RANK(NG20, NG$5:NG$62)+COUNTIF(NG$5:NG20, NG20)-1=1, 1, 0)</f>
        <v>0</v>
      </c>
      <c r="NJ20" s="3">
        <v>47</v>
      </c>
      <c r="NK20" s="11" t="str">
        <f t="shared" si="124"/>
        <v/>
      </c>
      <c r="NL20" s="3">
        <f>IF(RANK(NJ20, NJ$5:NJ$62)+COUNTIF(NJ$5:NJ20, NJ20)-1=1, 1, 0)</f>
        <v>0</v>
      </c>
      <c r="NM20" s="3">
        <v>96</v>
      </c>
      <c r="NN20" s="11" t="str">
        <f t="shared" si="125"/>
        <v/>
      </c>
      <c r="NO20" s="3">
        <f>IF(RANK(NM20, NM$5:NM$62)+COUNTIF(NM$5:NM20, NM20)-1=1, 1, 0)</f>
        <v>0</v>
      </c>
      <c r="NP20" s="3">
        <v>116</v>
      </c>
      <c r="NQ20" s="11" t="str">
        <f t="shared" si="126"/>
        <v/>
      </c>
      <c r="NR20" s="3">
        <f>IF(RANK(NP20, NP$5:NP$62)+COUNTIF(NP$5:NP20, NP20)-1=1, 1, 0)</f>
        <v>0</v>
      </c>
      <c r="NS20" s="3">
        <v>59</v>
      </c>
      <c r="NT20" s="11" t="str">
        <f t="shared" si="127"/>
        <v/>
      </c>
      <c r="NU20" s="3">
        <f>IF(RANK(NS20, NS$5:NS$62)+COUNTIF(NS$5:NS20, NS20)-1=1, 1, 0)</f>
        <v>0</v>
      </c>
      <c r="NV20" s="3">
        <v>73</v>
      </c>
      <c r="NW20" s="11" t="str">
        <f t="shared" si="128"/>
        <v/>
      </c>
      <c r="NX20" s="3">
        <f>IF(RANK(NV20, NV$5:NV$62)+COUNTIF(NV$5:NV20, NV20)-1=1, 1, 0)</f>
        <v>0</v>
      </c>
      <c r="NY20" s="3">
        <v>76</v>
      </c>
      <c r="NZ20" s="11" t="str">
        <f t="shared" si="129"/>
        <v/>
      </c>
      <c r="OA20" s="3">
        <f>IF(RANK(NY20, NY$5:NY$62)+COUNTIF(NY$5:NY20, NY20)-1=1, 1, 0)</f>
        <v>0</v>
      </c>
      <c r="OB20" s="3">
        <v>62</v>
      </c>
      <c r="OC20" s="11" t="str">
        <f t="shared" si="130"/>
        <v/>
      </c>
      <c r="OD20" s="3">
        <f>IF(RANK(OB20, OB$5:OB$62)+COUNTIF(OB$5:OB20, OB20)-1=1, 1, 0)</f>
        <v>0</v>
      </c>
      <c r="OE20" s="3">
        <v>57</v>
      </c>
      <c r="OF20" s="11" t="str">
        <f t="shared" si="131"/>
        <v/>
      </c>
      <c r="OG20" s="3">
        <f>IF(RANK(OE20, OE$5:OE$62)+COUNTIF(OE$5:OE20, OE20)-1=1, 1, 0)</f>
        <v>0</v>
      </c>
      <c r="OH20" s="3">
        <v>46</v>
      </c>
      <c r="OI20" s="11" t="str">
        <f t="shared" si="132"/>
        <v/>
      </c>
      <c r="OJ20" s="3">
        <f>IF(RANK(OH20, OH$5:OH$62)+COUNTIF(OH$5:OH20, OH20)-1=1, 1, 0)</f>
        <v>0</v>
      </c>
      <c r="OK20" s="3">
        <v>42</v>
      </c>
      <c r="OL20" s="11" t="str">
        <f t="shared" si="133"/>
        <v/>
      </c>
      <c r="OM20" s="3">
        <f>IF(RANK(OK20, OK$5:OK$62)+COUNTIF(OK$5:OK20, OK20)-1=1, 1, 0)</f>
        <v>0</v>
      </c>
      <c r="ON20" s="3">
        <v>42</v>
      </c>
      <c r="OO20" s="11" t="str">
        <f t="shared" si="134"/>
        <v/>
      </c>
      <c r="OP20" s="3">
        <f>IF(RANK(ON20, ON$5:ON$62)+COUNTIF(ON$5:ON20, ON20)-1=1, 1, 0)</f>
        <v>0</v>
      </c>
      <c r="OQ20" s="3">
        <v>27</v>
      </c>
      <c r="OR20" s="11" t="str">
        <f t="shared" si="135"/>
        <v/>
      </c>
      <c r="OS20" s="3">
        <f>IF(RANK(OQ20, OQ$5:OQ$62)+COUNTIF(OQ$5:OQ20, OQ20)-1=1, 1, 0)</f>
        <v>0</v>
      </c>
      <c r="OT20" s="3">
        <v>69</v>
      </c>
      <c r="OU20" s="11" t="str">
        <f t="shared" si="136"/>
        <v/>
      </c>
      <c r="OV20" s="3">
        <f>IF(RANK(OT20, OT$5:OT$62)+COUNTIF(OT$5:OT20, OT20)-1=1, 1, 0)</f>
        <v>0</v>
      </c>
      <c r="OW20" s="3">
        <v>51</v>
      </c>
      <c r="OX20" s="11" t="str">
        <f t="shared" si="137"/>
        <v/>
      </c>
      <c r="OY20" s="3">
        <f>IF(RANK(OW20, OW$5:OW$62)+COUNTIF(OW$5:OW20, OW20)-1=1, 1, 0)</f>
        <v>0</v>
      </c>
      <c r="OZ20" s="3">
        <v>92</v>
      </c>
      <c r="PA20" s="11" t="str">
        <f t="shared" si="138"/>
        <v/>
      </c>
      <c r="PB20" s="3">
        <f>IF(RANK(OZ20, OZ$5:OZ$62)+COUNTIF(OZ$5:OZ20, OZ20)-1=1, 1, 0)</f>
        <v>0</v>
      </c>
      <c r="PC20" s="3">
        <v>99</v>
      </c>
      <c r="PD20" s="11" t="str">
        <f t="shared" si="139"/>
        <v/>
      </c>
      <c r="PE20" s="3">
        <f>IF(RANK(PC20, PC$5:PC$62)+COUNTIF(PC$5:PC20, PC20)-1=1, 1, 0)</f>
        <v>0</v>
      </c>
      <c r="PF20" s="3">
        <v>170</v>
      </c>
      <c r="PG20" s="11" t="str">
        <f t="shared" si="140"/>
        <v/>
      </c>
      <c r="PH20" s="3">
        <f>IF(RANK(PF20, PF$5:PF$62)+COUNTIF(PF$5:PF20, PF20)-1=1, 1, 0)</f>
        <v>0</v>
      </c>
      <c r="PI20" s="3">
        <v>157</v>
      </c>
      <c r="PJ20" s="11" t="str">
        <f t="shared" si="141"/>
        <v/>
      </c>
      <c r="PK20" s="3">
        <f>IF(RANK(PI20, PI$5:PI$62)+COUNTIF(PI$5:PI20, PI20)-1=1, 1, 0)</f>
        <v>0</v>
      </c>
      <c r="PL20" s="3">
        <v>267</v>
      </c>
      <c r="PM20" s="11" t="str">
        <f t="shared" si="142"/>
        <v/>
      </c>
      <c r="PN20" s="3">
        <f>IF(RANK(PL20, PL$5:PL$62)+COUNTIF(PL$5:PL20, PL20)-1=1, 1, 0)</f>
        <v>0</v>
      </c>
      <c r="PO20" s="3">
        <v>49</v>
      </c>
      <c r="PP20" s="11" t="str">
        <f t="shared" si="143"/>
        <v/>
      </c>
      <c r="PQ20" s="3">
        <f>IF(RANK(PO20, PO$5:PO$62)+COUNTIF(PO$5:PO20, PO20)-1=1, 1, 0)</f>
        <v>0</v>
      </c>
      <c r="PR20" s="3">
        <v>286</v>
      </c>
      <c r="PS20" s="11" t="str">
        <f t="shared" si="144"/>
        <v/>
      </c>
      <c r="PT20" s="3">
        <f>IF(RANK(PR20, PR$5:PR$62)+COUNTIF(PR$5:PR20, PR20)-1=1, 1, 0)</f>
        <v>0</v>
      </c>
      <c r="PU20" s="3">
        <v>68</v>
      </c>
      <c r="PV20" s="11" t="str">
        <f t="shared" si="145"/>
        <v/>
      </c>
      <c r="PW20" s="3">
        <f>IF(RANK(PU20, PU$5:PU$62)+COUNTIF(PU$5:PU20, PU20)-1=1, 1, 0)</f>
        <v>0</v>
      </c>
      <c r="PX20" s="3">
        <v>69</v>
      </c>
      <c r="PY20" s="11" t="str">
        <f t="shared" si="146"/>
        <v/>
      </c>
      <c r="PZ20" s="3">
        <f>IF(RANK(PX20, PX$5:PX$62)+COUNTIF(PX$5:PX20, PX20)-1=1, 1, 0)</f>
        <v>0</v>
      </c>
      <c r="QA20" s="3">
        <v>116</v>
      </c>
      <c r="QB20" s="11" t="str">
        <f t="shared" si="147"/>
        <v/>
      </c>
      <c r="QC20" s="3">
        <f>IF(RANK(QA20, QA$5:QA$62)+COUNTIF(QA$5:QA20, QA20)-1=1, 1, 0)</f>
        <v>0</v>
      </c>
      <c r="QD20" s="3">
        <v>55</v>
      </c>
      <c r="QE20" s="11" t="str">
        <f t="shared" si="148"/>
        <v/>
      </c>
      <c r="QF20" s="3">
        <f>IF(RANK(QD20, QD$5:QD$62)+COUNTIF(QD$5:QD20, QD20)-1=1, 1, 0)</f>
        <v>0</v>
      </c>
      <c r="QG20" s="3">
        <v>76</v>
      </c>
      <c r="QH20" s="11" t="str">
        <f t="shared" si="149"/>
        <v/>
      </c>
      <c r="QI20" s="3">
        <f>IF(RANK(QG20, QG$5:QG$62)+COUNTIF(QG$5:QG20, QG20)-1=1, 1, 0)</f>
        <v>0</v>
      </c>
      <c r="QJ20" s="3">
        <v>65</v>
      </c>
      <c r="QK20" s="11" t="str">
        <f t="shared" si="150"/>
        <v/>
      </c>
      <c r="QL20" s="3">
        <f>IF(RANK(QJ20, QJ$5:QJ$62)+COUNTIF(QJ$5:QJ20, QJ20)-1=1, 1, 0)</f>
        <v>0</v>
      </c>
      <c r="QM20" s="3">
        <v>89</v>
      </c>
      <c r="QN20" s="11" t="str">
        <f t="shared" si="151"/>
        <v/>
      </c>
      <c r="QO20" s="3">
        <f>IF(RANK(QM20, QM$5:QM$62)+COUNTIF(QM$5:QM20, QM20)-1=1, 1, 0)</f>
        <v>0</v>
      </c>
      <c r="QP20" s="3">
        <v>53</v>
      </c>
      <c r="QQ20" s="11" t="str">
        <f t="shared" si="152"/>
        <v/>
      </c>
      <c r="QR20" s="3">
        <f>IF(RANK(QP20, QP$5:QP$62)+COUNTIF(QP$5:QP20, QP20)-1=1, 1, 0)</f>
        <v>0</v>
      </c>
      <c r="QS20" s="3">
        <v>34</v>
      </c>
      <c r="QT20" s="11" t="str">
        <f t="shared" si="153"/>
        <v/>
      </c>
      <c r="QU20" s="3">
        <f>IF(RANK(QS20, QS$5:QS$62)+COUNTIF(QS$5:QS20, QS20)-1=1, 1, 0)</f>
        <v>0</v>
      </c>
      <c r="QV20" s="3">
        <v>34</v>
      </c>
      <c r="QW20" s="11" t="str">
        <f t="shared" si="154"/>
        <v/>
      </c>
      <c r="QX20" s="3">
        <f>IF(RANK(QV20, QV$5:QV$62)+COUNTIF(QV$5:QV20, QV20)-1=1, 1, 0)</f>
        <v>0</v>
      </c>
      <c r="QY20" s="3">
        <v>48</v>
      </c>
      <c r="QZ20" s="11" t="str">
        <f t="shared" si="155"/>
        <v/>
      </c>
      <c r="RA20" s="3">
        <f>IF(RANK(QY20, QY$5:QY$62)+COUNTIF(QY$5:QY20, QY20)-1=1, 1, 0)</f>
        <v>0</v>
      </c>
      <c r="RB20" s="3">
        <v>30</v>
      </c>
      <c r="RC20" s="11" t="str">
        <f t="shared" si="156"/>
        <v/>
      </c>
      <c r="RD20" s="3">
        <f>IF(RANK(RB20, RB$5:RB$62)+COUNTIF(RB$5:RB20, RB20)-1=1, 1, 0)</f>
        <v>0</v>
      </c>
      <c r="RE20" s="3">
        <v>50</v>
      </c>
      <c r="RF20" s="11" t="str">
        <f t="shared" si="157"/>
        <v/>
      </c>
      <c r="RG20" s="3">
        <f>IF(RANK(RE20, RE$5:RE$62)+COUNTIF(RE$5:RE20, RE20)-1=1, 1, 0)</f>
        <v>0</v>
      </c>
      <c r="RH20" s="3">
        <v>570</v>
      </c>
      <c r="RI20" s="11" t="str">
        <f t="shared" si="158"/>
        <v/>
      </c>
      <c r="RJ20" s="3">
        <f>IF(RANK(RH20, RH$5:RH$62)+COUNTIF(RH$5:RH20, RH20)-1=1, 1, 0)</f>
        <v>0</v>
      </c>
      <c r="RK20" s="3">
        <v>141</v>
      </c>
      <c r="RL20" s="11" t="str">
        <f t="shared" si="159"/>
        <v/>
      </c>
      <c r="RM20" s="3">
        <f>IF(RANK(RK20, RK$5:RK$62)+COUNTIF(RK$5:RK20, RK20)-1=1, 1, 0)</f>
        <v>0</v>
      </c>
      <c r="RN20" s="3">
        <v>92</v>
      </c>
      <c r="RO20" s="11" t="str">
        <f t="shared" si="160"/>
        <v/>
      </c>
      <c r="RP20" s="3">
        <f>IF(RANK(RN20, RN$5:RN$62)+COUNTIF(RN$5:RN20, RN20)-1=1, 1, 0)</f>
        <v>0</v>
      </c>
      <c r="RQ20" s="3">
        <v>55</v>
      </c>
      <c r="RR20" s="11" t="str">
        <f t="shared" si="161"/>
        <v/>
      </c>
      <c r="RS20" s="3">
        <f>IF(RANK(RQ20, RQ$5:RQ$62)+COUNTIF(RQ$5:RQ20, RQ20)-1=1, 1, 0)</f>
        <v>0</v>
      </c>
      <c r="RT20" s="3">
        <v>62</v>
      </c>
      <c r="RU20" s="11" t="str">
        <f t="shared" si="162"/>
        <v/>
      </c>
      <c r="RV20" s="3">
        <f>IF(RANK(RT20, RT$5:RT$62)+COUNTIF(RT$5:RT20, RT20)-1=1, 1, 0)</f>
        <v>0</v>
      </c>
      <c r="RW20" s="3">
        <v>106</v>
      </c>
      <c r="RX20" s="11" t="str">
        <f t="shared" si="163"/>
        <v/>
      </c>
      <c r="RY20" s="3">
        <f>IF(RANK(RW20, RW$5:RW$62)+COUNTIF(RW$5:RW20, RW20)-1=1, 1, 0)</f>
        <v>0</v>
      </c>
      <c r="RZ20" s="3">
        <v>105</v>
      </c>
      <c r="SA20" s="11" t="str">
        <f t="shared" si="164"/>
        <v/>
      </c>
      <c r="SB20" s="3">
        <f>IF(RANK(RZ20, RZ$5:RZ$62)+COUNTIF(RZ$5:RZ20, RZ20)-1=1, 1, 0)</f>
        <v>0</v>
      </c>
      <c r="SC20" s="3">
        <v>124</v>
      </c>
      <c r="SD20" s="11" t="str">
        <f t="shared" si="165"/>
        <v/>
      </c>
      <c r="SE20" s="3">
        <f>IF(RANK(SC20, SC$5:SC$62)+COUNTIF(SC$5:SC20, SC20)-1=1, 1, 0)</f>
        <v>0</v>
      </c>
      <c r="SF20" s="3">
        <v>62</v>
      </c>
      <c r="SG20" s="11" t="str">
        <f t="shared" si="166"/>
        <v/>
      </c>
      <c r="SH20" s="3">
        <f>IF(RANK(SF20, SF$5:SF$62)+COUNTIF(SF$5:SF20, SF20)-1=1, 1, 0)</f>
        <v>0</v>
      </c>
      <c r="SI20" s="3">
        <v>79</v>
      </c>
      <c r="SJ20" s="11" t="str">
        <f t="shared" si="167"/>
        <v/>
      </c>
      <c r="SK20" s="3">
        <f>IF(RANK(SI20, SI$5:SI$62)+COUNTIF(SI$5:SI20, SI20)-1=1, 1, 0)</f>
        <v>0</v>
      </c>
      <c r="SL20" s="3">
        <v>69</v>
      </c>
      <c r="SM20" s="11" t="str">
        <f t="shared" si="168"/>
        <v/>
      </c>
      <c r="SN20" s="3">
        <f>IF(RANK(SL20, SL$5:SL$62)+COUNTIF(SL$5:SL20, SL20)-1=1, 1, 0)</f>
        <v>0</v>
      </c>
      <c r="SO20" s="3">
        <v>98</v>
      </c>
      <c r="SP20" s="11" t="str">
        <f t="shared" si="169"/>
        <v/>
      </c>
      <c r="SQ20" s="3">
        <f>IF(RANK(SO20, SO$5:SO$62)+COUNTIF(SO$5:SO20, SO20)-1=1, 1, 0)</f>
        <v>0</v>
      </c>
      <c r="SR20" s="3">
        <v>68</v>
      </c>
      <c r="SS20" s="11" t="str">
        <f t="shared" si="170"/>
        <v/>
      </c>
      <c r="ST20" s="3">
        <f>IF(RANK(SR20, SR$5:SR$62)+COUNTIF(SR$5:SR20, SR20)-1=1, 1, 0)</f>
        <v>0</v>
      </c>
      <c r="SU20" s="3">
        <v>86</v>
      </c>
      <c r="SV20" s="11" t="str">
        <f t="shared" si="171"/>
        <v/>
      </c>
      <c r="SW20" s="3">
        <f>IF(RANK(SU20, SU$5:SU$62)+COUNTIF(SU$5:SU20, SU20)-1=1, 1, 0)</f>
        <v>0</v>
      </c>
      <c r="SX20" s="3">
        <v>113</v>
      </c>
      <c r="SY20" s="11" t="str">
        <f t="shared" si="172"/>
        <v/>
      </c>
      <c r="SZ20" s="3">
        <f>IF(RANK(SX20, SX$5:SX$62)+COUNTIF(SX$5:SX20, SX20)-1=1, 1, 0)</f>
        <v>0</v>
      </c>
      <c r="TA20" s="3">
        <v>146</v>
      </c>
      <c r="TB20" s="11" t="str">
        <f t="shared" si="173"/>
        <v/>
      </c>
      <c r="TC20" s="3">
        <f>IF(RANK(TA20, TA$5:TA$62)+COUNTIF(TA$5:TA20, TA20)-1=1, 1, 0)</f>
        <v>0</v>
      </c>
      <c r="TD20" s="3">
        <v>108</v>
      </c>
      <c r="TE20" s="11" t="str">
        <f t="shared" si="174"/>
        <v/>
      </c>
      <c r="TF20" s="3">
        <f>IF(RANK(TD20, TD$5:TD$62)+COUNTIF(TD$5:TD20, TD20)-1=1, 1, 0)</f>
        <v>0</v>
      </c>
      <c r="TG20" s="3">
        <v>103</v>
      </c>
      <c r="TH20" s="11" t="str">
        <f t="shared" si="175"/>
        <v/>
      </c>
      <c r="TI20" s="3">
        <f>IF(RANK(TG20, TG$5:TG$62)+COUNTIF(TG$5:TG20, TG20)-1=1, 1, 0)</f>
        <v>0</v>
      </c>
      <c r="TJ20" s="3">
        <v>35</v>
      </c>
      <c r="TK20" s="11" t="str">
        <f t="shared" si="176"/>
        <v/>
      </c>
      <c r="TL20" s="3">
        <f>IF(RANK(TJ20, TJ$5:TJ$62)+COUNTIF(TJ$5:TJ20, TJ20)-1=1, 1, 0)</f>
        <v>0</v>
      </c>
      <c r="TM20" s="3">
        <v>47</v>
      </c>
      <c r="TN20" s="11" t="str">
        <f t="shared" si="177"/>
        <v/>
      </c>
      <c r="TO20" s="3">
        <f>IF(RANK(TM20, TM$5:TM$62)+COUNTIF(TM$5:TM20, TM20)-1=1, 1, 0)</f>
        <v>0</v>
      </c>
      <c r="TP20" s="3">
        <v>74</v>
      </c>
      <c r="TQ20" s="11" t="str">
        <f t="shared" si="178"/>
        <v/>
      </c>
      <c r="TR20" s="3">
        <f>IF(RANK(TP20, TP$5:TP$62)+COUNTIF(TP$5:TP20, TP20)-1=1, 1, 0)</f>
        <v>0</v>
      </c>
      <c r="TS20" s="3">
        <v>87</v>
      </c>
      <c r="TT20" s="11" t="str">
        <f t="shared" si="179"/>
        <v/>
      </c>
      <c r="TU20" s="3">
        <f>IF(RANK(TS20, TS$5:TS$62)+COUNTIF(TS$5:TS20, TS20)-1=1, 1, 0)</f>
        <v>0</v>
      </c>
      <c r="TV20" s="3">
        <v>48</v>
      </c>
      <c r="TW20" s="11" t="str">
        <f t="shared" si="180"/>
        <v/>
      </c>
      <c r="TX20" s="3">
        <f>IF(RANK(TV20, TV$5:TV$62)+COUNTIF(TV$5:TV20, TV20)-1=1, 1, 0)</f>
        <v>0</v>
      </c>
      <c r="TY20" s="3">
        <v>74</v>
      </c>
      <c r="TZ20" s="11" t="str">
        <f t="shared" si="181"/>
        <v/>
      </c>
      <c r="UA20" s="3">
        <f>IF(RANK(TY20, TY$5:TY$62)+COUNTIF(TY$5:TY20, TY20)-1=1, 1, 0)</f>
        <v>0</v>
      </c>
      <c r="UB20" s="3">
        <v>81</v>
      </c>
      <c r="UC20" s="11" t="str">
        <f t="shared" si="182"/>
        <v/>
      </c>
      <c r="UD20" s="3">
        <f>IF(RANK(UB20, UB$5:UB$62)+COUNTIF(UB$5:UB20, UB20)-1=1, 1, 0)</f>
        <v>0</v>
      </c>
      <c r="UE20" s="3">
        <v>48</v>
      </c>
      <c r="UF20" s="11" t="str">
        <f t="shared" si="183"/>
        <v/>
      </c>
      <c r="UG20" s="3">
        <f>IF(RANK(UE20, UE$5:UE$62)+COUNTIF(UE$5:UE20, UE20)-1=1, 1, 0)</f>
        <v>0</v>
      </c>
      <c r="UH20" s="3">
        <v>70</v>
      </c>
      <c r="UI20" s="11" t="str">
        <f t="shared" si="184"/>
        <v/>
      </c>
      <c r="UJ20" s="3">
        <f>IF(RANK(UH20, UH$5:UH$62)+COUNTIF(UH$5:UH20, UH20)-1=1, 1, 0)</f>
        <v>0</v>
      </c>
      <c r="UK20" s="3">
        <v>95</v>
      </c>
      <c r="UL20" s="11" t="str">
        <f t="shared" si="185"/>
        <v/>
      </c>
      <c r="UM20" s="3">
        <f>IF(RANK(UK20, UK$5:UK$62)+COUNTIF(UK$5:UK20, UK20)-1=1, 1, 0)</f>
        <v>0</v>
      </c>
      <c r="UN20" s="3">
        <v>57</v>
      </c>
      <c r="UO20" s="11" t="str">
        <f t="shared" si="186"/>
        <v/>
      </c>
      <c r="UP20" s="3">
        <f>IF(RANK(UN20, UN$5:UN$62)+COUNTIF(UN$5:UN20, UN20)-1=1, 1, 0)</f>
        <v>0</v>
      </c>
      <c r="UQ20" s="3">
        <v>66</v>
      </c>
      <c r="UR20" s="11" t="str">
        <f t="shared" si="187"/>
        <v/>
      </c>
      <c r="US20" s="3">
        <f>IF(RANK(UQ20, UQ$5:UQ$62)+COUNTIF(UQ$5:UQ20, UQ20)-1=1, 1, 0)</f>
        <v>0</v>
      </c>
      <c r="UT20" s="3">
        <v>44</v>
      </c>
      <c r="UU20" s="11" t="str">
        <f t="shared" si="188"/>
        <v/>
      </c>
      <c r="UV20" s="3">
        <f>IF(RANK(UT20, UT$5:UT$62)+COUNTIF(UT$5:UT20, UT20)-1=1, 1, 0)</f>
        <v>0</v>
      </c>
      <c r="UW20" s="3">
        <v>50</v>
      </c>
      <c r="UX20" s="11" t="str">
        <f t="shared" si="189"/>
        <v/>
      </c>
      <c r="UY20" s="3">
        <f>IF(RANK(UW20, UW$5:UW$62)+COUNTIF(UW$5:UW20, UW20)-1=1, 1, 0)</f>
        <v>0</v>
      </c>
      <c r="UZ20" s="3">
        <v>43</v>
      </c>
      <c r="VA20" s="11" t="str">
        <f t="shared" si="190"/>
        <v/>
      </c>
      <c r="VB20" s="3">
        <f>IF(RANK(UZ20, UZ$5:UZ$62)+COUNTIF(UZ$5:UZ20, UZ20)-1=1, 1, 0)</f>
        <v>0</v>
      </c>
      <c r="VC20" s="3">
        <v>63</v>
      </c>
      <c r="VD20" s="11" t="str">
        <f t="shared" si="191"/>
        <v/>
      </c>
      <c r="VE20" s="3">
        <f>IF(RANK(VC20, VC$5:VC$62)+COUNTIF(VC$5:VC20, VC20)-1=1, 1, 0)</f>
        <v>0</v>
      </c>
      <c r="VF20" s="3">
        <v>80</v>
      </c>
      <c r="VG20" s="11" t="str">
        <f t="shared" si="192"/>
        <v/>
      </c>
      <c r="VH20" s="3">
        <f>IF(RANK(VF20, VF$5:VF$62)+COUNTIF(VF$5:VF20, VF20)-1=1, 1, 0)</f>
        <v>0</v>
      </c>
      <c r="VI20" s="3">
        <v>68</v>
      </c>
      <c r="VJ20" s="11" t="str">
        <f t="shared" si="193"/>
        <v/>
      </c>
      <c r="VK20" s="3">
        <f>IF(RANK(VI20, VI$5:VI$62)+COUNTIF(VI$5:VI20, VI20)-1=1, 1, 0)</f>
        <v>0</v>
      </c>
      <c r="VL20" s="3">
        <v>90</v>
      </c>
      <c r="VM20" s="11" t="str">
        <f t="shared" si="194"/>
        <v/>
      </c>
      <c r="VN20" s="3">
        <f>IF(RANK(VL20, VL$5:VL$62)+COUNTIF(VL$5:VL20, VL20)-1=1, 1, 0)</f>
        <v>0</v>
      </c>
      <c r="VO20" s="3">
        <v>68</v>
      </c>
      <c r="VP20" s="11" t="str">
        <f t="shared" si="195"/>
        <v/>
      </c>
      <c r="VQ20" s="3">
        <f>IF(RANK(VO20, VO$5:VO$62)+COUNTIF(VO$5:VO20, VO20)-1=1, 1, 0)</f>
        <v>0</v>
      </c>
      <c r="VR20" s="3">
        <v>119</v>
      </c>
      <c r="VS20" s="11" t="str">
        <f t="shared" si="196"/>
        <v/>
      </c>
      <c r="VT20" s="3">
        <f>IF(RANK(VR20, VR$5:VR$62)+COUNTIF(VR$5:VR20, VR20)-1=1, 1, 0)</f>
        <v>0</v>
      </c>
      <c r="VU20" s="3">
        <v>63</v>
      </c>
      <c r="VV20" s="11" t="str">
        <f t="shared" si="197"/>
        <v/>
      </c>
      <c r="VW20" s="3">
        <f>IF(RANK(VU20, VU$5:VU$62)+COUNTIF(VU$5:VU20, VU20)-1=1, 1, 0)</f>
        <v>0</v>
      </c>
      <c r="VX20" s="3">
        <v>63</v>
      </c>
      <c r="VY20" s="11" t="str">
        <f t="shared" si="198"/>
        <v/>
      </c>
      <c r="VZ20" s="3">
        <f>IF(RANK(VX20, VX$5:VX$62)+COUNTIF(VX$5:VX20, VX20)-1=1, 1, 0)</f>
        <v>0</v>
      </c>
      <c r="WA20" s="3">
        <v>61</v>
      </c>
      <c r="WB20" s="11" t="str">
        <f t="shared" si="199"/>
        <v/>
      </c>
      <c r="WC20" s="3">
        <f>IF(RANK(WA20, WA$5:WA$62)+COUNTIF(WA$5:WA20, WA20)-1=1, 1, 0)</f>
        <v>0</v>
      </c>
      <c r="WD20" s="4">
        <f t="shared" si="200"/>
        <v>16793</v>
      </c>
      <c r="WE20" s="50" t="str">
        <f t="shared" si="203"/>
        <v/>
      </c>
      <c r="WG20" s="23" t="str">
        <f t="shared" si="204"/>
        <v/>
      </c>
      <c r="WH20" s="24">
        <f t="shared" si="205"/>
        <v>1.0588343817956401E-3</v>
      </c>
      <c r="WI20" s="25">
        <f t="shared" si="206"/>
        <v>-1.0588343817956401E-3</v>
      </c>
      <c r="WJ20" s="9"/>
      <c r="WK20" s="33">
        <v>30968</v>
      </c>
      <c r="WL20" s="56"/>
      <c r="WM20" s="54" t="str">
        <f t="shared" si="207"/>
        <v/>
      </c>
      <c r="WN20" s="54" t="str">
        <f t="shared" si="208"/>
        <v/>
      </c>
      <c r="WO20" s="54"/>
      <c r="WP20" s="55" t="str">
        <f t="shared" si="209"/>
        <v/>
      </c>
      <c r="WQ20" s="54" t="str">
        <f t="shared" si="210"/>
        <v/>
      </c>
      <c r="WR20" s="54" t="str">
        <f t="shared" si="211"/>
        <v/>
      </c>
      <c r="WS20" s="54" t="str">
        <f>IF(WR20&lt;&gt;"", IF(RANK(WR20, $WR$5:$WR$62)+COUNTIF(WR$5:WR20,WR20)-1&lt;=(400-$WQ$63-WN78), RANK(WR20, $WR$5:$WR$62)+COUNTIF(WR$5:WR20,WR20)-1, ""), "")</f>
        <v/>
      </c>
      <c r="WT20" s="52" t="str">
        <f t="shared" si="212"/>
        <v/>
      </c>
      <c r="WU20" s="61" t="str">
        <f t="shared" si="213"/>
        <v/>
      </c>
      <c r="WW20" s="62">
        <f t="shared" si="214"/>
        <v>9.7023960450517261E-4</v>
      </c>
      <c r="WX20" s="63" t="str">
        <f t="shared" si="215"/>
        <v/>
      </c>
      <c r="WY20" s="64">
        <f t="shared" si="216"/>
        <v>-9.7023960450517304E-4</v>
      </c>
      <c r="XA20" s="65" t="str">
        <f t="shared" si="201"/>
        <v/>
      </c>
      <c r="XB20" s="63" t="str">
        <f t="shared" si="217"/>
        <v/>
      </c>
      <c r="XC20" s="63" t="str">
        <f t="shared" si="202"/>
        <v/>
      </c>
      <c r="XD20" s="64" t="str">
        <f t="shared" si="218"/>
        <v/>
      </c>
    </row>
    <row r="21" spans="1:628" ht="15" customHeight="1" x14ac:dyDescent="0.2">
      <c r="A21" s="49" t="s">
        <v>473</v>
      </c>
      <c r="B21" s="2">
        <v>0</v>
      </c>
      <c r="C21" s="74" t="str">
        <f t="shared" si="0"/>
        <v/>
      </c>
      <c r="D21" s="2">
        <f>IF(RANK(B21, B$5:B$62)+COUNTIF(B$5:B21, B21)-1=1, 1, 0)</f>
        <v>0</v>
      </c>
      <c r="E21" s="2">
        <v>0</v>
      </c>
      <c r="F21" s="74" t="str">
        <f t="shared" si="1"/>
        <v/>
      </c>
      <c r="G21" s="2">
        <f>IF(RANK(E21, E$5:E$62)+COUNTIF(E$5:E21, E21)-1=1, 1, 0)</f>
        <v>0</v>
      </c>
      <c r="H21" s="69">
        <v>0</v>
      </c>
      <c r="I21" s="74" t="str">
        <f t="shared" si="2"/>
        <v/>
      </c>
      <c r="J21" s="2">
        <f>IF(RANK(H21, H$5:H$62)+COUNTIF(H$5:H21, H21)-1=1, 1, 0)</f>
        <v>0</v>
      </c>
      <c r="K21" s="2">
        <v>0</v>
      </c>
      <c r="L21" s="74" t="str">
        <f t="shared" si="3"/>
        <v/>
      </c>
      <c r="M21" s="2">
        <f>IF(RANK(K21, K$5:K$62)+COUNTIF(K$5:K21, K21)-1=1, 1, 0)</f>
        <v>0</v>
      </c>
      <c r="N21" s="2">
        <v>0</v>
      </c>
      <c r="O21" s="74" t="str">
        <f t="shared" si="4"/>
        <v/>
      </c>
      <c r="P21" s="2">
        <f>IF(RANK(N21, N$5:N$62)+COUNTIF(N$5:N21, N21)-1=1, 1, 0)</f>
        <v>0</v>
      </c>
      <c r="Q21" s="2">
        <v>0</v>
      </c>
      <c r="R21" s="74" t="str">
        <f t="shared" si="5"/>
        <v/>
      </c>
      <c r="S21" s="2">
        <f>IF(RANK(Q21, Q$5:Q$62)+COUNTIF(Q$5:Q21, Q21)-1=1, 1, 0)</f>
        <v>0</v>
      </c>
      <c r="T21" s="2">
        <v>0</v>
      </c>
      <c r="U21" s="74" t="str">
        <f t="shared" si="6"/>
        <v/>
      </c>
      <c r="V21" s="2">
        <f>IF(RANK(T21, T$5:T$62)+COUNTIF(T$5:T21, T21)-1=1, 1, 0)</f>
        <v>0</v>
      </c>
      <c r="W21" s="2">
        <v>0</v>
      </c>
      <c r="X21" s="74" t="str">
        <f t="shared" si="7"/>
        <v/>
      </c>
      <c r="Y21" s="2">
        <f>IF(RANK(W21, W$5:W$62)+COUNTIF(W$5:W21, W21)-1=1, 1, 0)</f>
        <v>0</v>
      </c>
      <c r="Z21" s="2">
        <v>0</v>
      </c>
      <c r="AA21" s="74" t="str">
        <f t="shared" si="8"/>
        <v/>
      </c>
      <c r="AB21" s="2">
        <f>IF(RANK(Z21, Z$5:Z$62)+COUNTIF(Z$5:Z21, Z21)-1=1, 1, 0)</f>
        <v>0</v>
      </c>
      <c r="AC21" s="2">
        <v>0</v>
      </c>
      <c r="AD21" s="74" t="str">
        <f t="shared" si="9"/>
        <v/>
      </c>
      <c r="AE21" s="2">
        <f>IF(RANK(AC21, AC$5:AC$62)+COUNTIF(AC$5:AC21, AC21)-1=1, 1, 0)</f>
        <v>0</v>
      </c>
      <c r="AF21" s="2">
        <v>0</v>
      </c>
      <c r="AG21" s="74" t="str">
        <f t="shared" si="10"/>
        <v/>
      </c>
      <c r="AH21" s="2">
        <f>IF(RANK(AF21, AF$5:AF$62)+COUNTIF(AF$5:AF21, AF21)-1=1, 1, 0)</f>
        <v>0</v>
      </c>
      <c r="AI21" s="2">
        <v>0</v>
      </c>
      <c r="AJ21" s="74" t="str">
        <f t="shared" si="11"/>
        <v/>
      </c>
      <c r="AK21" s="2">
        <f>IF(RANK(AI21, AI$5:AI$62)+COUNTIF(AI$5:AI21, AI21)-1=1, 1, 0)</f>
        <v>0</v>
      </c>
      <c r="AL21" s="2">
        <v>0</v>
      </c>
      <c r="AM21" s="74" t="str">
        <f t="shared" si="12"/>
        <v/>
      </c>
      <c r="AN21" s="2">
        <f>IF(RANK(AL21, AL$5:AL$62)+COUNTIF(AL$5:AL21, AL21)-1=1, 1, 0)</f>
        <v>0</v>
      </c>
      <c r="AO21" s="2">
        <v>0</v>
      </c>
      <c r="AP21" s="74" t="str">
        <f t="shared" si="13"/>
        <v/>
      </c>
      <c r="AQ21" s="2">
        <f>IF(RANK(AO21, AO$5:AO$62)+COUNTIF(AO$5:AO21, AO21)-1=1, 1, 0)</f>
        <v>0</v>
      </c>
      <c r="AR21" s="2">
        <v>0</v>
      </c>
      <c r="AS21" s="74" t="str">
        <f t="shared" si="14"/>
        <v/>
      </c>
      <c r="AT21" s="2">
        <f>IF(RANK(AR21, AR$5:AR$62)+COUNTIF(AR$5:AR21, AR21)-1=1, 1, 0)</f>
        <v>0</v>
      </c>
      <c r="AU21" s="2">
        <v>0</v>
      </c>
      <c r="AV21" s="74" t="str">
        <f t="shared" si="15"/>
        <v/>
      </c>
      <c r="AW21" s="2">
        <f>IF(RANK(AU21, AU$5:AU$62)+COUNTIF(AU$5:AU21, AU21)-1=1, 1, 0)</f>
        <v>0</v>
      </c>
      <c r="AX21" s="2">
        <v>0</v>
      </c>
      <c r="AY21" s="74" t="str">
        <f t="shared" si="16"/>
        <v/>
      </c>
      <c r="AZ21" s="2">
        <f>IF(RANK(AX21, AX$5:AX$62)+COUNTIF(AX$5:AX21, AX21)-1=1, 1, 0)</f>
        <v>0</v>
      </c>
      <c r="BA21" s="2">
        <v>0</v>
      </c>
      <c r="BB21" s="74" t="str">
        <f t="shared" si="17"/>
        <v/>
      </c>
      <c r="BC21" s="2">
        <f>IF(RANK(BA21, BA$5:BA$62)+COUNTIF(BA$5:BA21, BA21)-1=1, 1, 0)</f>
        <v>0</v>
      </c>
      <c r="BD21" s="2">
        <v>0</v>
      </c>
      <c r="BE21" s="74" t="str">
        <f t="shared" si="18"/>
        <v/>
      </c>
      <c r="BF21" s="2">
        <f>IF(RANK(BD21, BD$5:BD$62)+COUNTIF(BD$5:BD21, BD21)-1=1, 1, 0)</f>
        <v>0</v>
      </c>
      <c r="BG21" s="2">
        <v>0</v>
      </c>
      <c r="BH21" s="74" t="str">
        <f t="shared" si="19"/>
        <v/>
      </c>
      <c r="BI21" s="2">
        <f>IF(RANK(BG21, BG$5:BG$62)+COUNTIF(BG$5:BG21, BG21)-1=1, 1, 0)</f>
        <v>0</v>
      </c>
      <c r="BJ21" s="2">
        <v>0</v>
      </c>
      <c r="BK21" s="74" t="str">
        <f t="shared" si="20"/>
        <v/>
      </c>
      <c r="BL21" s="2">
        <f>IF(RANK(BJ21, BJ$5:BJ$62)+COUNTIF(BJ$5:BJ21, BJ21)-1=1, 1, 0)</f>
        <v>0</v>
      </c>
      <c r="BM21" s="2">
        <v>0</v>
      </c>
      <c r="BN21" s="74" t="str">
        <f t="shared" si="21"/>
        <v/>
      </c>
      <c r="BO21" s="2">
        <f>IF(RANK(BM21, BM$5:BM$62)+COUNTIF(BM$5:BM21, BM21)-1=1, 1, 0)</f>
        <v>0</v>
      </c>
      <c r="BP21" s="2">
        <v>0</v>
      </c>
      <c r="BQ21" s="74" t="str">
        <f t="shared" si="22"/>
        <v/>
      </c>
      <c r="BR21" s="2">
        <f>IF(RANK(BP21, BP$5:BP$62)+COUNTIF(BP$5:BP21, BP21)-1=1, 1, 0)</f>
        <v>0</v>
      </c>
      <c r="BS21" s="2">
        <v>0</v>
      </c>
      <c r="BT21" s="74" t="str">
        <f t="shared" si="23"/>
        <v/>
      </c>
      <c r="BU21" s="2">
        <f>IF(RANK(BS21, BS$5:BS$62)+COUNTIF(BS$5:BS21, BS21)-1=1, 1, 0)</f>
        <v>0</v>
      </c>
      <c r="BV21" s="2">
        <v>0</v>
      </c>
      <c r="BW21" s="74" t="str">
        <f t="shared" si="24"/>
        <v/>
      </c>
      <c r="BX21" s="2">
        <f>IF(RANK(BV21, BV$5:BV$62)+COUNTIF(BV$5:BV21, BV21)-1=1, 1, 0)</f>
        <v>0</v>
      </c>
      <c r="BY21" s="2">
        <v>0</v>
      </c>
      <c r="BZ21" s="74" t="str">
        <f t="shared" si="25"/>
        <v/>
      </c>
      <c r="CA21" s="2">
        <f>IF(RANK(BY21, BY$5:BY$62)+COUNTIF(BY$5:BY21, BY21)-1=1, 1, 0)</f>
        <v>0</v>
      </c>
      <c r="CB21" s="2">
        <v>0</v>
      </c>
      <c r="CC21" s="74" t="str">
        <f t="shared" si="26"/>
        <v/>
      </c>
      <c r="CD21" s="2">
        <f>IF(RANK(CB21, CB$5:CB$62)+COUNTIF(CB$5:CB21, CB21)-1=1, 1, 0)</f>
        <v>0</v>
      </c>
      <c r="CE21" s="2">
        <v>0</v>
      </c>
      <c r="CF21" s="74" t="str">
        <f t="shared" si="27"/>
        <v/>
      </c>
      <c r="CG21" s="2">
        <f>IF(RANK(CE21, CE$5:CE$62)+COUNTIF(CE$5:CE21, CE21)-1=1, 1, 0)</f>
        <v>0</v>
      </c>
      <c r="CH21" s="2">
        <v>0</v>
      </c>
      <c r="CI21" s="74" t="str">
        <f t="shared" si="28"/>
        <v/>
      </c>
      <c r="CJ21" s="2">
        <f>IF(RANK(CH21, CH$5:CH$62)+COUNTIF(CH$5:CH21, CH21)-1=1, 1, 0)</f>
        <v>0</v>
      </c>
      <c r="CK21" s="2">
        <v>0</v>
      </c>
      <c r="CL21" s="74" t="str">
        <f t="shared" si="29"/>
        <v/>
      </c>
      <c r="CM21" s="2">
        <f>IF(RANK(CK21, CK$5:CK$62)+COUNTIF(CK$5:CK21, CK21)-1=1, 1, 0)</f>
        <v>0</v>
      </c>
      <c r="CN21" s="2">
        <v>0</v>
      </c>
      <c r="CO21" s="74" t="str">
        <f t="shared" si="30"/>
        <v/>
      </c>
      <c r="CP21" s="2">
        <f>IF(RANK(CN21, CN$5:CN$62)+COUNTIF(CN$5:CN21, CN21)-1=1, 1, 0)</f>
        <v>0</v>
      </c>
      <c r="CQ21" s="2">
        <v>0</v>
      </c>
      <c r="CR21" s="74" t="str">
        <f t="shared" si="31"/>
        <v/>
      </c>
      <c r="CS21" s="2">
        <f>IF(RANK(CQ21, CQ$5:CQ$62)+COUNTIF(CQ$5:CQ21, CQ21)-1=1, 1, 0)</f>
        <v>0</v>
      </c>
      <c r="CT21" s="2">
        <v>0</v>
      </c>
      <c r="CU21" s="74" t="str">
        <f t="shared" si="32"/>
        <v/>
      </c>
      <c r="CV21" s="2">
        <f>IF(RANK(CT21, CT$5:CT$62)+COUNTIF(CT$5:CT21, CT21)-1=1, 1, 0)</f>
        <v>0</v>
      </c>
      <c r="CW21" s="2">
        <v>0</v>
      </c>
      <c r="CX21" s="74" t="str">
        <f t="shared" si="33"/>
        <v/>
      </c>
      <c r="CY21" s="2">
        <f>IF(RANK(CW21, CW$5:CW$62)+COUNTIF(CW$5:CW21, CW21)-1=1, 1, 0)</f>
        <v>0</v>
      </c>
      <c r="CZ21" s="2">
        <v>0</v>
      </c>
      <c r="DA21" s="74" t="str">
        <f t="shared" si="34"/>
        <v/>
      </c>
      <c r="DB21" s="2">
        <f>IF(RANK(CZ21, CZ$5:CZ$62)+COUNTIF(CZ$5:CZ21, CZ21)-1=1, 1, 0)</f>
        <v>0</v>
      </c>
      <c r="DC21" s="3">
        <v>36</v>
      </c>
      <c r="DD21" s="11" t="str">
        <f t="shared" si="35"/>
        <v/>
      </c>
      <c r="DE21" s="3">
        <f>IF(RANK(DC21, DC$5:DC$62)+COUNTIF(DC$5:DC21, DC21)-1=1, 1, 0)</f>
        <v>0</v>
      </c>
      <c r="DF21" s="3">
        <v>30</v>
      </c>
      <c r="DG21" s="11" t="str">
        <f t="shared" si="36"/>
        <v/>
      </c>
      <c r="DH21" s="3">
        <f>IF(RANK(DF21, DF$5:DF$62)+COUNTIF(DF$5:DF21, DF21)-1=1, 1, 0)</f>
        <v>0</v>
      </c>
      <c r="DI21" s="3">
        <v>40</v>
      </c>
      <c r="DJ21" s="11" t="str">
        <f t="shared" si="37"/>
        <v/>
      </c>
      <c r="DK21" s="3">
        <f>IF(RANK(DI21, DI$5:DI$62)+COUNTIF(DI$5:DI21, DI21)-1=1, 1, 0)</f>
        <v>0</v>
      </c>
      <c r="DL21" s="3">
        <v>18</v>
      </c>
      <c r="DM21" s="11" t="str">
        <f t="shared" si="38"/>
        <v/>
      </c>
      <c r="DN21" s="3">
        <f>IF(RANK(DL21, DL$5:DL$62)+COUNTIF(DL$5:DL21, DL21)-1=1, 1, 0)</f>
        <v>0</v>
      </c>
      <c r="DO21" s="3">
        <v>22</v>
      </c>
      <c r="DP21" s="11" t="str">
        <f t="shared" si="39"/>
        <v/>
      </c>
      <c r="DQ21" s="3">
        <f>IF(RANK(DO21, DO$5:DO$62)+COUNTIF(DO$5:DO21, DO21)-1=1, 1, 0)</f>
        <v>0</v>
      </c>
      <c r="DR21" s="3">
        <v>24</v>
      </c>
      <c r="DS21" s="11" t="str">
        <f t="shared" si="40"/>
        <v/>
      </c>
      <c r="DT21" s="3">
        <f>IF(RANK(DR21, DR$5:DR$62)+COUNTIF(DR$5:DR21, DR21)-1=1, 1, 0)</f>
        <v>0</v>
      </c>
      <c r="DU21" s="3">
        <v>26</v>
      </c>
      <c r="DV21" s="11" t="str">
        <f t="shared" si="41"/>
        <v/>
      </c>
      <c r="DW21" s="3">
        <f>IF(RANK(DU21, DU$5:DU$62)+COUNTIF(DU$5:DU21, DU21)-1=1, 1, 0)</f>
        <v>0</v>
      </c>
      <c r="DX21" s="3">
        <v>19</v>
      </c>
      <c r="DY21" s="11" t="str">
        <f t="shared" si="42"/>
        <v/>
      </c>
      <c r="DZ21" s="3">
        <f>IF(RANK(DX21, DX$5:DX$62)+COUNTIF(DX$5:DX21, DX21)-1=1, 1, 0)</f>
        <v>0</v>
      </c>
      <c r="EA21" s="3">
        <v>60</v>
      </c>
      <c r="EB21" s="11" t="str">
        <f t="shared" si="43"/>
        <v/>
      </c>
      <c r="EC21" s="3">
        <f>IF(RANK(EA21, EA$5:EA$62)+COUNTIF(EA$5:EA21, EA21)-1=1, 1, 0)</f>
        <v>0</v>
      </c>
      <c r="ED21" s="3">
        <v>43</v>
      </c>
      <c r="EE21" s="11" t="str">
        <f t="shared" si="44"/>
        <v/>
      </c>
      <c r="EF21" s="3">
        <f>IF(RANK(ED21, ED$5:ED$62)+COUNTIF(ED$5:ED21, ED21)-1=1, 1, 0)</f>
        <v>0</v>
      </c>
      <c r="EG21" s="3">
        <v>12</v>
      </c>
      <c r="EH21" s="11" t="str">
        <f t="shared" si="45"/>
        <v/>
      </c>
      <c r="EI21" s="3">
        <f>IF(RANK(EG21, EG$5:EG$62)+COUNTIF(EG$5:EG21, EG21)-1=1, 1, 0)</f>
        <v>0</v>
      </c>
      <c r="EJ21" s="3">
        <v>44</v>
      </c>
      <c r="EK21" s="11" t="str">
        <f t="shared" si="46"/>
        <v/>
      </c>
      <c r="EL21" s="3">
        <f>IF(RANK(EJ21, EJ$5:EJ$62)+COUNTIF(EJ$5:EJ21, EJ21)-1=1, 1, 0)</f>
        <v>0</v>
      </c>
      <c r="EM21" s="3">
        <v>14</v>
      </c>
      <c r="EN21" s="11" t="str">
        <f t="shared" si="47"/>
        <v/>
      </c>
      <c r="EO21" s="3">
        <f>IF(RANK(EM21, EM$5:EM$62)+COUNTIF(EM$5:EM21, EM21)-1=1, 1, 0)</f>
        <v>0</v>
      </c>
      <c r="EP21" s="3">
        <v>16</v>
      </c>
      <c r="EQ21" s="11" t="str">
        <f t="shared" si="48"/>
        <v/>
      </c>
      <c r="ER21" s="3">
        <f>IF(RANK(EP21, EP$5:EP$62)+COUNTIF(EP$5:EP21, EP21)-1=1, 1, 0)</f>
        <v>0</v>
      </c>
      <c r="ES21" s="3">
        <v>19</v>
      </c>
      <c r="ET21" s="11" t="str">
        <f t="shared" si="49"/>
        <v/>
      </c>
      <c r="EU21" s="3">
        <f>IF(RANK(ES21, ES$5:ES$62)+COUNTIF(ES$5:ES21, ES21)-1=1, 1, 0)</f>
        <v>0</v>
      </c>
      <c r="EV21" s="3">
        <v>12</v>
      </c>
      <c r="EW21" s="11" t="str">
        <f t="shared" si="50"/>
        <v/>
      </c>
      <c r="EX21" s="3">
        <f>IF(RANK(EV21, EV$5:EV$62)+COUNTIF(EV$5:EV21, EV21)-1=1, 1, 0)</f>
        <v>0</v>
      </c>
      <c r="EY21" s="3">
        <v>22</v>
      </c>
      <c r="EZ21" s="11" t="str">
        <f t="shared" si="51"/>
        <v/>
      </c>
      <c r="FA21" s="3">
        <f>IF(RANK(EY21, EY$5:EY$62)+COUNTIF(EY$5:EY21, EY21)-1=1, 1, 0)</f>
        <v>0</v>
      </c>
      <c r="FB21" s="3">
        <v>25</v>
      </c>
      <c r="FC21" s="11" t="str">
        <f t="shared" si="52"/>
        <v/>
      </c>
      <c r="FD21" s="3">
        <f>IF(RANK(FB21, FB$5:FB$62)+COUNTIF(FB$5:FB21, FB21)-1=1, 1, 0)</f>
        <v>0</v>
      </c>
      <c r="FE21" s="3">
        <v>31</v>
      </c>
      <c r="FF21" s="11" t="str">
        <f t="shared" si="53"/>
        <v/>
      </c>
      <c r="FG21" s="3">
        <f>IF(RANK(FE21, FE$5:FE$62)+COUNTIF(FE$5:FE21, FE21)-1=1, 1, 0)</f>
        <v>0</v>
      </c>
      <c r="FH21" s="3">
        <v>9</v>
      </c>
      <c r="FI21" s="11" t="str">
        <f t="shared" si="54"/>
        <v/>
      </c>
      <c r="FJ21" s="3">
        <f>IF(RANK(FH21, FH$5:FH$62)+COUNTIF(FH$5:FH21, FH21)-1=1, 1, 0)</f>
        <v>0</v>
      </c>
      <c r="FK21" s="3">
        <v>14</v>
      </c>
      <c r="FL21" s="11" t="str">
        <f t="shared" si="55"/>
        <v/>
      </c>
      <c r="FM21" s="3">
        <f>IF(RANK(FK21, FK$5:FK$62)+COUNTIF(FK$5:FK21, FK21)-1=1, 1, 0)</f>
        <v>0</v>
      </c>
      <c r="FN21" s="3">
        <v>12</v>
      </c>
      <c r="FO21" s="11" t="str">
        <f t="shared" si="56"/>
        <v/>
      </c>
      <c r="FP21" s="3">
        <f>IF(RANK(FN21, FN$5:FN$62)+COUNTIF(FN$5:FN21, FN21)-1=1, 1, 0)</f>
        <v>0</v>
      </c>
      <c r="FQ21" s="3">
        <v>14</v>
      </c>
      <c r="FR21" s="11" t="str">
        <f t="shared" si="57"/>
        <v/>
      </c>
      <c r="FS21" s="3">
        <f>IF(RANK(FQ21, FQ$5:FQ$62)+COUNTIF(FQ$5:FQ21, FQ21)-1=1, 1, 0)</f>
        <v>0</v>
      </c>
      <c r="FT21" s="3">
        <v>8</v>
      </c>
      <c r="FU21" s="11" t="str">
        <f t="shared" si="58"/>
        <v/>
      </c>
      <c r="FV21" s="3">
        <f>IF(RANK(FT21, FT$5:FT$62)+COUNTIF(FT$5:FT21, FT21)-1=1, 1, 0)</f>
        <v>0</v>
      </c>
      <c r="FW21" s="3">
        <v>91</v>
      </c>
      <c r="FX21" s="11" t="str">
        <f t="shared" si="59"/>
        <v/>
      </c>
      <c r="FY21" s="3">
        <f>IF(RANK(FW21, FW$5:FW$62)+COUNTIF(FW$5:FW21, FW21)-1=1, 1, 0)</f>
        <v>0</v>
      </c>
      <c r="FZ21" s="3">
        <v>16</v>
      </c>
      <c r="GA21" s="11" t="str">
        <f t="shared" si="60"/>
        <v/>
      </c>
      <c r="GB21" s="3">
        <f>IF(RANK(FZ21, FZ$5:FZ$62)+COUNTIF(FZ$5:FZ21, FZ21)-1=1, 1, 0)</f>
        <v>0</v>
      </c>
      <c r="GC21" s="3">
        <v>24</v>
      </c>
      <c r="GD21" s="11" t="str">
        <f t="shared" si="61"/>
        <v/>
      </c>
      <c r="GE21" s="3">
        <f>IF(RANK(GC21, GC$5:GC$62)+COUNTIF(GC$5:GC21, GC21)-1=1, 1, 0)</f>
        <v>0</v>
      </c>
      <c r="GF21" s="3">
        <v>27</v>
      </c>
      <c r="GG21" s="11" t="str">
        <f t="shared" si="62"/>
        <v/>
      </c>
      <c r="GH21" s="3">
        <f>IF(RANK(GF21, GF$5:GF$62)+COUNTIF(GF$5:GF21, GF21)-1=1, 1, 0)</f>
        <v>0</v>
      </c>
      <c r="GI21" s="3">
        <v>22</v>
      </c>
      <c r="GJ21" s="11" t="str">
        <f t="shared" si="63"/>
        <v/>
      </c>
      <c r="GK21" s="3">
        <f>IF(RANK(GI21, GI$5:GI$62)+COUNTIF(GI$5:GI21, GI21)-1=1, 1, 0)</f>
        <v>0</v>
      </c>
      <c r="GL21" s="3">
        <v>18</v>
      </c>
      <c r="GM21" s="11" t="str">
        <f t="shared" si="64"/>
        <v/>
      </c>
      <c r="GN21" s="3">
        <f>IF(RANK(GL21, GL$5:GL$62)+COUNTIF(GL$5:GL21, GL21)-1=1, 1, 0)</f>
        <v>0</v>
      </c>
      <c r="GO21" s="3">
        <v>18</v>
      </c>
      <c r="GP21" s="11" t="str">
        <f t="shared" si="65"/>
        <v/>
      </c>
      <c r="GQ21" s="3">
        <f>IF(RANK(GO21, GO$5:GO$62)+COUNTIF(GO$5:GO21, GO21)-1=1, 1, 0)</f>
        <v>0</v>
      </c>
      <c r="GR21" s="3">
        <v>20</v>
      </c>
      <c r="GS21" s="11" t="str">
        <f t="shared" si="66"/>
        <v/>
      </c>
      <c r="GT21" s="3">
        <f>IF(RANK(GR21, GR$5:GR$62)+COUNTIF(GR$5:GR21, GR21)-1=1, 1, 0)</f>
        <v>0</v>
      </c>
      <c r="GU21" s="3">
        <v>8</v>
      </c>
      <c r="GV21" s="11" t="str">
        <f t="shared" si="67"/>
        <v/>
      </c>
      <c r="GW21" s="3">
        <f>IF(RANK(GU21, GU$5:GU$62)+COUNTIF(GU$5:GU21, GU21)-1=1, 1, 0)</f>
        <v>0</v>
      </c>
      <c r="GX21" s="3">
        <v>5</v>
      </c>
      <c r="GY21" s="11" t="str">
        <f t="shared" si="68"/>
        <v/>
      </c>
      <c r="GZ21" s="3">
        <f>IF(RANK(GX21, GX$5:GX$62)+COUNTIF(GX$5:GX21, GX21)-1=1, 1, 0)</f>
        <v>0</v>
      </c>
      <c r="HA21" s="3">
        <v>26</v>
      </c>
      <c r="HB21" s="11" t="str">
        <f t="shared" si="69"/>
        <v/>
      </c>
      <c r="HC21" s="3">
        <f>IF(RANK(HA21, HA$5:HA$62)+COUNTIF(HA$5:HA21, HA21)-1=1, 1, 0)</f>
        <v>0</v>
      </c>
      <c r="HD21" s="3">
        <v>19</v>
      </c>
      <c r="HE21" s="11" t="str">
        <f t="shared" si="70"/>
        <v/>
      </c>
      <c r="HF21" s="3">
        <f>IF(RANK(HD21, HD$5:HD$62)+COUNTIF(HD$5:HD21, HD21)-1=1, 1, 0)</f>
        <v>0</v>
      </c>
      <c r="HG21" s="3">
        <v>17</v>
      </c>
      <c r="HH21" s="11" t="str">
        <f t="shared" si="71"/>
        <v/>
      </c>
      <c r="HI21" s="3">
        <f>IF(RANK(HG21, HG$5:HG$62)+COUNTIF(HG$5:HG21, HG21)-1=1, 1, 0)</f>
        <v>0</v>
      </c>
      <c r="HJ21" s="3">
        <v>17</v>
      </c>
      <c r="HK21" s="11" t="str">
        <f t="shared" si="72"/>
        <v/>
      </c>
      <c r="HL21" s="3">
        <f>IF(RANK(HJ21, HJ$5:HJ$62)+COUNTIF(HJ$5:HJ21, HJ21)-1=1, 1, 0)</f>
        <v>0</v>
      </c>
      <c r="HM21" s="3">
        <v>8</v>
      </c>
      <c r="HN21" s="11" t="str">
        <f t="shared" si="73"/>
        <v/>
      </c>
      <c r="HO21" s="3">
        <f>IF(RANK(HM21, HM$5:HM$62)+COUNTIF(HM$5:HM21, HM21)-1=1, 1, 0)</f>
        <v>0</v>
      </c>
      <c r="HP21" s="3">
        <v>58</v>
      </c>
      <c r="HQ21" s="11" t="str">
        <f t="shared" si="74"/>
        <v/>
      </c>
      <c r="HR21" s="3">
        <f>IF(RANK(HP21, HP$5:HP$62)+COUNTIF(HP$5:HP21, HP21)-1=1, 1, 0)</f>
        <v>0</v>
      </c>
      <c r="HS21" s="3">
        <v>29</v>
      </c>
      <c r="HT21" s="11" t="str">
        <f t="shared" si="75"/>
        <v/>
      </c>
      <c r="HU21" s="3">
        <f>IF(RANK(HS21, HS$5:HS$62)+COUNTIF(HS$5:HS21, HS21)-1=1, 1, 0)</f>
        <v>0</v>
      </c>
      <c r="HV21" s="3">
        <v>31</v>
      </c>
      <c r="HW21" s="11" t="str">
        <f t="shared" si="76"/>
        <v/>
      </c>
      <c r="HX21" s="3">
        <f>IF(RANK(HV21, HV$5:HV$62)+COUNTIF(HV$5:HV21, HV21)-1=1, 1, 0)</f>
        <v>0</v>
      </c>
      <c r="HY21" s="3">
        <v>11</v>
      </c>
      <c r="HZ21" s="11" t="str">
        <f t="shared" si="77"/>
        <v/>
      </c>
      <c r="IA21" s="3">
        <f>IF(RANK(HY21, HY$5:HY$62)+COUNTIF(HY$5:HY21, HY21)-1=1, 1, 0)</f>
        <v>0</v>
      </c>
      <c r="IB21" s="3">
        <v>18</v>
      </c>
      <c r="IC21" s="11" t="str">
        <f t="shared" si="78"/>
        <v/>
      </c>
      <c r="ID21" s="3">
        <f>IF(RANK(IB21, IB$5:IB$62)+COUNTIF(IB$5:IB21, IB21)-1=1, 1, 0)</f>
        <v>0</v>
      </c>
      <c r="IE21" s="3">
        <v>23</v>
      </c>
      <c r="IF21" s="11" t="str">
        <f t="shared" si="79"/>
        <v/>
      </c>
      <c r="IG21" s="3">
        <f>IF(RANK(IE21, IE$5:IE$62)+COUNTIF(IE$5:IE21, IE21)-1=1, 1, 0)</f>
        <v>0</v>
      </c>
      <c r="IH21" s="3">
        <v>22</v>
      </c>
      <c r="II21" s="11" t="str">
        <f t="shared" si="80"/>
        <v/>
      </c>
      <c r="IJ21" s="3">
        <f>IF(RANK(IH21, IH$5:IH$62)+COUNTIF(IH$5:IH21, IH21)-1=1, 1, 0)</f>
        <v>0</v>
      </c>
      <c r="IK21" s="3">
        <v>27</v>
      </c>
      <c r="IL21" s="11" t="str">
        <f t="shared" si="81"/>
        <v/>
      </c>
      <c r="IM21" s="3">
        <f>IF(RANK(IK21, IK$5:IK$62)+COUNTIF(IK$5:IK21, IK21)-1=1, 1, 0)</f>
        <v>0</v>
      </c>
      <c r="IN21" s="2">
        <v>0</v>
      </c>
      <c r="IO21" s="74" t="str">
        <f t="shared" si="82"/>
        <v/>
      </c>
      <c r="IP21" s="2">
        <f>IF(RANK(IN21, IN$5:IN$62)+COUNTIF(IN$5:IN21, IN21)-1=1, 1, 0)</f>
        <v>0</v>
      </c>
      <c r="IQ21" s="2">
        <v>0</v>
      </c>
      <c r="IR21" s="74" t="str">
        <f t="shared" si="83"/>
        <v/>
      </c>
      <c r="IS21" s="2">
        <f>IF(RANK(IQ21, IQ$5:IQ$62)+COUNTIF(IQ$5:IQ21, IQ21)-1=1, 1, 0)</f>
        <v>0</v>
      </c>
      <c r="IT21" s="2">
        <v>0</v>
      </c>
      <c r="IU21" s="74" t="str">
        <f t="shared" si="84"/>
        <v/>
      </c>
      <c r="IV21" s="2">
        <f>IF(RANK(IT21, IT$5:IT$62)+COUNTIF(IT$5:IT21, IT21)-1=1, 1, 0)</f>
        <v>0</v>
      </c>
      <c r="IW21" s="2">
        <v>0</v>
      </c>
      <c r="IX21" s="74" t="str">
        <f t="shared" si="85"/>
        <v/>
      </c>
      <c r="IY21" s="2">
        <f>IF(RANK(IW21, IW$5:IW$62)+COUNTIF(IW$5:IW21, IW21)-1=1, 1, 0)</f>
        <v>0</v>
      </c>
      <c r="IZ21" s="2">
        <v>0</v>
      </c>
      <c r="JA21" s="74" t="str">
        <f t="shared" si="86"/>
        <v/>
      </c>
      <c r="JB21" s="2">
        <f>IF(RANK(IZ21, IZ$5:IZ$62)+COUNTIF(IZ$5:IZ21, IZ21)-1=1, 1, 0)</f>
        <v>0</v>
      </c>
      <c r="JC21" s="2">
        <v>0</v>
      </c>
      <c r="JD21" s="74" t="str">
        <f t="shared" si="87"/>
        <v/>
      </c>
      <c r="JE21" s="2">
        <f>IF(RANK(JC21, JC$5:JC$62)+COUNTIF(JC$5:JC21, JC21)-1=1, 1, 0)</f>
        <v>0</v>
      </c>
      <c r="JF21" s="2">
        <v>0</v>
      </c>
      <c r="JG21" s="74" t="str">
        <f t="shared" si="88"/>
        <v/>
      </c>
      <c r="JH21" s="2">
        <f>IF(RANK(JF21, JF$5:JF$62)+COUNTIF(JF$5:JF21, JF21)-1=1, 1, 0)</f>
        <v>0</v>
      </c>
      <c r="JI21" s="2">
        <v>0</v>
      </c>
      <c r="JJ21" s="74" t="str">
        <f t="shared" si="89"/>
        <v/>
      </c>
      <c r="JK21" s="2">
        <f>IF(RANK(JI21, JI$5:JI$62)+COUNTIF(JI$5:JI21, JI21)-1=1, 1, 0)</f>
        <v>0</v>
      </c>
      <c r="JL21" s="2">
        <v>0</v>
      </c>
      <c r="JM21" s="74" t="str">
        <f t="shared" si="90"/>
        <v/>
      </c>
      <c r="JN21" s="2">
        <f>IF(RANK(JL21, JL$5:JL$62)+COUNTIF(JL$5:JL21, JL21)-1=1, 1, 0)</f>
        <v>0</v>
      </c>
      <c r="JO21" s="2">
        <v>0</v>
      </c>
      <c r="JP21" s="74" t="str">
        <f t="shared" si="91"/>
        <v/>
      </c>
      <c r="JQ21" s="2">
        <f>IF(RANK(JO21, JO$5:JO$62)+COUNTIF(JO$5:JO21, JO21)-1=1, 1, 0)</f>
        <v>0</v>
      </c>
      <c r="JR21" s="2">
        <v>0</v>
      </c>
      <c r="JS21" s="74" t="str">
        <f t="shared" si="92"/>
        <v/>
      </c>
      <c r="JT21" s="2">
        <f>IF(RANK(JR21, JR$5:JR$62)+COUNTIF(JR$5:JR21, JR21)-1=1, 1, 0)</f>
        <v>0</v>
      </c>
      <c r="JU21" s="2">
        <v>0</v>
      </c>
      <c r="JV21" s="74" t="str">
        <f t="shared" si="93"/>
        <v/>
      </c>
      <c r="JW21" s="2">
        <f>IF(RANK(JU21, JU$5:JU$62)+COUNTIF(JU$5:JU21, JU21)-1=1, 1, 0)</f>
        <v>0</v>
      </c>
      <c r="JX21" s="2">
        <v>0</v>
      </c>
      <c r="JY21" s="74" t="str">
        <f t="shared" si="94"/>
        <v/>
      </c>
      <c r="JZ21" s="2">
        <f>IF(RANK(JX21, JX$5:JX$62)+COUNTIF(JX$5:JX21, JX21)-1=1, 1, 0)</f>
        <v>0</v>
      </c>
      <c r="KA21" s="2">
        <v>0</v>
      </c>
      <c r="KB21" s="74" t="str">
        <f t="shared" si="95"/>
        <v/>
      </c>
      <c r="KC21" s="2">
        <f>IF(RANK(KA21, KA$5:KA$62)+COUNTIF(KA$5:KA21, KA21)-1=1, 1, 0)</f>
        <v>0</v>
      </c>
      <c r="KD21" s="2">
        <v>0</v>
      </c>
      <c r="KE21" s="74" t="str">
        <f t="shared" si="96"/>
        <v/>
      </c>
      <c r="KF21" s="2">
        <f>IF(RANK(KD21, KD$5:KD$62)+COUNTIF(KD$5:KD21, KD21)-1=1, 1, 0)</f>
        <v>0</v>
      </c>
      <c r="KG21" s="2">
        <v>0</v>
      </c>
      <c r="KH21" s="74" t="str">
        <f t="shared" si="97"/>
        <v/>
      </c>
      <c r="KI21" s="2">
        <f>IF(RANK(KG21, KG$5:KG$62)+COUNTIF(KG$5:KG21, KG21)-1=1, 1, 0)</f>
        <v>0</v>
      </c>
      <c r="KJ21" s="2">
        <v>0</v>
      </c>
      <c r="KK21" s="74" t="str">
        <f t="shared" si="98"/>
        <v/>
      </c>
      <c r="KL21" s="2">
        <f>IF(RANK(KJ21, KJ$5:KJ$62)+COUNTIF(KJ$5:KJ21, KJ21)-1=1, 1, 0)</f>
        <v>0</v>
      </c>
      <c r="KM21" s="2">
        <v>0</v>
      </c>
      <c r="KN21" s="74" t="str">
        <f t="shared" si="99"/>
        <v/>
      </c>
      <c r="KO21" s="2">
        <f>IF(RANK(KM21, KM$5:KM$62)+COUNTIF(KM$5:KM21, KM21)-1=1, 1, 0)</f>
        <v>0</v>
      </c>
      <c r="KP21" s="2">
        <v>0</v>
      </c>
      <c r="KQ21" s="74" t="str">
        <f t="shared" si="100"/>
        <v/>
      </c>
      <c r="KR21" s="2">
        <f>IF(RANK(KP21, KP$5:KP$62)+COUNTIF(KP$5:KP21, KP21)-1=1, 1, 0)</f>
        <v>0</v>
      </c>
      <c r="KS21" s="2">
        <v>0</v>
      </c>
      <c r="KT21" s="74" t="str">
        <f t="shared" si="101"/>
        <v/>
      </c>
      <c r="KU21" s="2">
        <f>IF(RANK(KS21, KS$5:KS$62)+COUNTIF(KS$5:KS21, KS21)-1=1, 1, 0)</f>
        <v>0</v>
      </c>
      <c r="KV21" s="2">
        <v>0</v>
      </c>
      <c r="KW21" s="74" t="str">
        <f t="shared" si="102"/>
        <v/>
      </c>
      <c r="KX21" s="2">
        <f>IF(RANK(KV21, KV$5:KV$62)+COUNTIF(KV$5:KV21, KV21)-1=1, 1, 0)</f>
        <v>0</v>
      </c>
      <c r="KY21" s="2">
        <v>0</v>
      </c>
      <c r="KZ21" s="74" t="str">
        <f t="shared" si="103"/>
        <v/>
      </c>
      <c r="LA21" s="2">
        <f>IF(RANK(KY21, KY$5:KY$62)+COUNTIF(KY$5:KY21, KY21)-1=1, 1, 0)</f>
        <v>0</v>
      </c>
      <c r="LB21" s="2">
        <v>0</v>
      </c>
      <c r="LC21" s="74" t="str">
        <f t="shared" si="104"/>
        <v/>
      </c>
      <c r="LD21" s="2">
        <f>IF(RANK(LB21, LB$5:LB$62)+COUNTIF(LB$5:LB21, LB21)-1=1, 1, 0)</f>
        <v>0</v>
      </c>
      <c r="LE21" s="2">
        <v>0</v>
      </c>
      <c r="LF21" s="74" t="str">
        <f t="shared" si="105"/>
        <v/>
      </c>
      <c r="LG21" s="2">
        <f>IF(RANK(LE21, LE$5:LE$62)+COUNTIF(LE$5:LE21, LE21)-1=1, 1, 0)</f>
        <v>0</v>
      </c>
      <c r="LH21" s="2">
        <v>0</v>
      </c>
      <c r="LI21" s="74" t="str">
        <f t="shared" si="106"/>
        <v/>
      </c>
      <c r="LJ21" s="2">
        <f>IF(RANK(LH21, LH$5:LH$62)+COUNTIF(LH$5:LH21, LH21)-1=1, 1, 0)</f>
        <v>0</v>
      </c>
      <c r="LK21" s="2">
        <v>0</v>
      </c>
      <c r="LL21" s="74" t="str">
        <f t="shared" si="107"/>
        <v/>
      </c>
      <c r="LM21" s="2">
        <f>IF(RANK(LK21, LK$5:LK$62)+COUNTIF(LK$5:LK21, LK21)-1=1, 1, 0)</f>
        <v>0</v>
      </c>
      <c r="LN21" s="2">
        <v>0</v>
      </c>
      <c r="LO21" s="74" t="str">
        <f t="shared" si="108"/>
        <v/>
      </c>
      <c r="LP21" s="2">
        <f>IF(RANK(LN21, LN$5:LN$62)+COUNTIF(LN$5:LN21, LN21)-1=1, 1, 0)</f>
        <v>0</v>
      </c>
      <c r="LQ21" s="2">
        <v>0</v>
      </c>
      <c r="LR21" s="74" t="str">
        <f t="shared" si="109"/>
        <v/>
      </c>
      <c r="LS21" s="2">
        <f>IF(RANK(LQ21, LQ$5:LQ$62)+COUNTIF(LQ$5:LQ21, LQ21)-1=1, 1, 0)</f>
        <v>0</v>
      </c>
      <c r="LT21" s="2">
        <v>0</v>
      </c>
      <c r="LU21" s="74" t="str">
        <f t="shared" si="110"/>
        <v/>
      </c>
      <c r="LV21" s="2">
        <f>IF(RANK(LT21, LT$5:LT$62)+COUNTIF(LT$5:LT21, LT21)-1=1, 1, 0)</f>
        <v>0</v>
      </c>
      <c r="LW21" s="2">
        <v>0</v>
      </c>
      <c r="LX21" s="74" t="str">
        <f t="shared" si="111"/>
        <v/>
      </c>
      <c r="LY21" s="2">
        <f>IF(RANK(LW21, LW$5:LW$62)+COUNTIF(LW$5:LW21, LW21)-1=1, 1, 0)</f>
        <v>0</v>
      </c>
      <c r="LZ21" s="2">
        <v>0</v>
      </c>
      <c r="MA21" s="74" t="str">
        <f t="shared" si="112"/>
        <v/>
      </c>
      <c r="MB21" s="2">
        <f>IF(RANK(LZ21, LZ$5:LZ$62)+COUNTIF(LZ$5:LZ21, LZ21)-1=1, 1, 0)</f>
        <v>0</v>
      </c>
      <c r="MC21" s="2">
        <v>0</v>
      </c>
      <c r="MD21" s="74" t="str">
        <f t="shared" si="113"/>
        <v/>
      </c>
      <c r="ME21" s="2">
        <f>IF(RANK(MC21, MC$5:MC$62)+COUNTIF(MC$5:MC21, MC21)-1=1, 1, 0)</f>
        <v>0</v>
      </c>
      <c r="MF21" s="2">
        <v>0</v>
      </c>
      <c r="MG21" s="74" t="str">
        <f t="shared" si="114"/>
        <v/>
      </c>
      <c r="MH21" s="2">
        <f>IF(RANK(MF21, MF$5:MF$62)+COUNTIF(MF$5:MF21, MF21)-1=1, 1, 0)</f>
        <v>0</v>
      </c>
      <c r="MI21" s="2">
        <v>0</v>
      </c>
      <c r="MJ21" s="74" t="str">
        <f t="shared" si="115"/>
        <v/>
      </c>
      <c r="MK21" s="2">
        <f>IF(RANK(MI21, MI$5:MI$62)+COUNTIF(MI$5:MI21, MI21)-1=1, 1, 0)</f>
        <v>0</v>
      </c>
      <c r="ML21" s="2">
        <v>0</v>
      </c>
      <c r="MM21" s="74" t="str">
        <f t="shared" si="116"/>
        <v/>
      </c>
      <c r="MN21" s="2">
        <f>IF(RANK(ML21, ML$5:ML$62)+COUNTIF(ML$5:ML21, ML21)-1=1, 1, 0)</f>
        <v>0</v>
      </c>
      <c r="MO21" s="2">
        <v>0</v>
      </c>
      <c r="MP21" s="74" t="str">
        <f t="shared" si="117"/>
        <v/>
      </c>
      <c r="MQ21" s="2">
        <f>IF(RANK(MO21, MO$5:MO$62)+COUNTIF(MO$5:MO21, MO21)-1=1, 1, 0)</f>
        <v>0</v>
      </c>
      <c r="MR21" s="2">
        <v>0</v>
      </c>
      <c r="MS21" s="74" t="str">
        <f t="shared" si="118"/>
        <v/>
      </c>
      <c r="MT21" s="2">
        <f>IF(RANK(MR21, MR$5:MR$62)+COUNTIF(MR$5:MR21, MR21)-1=1, 1, 0)</f>
        <v>0</v>
      </c>
      <c r="MU21" s="2">
        <v>0</v>
      </c>
      <c r="MV21" s="74" t="str">
        <f t="shared" si="119"/>
        <v/>
      </c>
      <c r="MW21" s="2">
        <f>IF(RANK(MU21, MU$5:MU$62)+COUNTIF(MU$5:MU21, MU21)-1=1, 1, 0)</f>
        <v>0</v>
      </c>
      <c r="MX21" s="2">
        <v>0</v>
      </c>
      <c r="MY21" s="74" t="str">
        <f t="shared" si="120"/>
        <v/>
      </c>
      <c r="MZ21" s="2">
        <f>IF(RANK(MX21, MX$5:MX$62)+COUNTIF(MX$5:MX21, MX21)-1=1, 1, 0)</f>
        <v>0</v>
      </c>
      <c r="NA21" s="2">
        <v>0</v>
      </c>
      <c r="NB21" s="74" t="str">
        <f t="shared" si="121"/>
        <v/>
      </c>
      <c r="NC21" s="2">
        <f>IF(RANK(NA21, NA$5:NA$62)+COUNTIF(NA$5:NA21, NA21)-1=1, 1, 0)</f>
        <v>0</v>
      </c>
      <c r="ND21" s="2">
        <v>0</v>
      </c>
      <c r="NE21" s="74" t="str">
        <f t="shared" si="122"/>
        <v/>
      </c>
      <c r="NF21" s="2">
        <f>IF(RANK(ND21, ND$5:ND$62)+COUNTIF(ND$5:ND21, ND21)-1=1, 1, 0)</f>
        <v>0</v>
      </c>
      <c r="NG21" s="2">
        <v>0</v>
      </c>
      <c r="NH21" s="74" t="str">
        <f t="shared" si="123"/>
        <v/>
      </c>
      <c r="NI21" s="2">
        <f>IF(RANK(NG21, NG$5:NG$62)+COUNTIF(NG$5:NG21, NG21)-1=1, 1, 0)</f>
        <v>0</v>
      </c>
      <c r="NJ21" s="2">
        <v>0</v>
      </c>
      <c r="NK21" s="74" t="str">
        <f t="shared" si="124"/>
        <v/>
      </c>
      <c r="NL21" s="2">
        <f>IF(RANK(NJ21, NJ$5:NJ$62)+COUNTIF(NJ$5:NJ21, NJ21)-1=1, 1, 0)</f>
        <v>0</v>
      </c>
      <c r="NM21" s="2">
        <v>0</v>
      </c>
      <c r="NN21" s="74" t="str">
        <f t="shared" si="125"/>
        <v/>
      </c>
      <c r="NO21" s="2">
        <f>IF(RANK(NM21, NM$5:NM$62)+COUNTIF(NM$5:NM21, NM21)-1=1, 1, 0)</f>
        <v>0</v>
      </c>
      <c r="NP21" s="2">
        <v>0</v>
      </c>
      <c r="NQ21" s="74" t="str">
        <f t="shared" si="126"/>
        <v/>
      </c>
      <c r="NR21" s="2">
        <f>IF(RANK(NP21, NP$5:NP$62)+COUNTIF(NP$5:NP21, NP21)-1=1, 1, 0)</f>
        <v>0</v>
      </c>
      <c r="NS21" s="2">
        <v>0</v>
      </c>
      <c r="NT21" s="74" t="str">
        <f t="shared" si="127"/>
        <v/>
      </c>
      <c r="NU21" s="2">
        <f>IF(RANK(NS21, NS$5:NS$62)+COUNTIF(NS$5:NS21, NS21)-1=1, 1, 0)</f>
        <v>0</v>
      </c>
      <c r="NV21" s="2">
        <v>0</v>
      </c>
      <c r="NW21" s="74" t="str">
        <f t="shared" si="128"/>
        <v/>
      </c>
      <c r="NX21" s="2">
        <f>IF(RANK(NV21, NV$5:NV$62)+COUNTIF(NV$5:NV21, NV21)-1=1, 1, 0)</f>
        <v>0</v>
      </c>
      <c r="NY21" s="2">
        <v>0</v>
      </c>
      <c r="NZ21" s="74" t="str">
        <f t="shared" si="129"/>
        <v/>
      </c>
      <c r="OA21" s="2">
        <f>IF(RANK(NY21, NY$5:NY$62)+COUNTIF(NY$5:NY21, NY21)-1=1, 1, 0)</f>
        <v>0</v>
      </c>
      <c r="OB21" s="2">
        <v>0</v>
      </c>
      <c r="OC21" s="74" t="str">
        <f t="shared" si="130"/>
        <v/>
      </c>
      <c r="OD21" s="2">
        <f>IF(RANK(OB21, OB$5:OB$62)+COUNTIF(OB$5:OB21, OB21)-1=1, 1, 0)</f>
        <v>0</v>
      </c>
      <c r="OE21" s="2">
        <v>0</v>
      </c>
      <c r="OF21" s="74" t="str">
        <f t="shared" si="131"/>
        <v/>
      </c>
      <c r="OG21" s="2">
        <f>IF(RANK(OE21, OE$5:OE$62)+COUNTIF(OE$5:OE21, OE21)-1=1, 1, 0)</f>
        <v>0</v>
      </c>
      <c r="OH21" s="2">
        <v>0</v>
      </c>
      <c r="OI21" s="74" t="str">
        <f t="shared" si="132"/>
        <v/>
      </c>
      <c r="OJ21" s="2">
        <f>IF(RANK(OH21, OH$5:OH$62)+COUNTIF(OH$5:OH21, OH21)-1=1, 1, 0)</f>
        <v>0</v>
      </c>
      <c r="OK21" s="2">
        <v>0</v>
      </c>
      <c r="OL21" s="74" t="str">
        <f t="shared" si="133"/>
        <v/>
      </c>
      <c r="OM21" s="2">
        <f>IF(RANK(OK21, OK$5:OK$62)+COUNTIF(OK$5:OK21, OK21)-1=1, 1, 0)</f>
        <v>0</v>
      </c>
      <c r="ON21" s="2">
        <v>0</v>
      </c>
      <c r="OO21" s="74" t="str">
        <f t="shared" si="134"/>
        <v/>
      </c>
      <c r="OP21" s="2">
        <f>IF(RANK(ON21, ON$5:ON$62)+COUNTIF(ON$5:ON21, ON21)-1=1, 1, 0)</f>
        <v>0</v>
      </c>
      <c r="OQ21" s="2">
        <v>0</v>
      </c>
      <c r="OR21" s="74" t="str">
        <f t="shared" si="135"/>
        <v/>
      </c>
      <c r="OS21" s="2">
        <f>IF(RANK(OQ21, OQ$5:OQ$62)+COUNTIF(OQ$5:OQ21, OQ21)-1=1, 1, 0)</f>
        <v>0</v>
      </c>
      <c r="OT21" s="2">
        <v>0</v>
      </c>
      <c r="OU21" s="74" t="str">
        <f t="shared" si="136"/>
        <v/>
      </c>
      <c r="OV21" s="2">
        <f>IF(RANK(OT21, OT$5:OT$62)+COUNTIF(OT$5:OT21, OT21)-1=1, 1, 0)</f>
        <v>0</v>
      </c>
      <c r="OW21" s="2">
        <v>0</v>
      </c>
      <c r="OX21" s="74" t="str">
        <f t="shared" si="137"/>
        <v/>
      </c>
      <c r="OY21" s="2">
        <f>IF(RANK(OW21, OW$5:OW$62)+COUNTIF(OW$5:OW21, OW21)-1=1, 1, 0)</f>
        <v>0</v>
      </c>
      <c r="OZ21" s="2">
        <v>0</v>
      </c>
      <c r="PA21" s="74" t="str">
        <f t="shared" si="138"/>
        <v/>
      </c>
      <c r="PB21" s="2">
        <f>IF(RANK(OZ21, OZ$5:OZ$62)+COUNTIF(OZ$5:OZ21, OZ21)-1=1, 1, 0)</f>
        <v>0</v>
      </c>
      <c r="PC21" s="2">
        <v>0</v>
      </c>
      <c r="PD21" s="74" t="str">
        <f t="shared" si="139"/>
        <v/>
      </c>
      <c r="PE21" s="2">
        <f>IF(RANK(PC21, PC$5:PC$62)+COUNTIF(PC$5:PC21, PC21)-1=1, 1, 0)</f>
        <v>0</v>
      </c>
      <c r="PF21" s="2">
        <v>0</v>
      </c>
      <c r="PG21" s="74" t="str">
        <f t="shared" si="140"/>
        <v/>
      </c>
      <c r="PH21" s="2">
        <f>IF(RANK(PF21, PF$5:PF$62)+COUNTIF(PF$5:PF21, PF21)-1=1, 1, 0)</f>
        <v>0</v>
      </c>
      <c r="PI21" s="2">
        <v>0</v>
      </c>
      <c r="PJ21" s="74" t="str">
        <f t="shared" si="141"/>
        <v/>
      </c>
      <c r="PK21" s="2">
        <f>IF(RANK(PI21, PI$5:PI$62)+COUNTIF(PI$5:PI21, PI21)-1=1, 1, 0)</f>
        <v>0</v>
      </c>
      <c r="PL21" s="2">
        <v>0</v>
      </c>
      <c r="PM21" s="74" t="str">
        <f t="shared" si="142"/>
        <v/>
      </c>
      <c r="PN21" s="2">
        <f>IF(RANK(PL21, PL$5:PL$62)+COUNTIF(PL$5:PL21, PL21)-1=1, 1, 0)</f>
        <v>0</v>
      </c>
      <c r="PO21" s="2">
        <v>0</v>
      </c>
      <c r="PP21" s="74" t="str">
        <f t="shared" si="143"/>
        <v/>
      </c>
      <c r="PQ21" s="2">
        <f>IF(RANK(PO21, PO$5:PO$62)+COUNTIF(PO$5:PO21, PO21)-1=1, 1, 0)</f>
        <v>0</v>
      </c>
      <c r="PR21" s="2">
        <v>0</v>
      </c>
      <c r="PS21" s="74" t="str">
        <f t="shared" si="144"/>
        <v/>
      </c>
      <c r="PT21" s="2">
        <f>IF(RANK(PR21, PR$5:PR$62)+COUNTIF(PR$5:PR21, PR21)-1=1, 1, 0)</f>
        <v>0</v>
      </c>
      <c r="PU21" s="2">
        <v>0</v>
      </c>
      <c r="PV21" s="74" t="str">
        <f t="shared" si="145"/>
        <v/>
      </c>
      <c r="PW21" s="2">
        <f>IF(RANK(PU21, PU$5:PU$62)+COUNTIF(PU$5:PU21, PU21)-1=1, 1, 0)</f>
        <v>0</v>
      </c>
      <c r="PX21" s="2">
        <v>0</v>
      </c>
      <c r="PY21" s="74" t="str">
        <f t="shared" si="146"/>
        <v/>
      </c>
      <c r="PZ21" s="2">
        <f>IF(RANK(PX21, PX$5:PX$62)+COUNTIF(PX$5:PX21, PX21)-1=1, 1, 0)</f>
        <v>0</v>
      </c>
      <c r="QA21" s="2">
        <v>0</v>
      </c>
      <c r="QB21" s="74" t="str">
        <f t="shared" si="147"/>
        <v/>
      </c>
      <c r="QC21" s="2">
        <f>IF(RANK(QA21, QA$5:QA$62)+COUNTIF(QA$5:QA21, QA21)-1=1, 1, 0)</f>
        <v>0</v>
      </c>
      <c r="QD21" s="2">
        <v>0</v>
      </c>
      <c r="QE21" s="74" t="str">
        <f t="shared" si="148"/>
        <v/>
      </c>
      <c r="QF21" s="2">
        <f>IF(RANK(QD21, QD$5:QD$62)+COUNTIF(QD$5:QD21, QD21)-1=1, 1, 0)</f>
        <v>0</v>
      </c>
      <c r="QG21" s="2">
        <v>0</v>
      </c>
      <c r="QH21" s="74" t="str">
        <f t="shared" si="149"/>
        <v/>
      </c>
      <c r="QI21" s="2">
        <f>IF(RANK(QG21, QG$5:QG$62)+COUNTIF(QG$5:QG21, QG21)-1=1, 1, 0)</f>
        <v>0</v>
      </c>
      <c r="QJ21" s="2">
        <v>0</v>
      </c>
      <c r="QK21" s="74" t="str">
        <f t="shared" si="150"/>
        <v/>
      </c>
      <c r="QL21" s="2">
        <f>IF(RANK(QJ21, QJ$5:QJ$62)+COUNTIF(QJ$5:QJ21, QJ21)-1=1, 1, 0)</f>
        <v>0</v>
      </c>
      <c r="QM21" s="2">
        <v>0</v>
      </c>
      <c r="QN21" s="74" t="str">
        <f t="shared" si="151"/>
        <v/>
      </c>
      <c r="QO21" s="2">
        <f>IF(RANK(QM21, QM$5:QM$62)+COUNTIF(QM$5:QM21, QM21)-1=1, 1, 0)</f>
        <v>0</v>
      </c>
      <c r="QP21" s="2">
        <v>0</v>
      </c>
      <c r="QQ21" s="74" t="str">
        <f t="shared" si="152"/>
        <v/>
      </c>
      <c r="QR21" s="2">
        <f>IF(RANK(QP21, QP$5:QP$62)+COUNTIF(QP$5:QP21, QP21)-1=1, 1, 0)</f>
        <v>0</v>
      </c>
      <c r="QS21" s="2">
        <v>0</v>
      </c>
      <c r="QT21" s="74" t="str">
        <f t="shared" si="153"/>
        <v/>
      </c>
      <c r="QU21" s="2">
        <f>IF(RANK(QS21, QS$5:QS$62)+COUNTIF(QS$5:QS21, QS21)-1=1, 1, 0)</f>
        <v>0</v>
      </c>
      <c r="QV21" s="2">
        <v>0</v>
      </c>
      <c r="QW21" s="74" t="str">
        <f t="shared" si="154"/>
        <v/>
      </c>
      <c r="QX21" s="2">
        <f>IF(RANK(QV21, QV$5:QV$62)+COUNTIF(QV$5:QV21, QV21)-1=1, 1, 0)</f>
        <v>0</v>
      </c>
      <c r="QY21" s="2">
        <v>0</v>
      </c>
      <c r="QZ21" s="74" t="str">
        <f t="shared" si="155"/>
        <v/>
      </c>
      <c r="RA21" s="2">
        <f>IF(RANK(QY21, QY$5:QY$62)+COUNTIF(QY$5:QY21, QY21)-1=1, 1, 0)</f>
        <v>0</v>
      </c>
      <c r="RB21" s="2">
        <v>0</v>
      </c>
      <c r="RC21" s="74" t="str">
        <f t="shared" si="156"/>
        <v/>
      </c>
      <c r="RD21" s="2">
        <f>IF(RANK(RB21, RB$5:RB$62)+COUNTIF(RB$5:RB21, RB21)-1=1, 1, 0)</f>
        <v>0</v>
      </c>
      <c r="RE21" s="2">
        <v>0</v>
      </c>
      <c r="RF21" s="74" t="str">
        <f t="shared" si="157"/>
        <v/>
      </c>
      <c r="RG21" s="2">
        <f>IF(RANK(RE21, RE$5:RE$62)+COUNTIF(RE$5:RE21, RE21)-1=1, 1, 0)</f>
        <v>0</v>
      </c>
      <c r="RH21" s="2">
        <v>0</v>
      </c>
      <c r="RI21" s="74" t="str">
        <f t="shared" si="158"/>
        <v/>
      </c>
      <c r="RJ21" s="2">
        <f>IF(RANK(RH21, RH$5:RH$62)+COUNTIF(RH$5:RH21, RH21)-1=1, 1, 0)</f>
        <v>0</v>
      </c>
      <c r="RK21" s="2">
        <v>0</v>
      </c>
      <c r="RL21" s="74" t="str">
        <f t="shared" si="159"/>
        <v/>
      </c>
      <c r="RM21" s="2">
        <f>IF(RANK(RK21, RK$5:RK$62)+COUNTIF(RK$5:RK21, RK21)-1=1, 1, 0)</f>
        <v>0</v>
      </c>
      <c r="RN21" s="2">
        <v>0</v>
      </c>
      <c r="RO21" s="74" t="str">
        <f t="shared" si="160"/>
        <v/>
      </c>
      <c r="RP21" s="2">
        <f>IF(RANK(RN21, RN$5:RN$62)+COUNTIF(RN$5:RN21, RN21)-1=1, 1, 0)</f>
        <v>0</v>
      </c>
      <c r="RQ21" s="2">
        <v>0</v>
      </c>
      <c r="RR21" s="74" t="str">
        <f t="shared" si="161"/>
        <v/>
      </c>
      <c r="RS21" s="2">
        <f>IF(RANK(RQ21, RQ$5:RQ$62)+COUNTIF(RQ$5:RQ21, RQ21)-1=1, 1, 0)</f>
        <v>0</v>
      </c>
      <c r="RT21" s="2">
        <v>0</v>
      </c>
      <c r="RU21" s="74" t="str">
        <f t="shared" si="162"/>
        <v/>
      </c>
      <c r="RV21" s="2">
        <f>IF(RANK(RT21, RT$5:RT$62)+COUNTIF(RT$5:RT21, RT21)-1=1, 1, 0)</f>
        <v>0</v>
      </c>
      <c r="RW21" s="2">
        <v>0</v>
      </c>
      <c r="RX21" s="74" t="str">
        <f t="shared" si="163"/>
        <v/>
      </c>
      <c r="RY21" s="2">
        <f>IF(RANK(RW21, RW$5:RW$62)+COUNTIF(RW$5:RW21, RW21)-1=1, 1, 0)</f>
        <v>0</v>
      </c>
      <c r="RZ21" s="2">
        <v>0</v>
      </c>
      <c r="SA21" s="74" t="str">
        <f t="shared" si="164"/>
        <v/>
      </c>
      <c r="SB21" s="2">
        <f>IF(RANK(RZ21, RZ$5:RZ$62)+COUNTIF(RZ$5:RZ21, RZ21)-1=1, 1, 0)</f>
        <v>0</v>
      </c>
      <c r="SC21" s="2">
        <v>0</v>
      </c>
      <c r="SD21" s="74" t="str">
        <f t="shared" si="165"/>
        <v/>
      </c>
      <c r="SE21" s="2">
        <f>IF(RANK(SC21, SC$5:SC$62)+COUNTIF(SC$5:SC21, SC21)-1=1, 1, 0)</f>
        <v>0</v>
      </c>
      <c r="SF21" s="2">
        <v>0</v>
      </c>
      <c r="SG21" s="74" t="str">
        <f t="shared" si="166"/>
        <v/>
      </c>
      <c r="SH21" s="2">
        <f>IF(RANK(SF21, SF$5:SF$62)+COUNTIF(SF$5:SF21, SF21)-1=1, 1, 0)</f>
        <v>0</v>
      </c>
      <c r="SI21" s="2">
        <v>0</v>
      </c>
      <c r="SJ21" s="74" t="str">
        <f t="shared" si="167"/>
        <v/>
      </c>
      <c r="SK21" s="2">
        <f>IF(RANK(SI21, SI$5:SI$62)+COUNTIF(SI$5:SI21, SI21)-1=1, 1, 0)</f>
        <v>0</v>
      </c>
      <c r="SL21" s="2">
        <v>0</v>
      </c>
      <c r="SM21" s="74" t="str">
        <f t="shared" si="168"/>
        <v/>
      </c>
      <c r="SN21" s="2">
        <f>IF(RANK(SL21, SL$5:SL$62)+COUNTIF(SL$5:SL21, SL21)-1=1, 1, 0)</f>
        <v>0</v>
      </c>
      <c r="SO21" s="2">
        <v>0</v>
      </c>
      <c r="SP21" s="74" t="str">
        <f t="shared" si="169"/>
        <v/>
      </c>
      <c r="SQ21" s="2">
        <f>IF(RANK(SO21, SO$5:SO$62)+COUNTIF(SO$5:SO21, SO21)-1=1, 1, 0)</f>
        <v>0</v>
      </c>
      <c r="SR21" s="2">
        <v>0</v>
      </c>
      <c r="SS21" s="74" t="str">
        <f t="shared" si="170"/>
        <v/>
      </c>
      <c r="ST21" s="2">
        <f>IF(RANK(SR21, SR$5:SR$62)+COUNTIF(SR$5:SR21, SR21)-1=1, 1, 0)</f>
        <v>0</v>
      </c>
      <c r="SU21" s="2">
        <v>0</v>
      </c>
      <c r="SV21" s="74" t="str">
        <f t="shared" si="171"/>
        <v/>
      </c>
      <c r="SW21" s="2">
        <f>IF(RANK(SU21, SU$5:SU$62)+COUNTIF(SU$5:SU21, SU21)-1=1, 1, 0)</f>
        <v>0</v>
      </c>
      <c r="SX21" s="2">
        <v>0</v>
      </c>
      <c r="SY21" s="74" t="str">
        <f t="shared" si="172"/>
        <v/>
      </c>
      <c r="SZ21" s="2">
        <f>IF(RANK(SX21, SX$5:SX$62)+COUNTIF(SX$5:SX21, SX21)-1=1, 1, 0)</f>
        <v>0</v>
      </c>
      <c r="TA21" s="2">
        <v>0</v>
      </c>
      <c r="TB21" s="74" t="str">
        <f t="shared" si="173"/>
        <v/>
      </c>
      <c r="TC21" s="2">
        <f>IF(RANK(TA21, TA$5:TA$62)+COUNTIF(TA$5:TA21, TA21)-1=1, 1, 0)</f>
        <v>0</v>
      </c>
      <c r="TD21" s="2">
        <v>0</v>
      </c>
      <c r="TE21" s="74" t="str">
        <f t="shared" si="174"/>
        <v/>
      </c>
      <c r="TF21" s="2">
        <f>IF(RANK(TD21, TD$5:TD$62)+COUNTIF(TD$5:TD21, TD21)-1=1, 1, 0)</f>
        <v>0</v>
      </c>
      <c r="TG21" s="2">
        <v>0</v>
      </c>
      <c r="TH21" s="74" t="str">
        <f t="shared" si="175"/>
        <v/>
      </c>
      <c r="TI21" s="2">
        <f>IF(RANK(TG21, TG$5:TG$62)+COUNTIF(TG$5:TG21, TG21)-1=1, 1, 0)</f>
        <v>0</v>
      </c>
      <c r="TJ21" s="2">
        <v>0</v>
      </c>
      <c r="TK21" s="74" t="str">
        <f t="shared" si="176"/>
        <v/>
      </c>
      <c r="TL21" s="2">
        <f>IF(RANK(TJ21, TJ$5:TJ$62)+COUNTIF(TJ$5:TJ21, TJ21)-1=1, 1, 0)</f>
        <v>0</v>
      </c>
      <c r="TM21" s="2">
        <v>0</v>
      </c>
      <c r="TN21" s="74" t="str">
        <f t="shared" si="177"/>
        <v/>
      </c>
      <c r="TO21" s="2">
        <f>IF(RANK(TM21, TM$5:TM$62)+COUNTIF(TM$5:TM21, TM21)-1=1, 1, 0)</f>
        <v>0</v>
      </c>
      <c r="TP21" s="2">
        <v>0</v>
      </c>
      <c r="TQ21" s="74" t="str">
        <f t="shared" si="178"/>
        <v/>
      </c>
      <c r="TR21" s="2">
        <f>IF(RANK(TP21, TP$5:TP$62)+COUNTIF(TP$5:TP21, TP21)-1=1, 1, 0)</f>
        <v>0</v>
      </c>
      <c r="TS21" s="2">
        <v>0</v>
      </c>
      <c r="TT21" s="74" t="str">
        <f t="shared" si="179"/>
        <v/>
      </c>
      <c r="TU21" s="2">
        <f>IF(RANK(TS21, TS$5:TS$62)+COUNTIF(TS$5:TS21, TS21)-1=1, 1, 0)</f>
        <v>0</v>
      </c>
      <c r="TV21" s="2">
        <v>0</v>
      </c>
      <c r="TW21" s="74" t="str">
        <f t="shared" si="180"/>
        <v/>
      </c>
      <c r="TX21" s="2">
        <f>IF(RANK(TV21, TV$5:TV$62)+COUNTIF(TV$5:TV21, TV21)-1=1, 1, 0)</f>
        <v>0</v>
      </c>
      <c r="TY21" s="2">
        <v>0</v>
      </c>
      <c r="TZ21" s="74" t="str">
        <f t="shared" si="181"/>
        <v/>
      </c>
      <c r="UA21" s="2">
        <f>IF(RANK(TY21, TY$5:TY$62)+COUNTIF(TY$5:TY21, TY21)-1=1, 1, 0)</f>
        <v>0</v>
      </c>
      <c r="UB21" s="2">
        <v>0</v>
      </c>
      <c r="UC21" s="74" t="str">
        <f t="shared" si="182"/>
        <v/>
      </c>
      <c r="UD21" s="2">
        <f>IF(RANK(UB21, UB$5:UB$62)+COUNTIF(UB$5:UB21, UB21)-1=1, 1, 0)</f>
        <v>0</v>
      </c>
      <c r="UE21" s="2">
        <v>0</v>
      </c>
      <c r="UF21" s="74" t="str">
        <f t="shared" si="183"/>
        <v/>
      </c>
      <c r="UG21" s="2">
        <f>IF(RANK(UE21, UE$5:UE$62)+COUNTIF(UE$5:UE21, UE21)-1=1, 1, 0)</f>
        <v>0</v>
      </c>
      <c r="UH21" s="2">
        <v>0</v>
      </c>
      <c r="UI21" s="74" t="str">
        <f t="shared" si="184"/>
        <v/>
      </c>
      <c r="UJ21" s="2">
        <f>IF(RANK(UH21, UH$5:UH$62)+COUNTIF(UH$5:UH21, UH21)-1=1, 1, 0)</f>
        <v>0</v>
      </c>
      <c r="UK21" s="2">
        <v>0</v>
      </c>
      <c r="UL21" s="74" t="str">
        <f t="shared" si="185"/>
        <v/>
      </c>
      <c r="UM21" s="2">
        <f>IF(RANK(UK21, UK$5:UK$62)+COUNTIF(UK$5:UK21, UK21)-1=1, 1, 0)</f>
        <v>0</v>
      </c>
      <c r="UN21" s="2">
        <v>0</v>
      </c>
      <c r="UO21" s="74" t="str">
        <f t="shared" si="186"/>
        <v/>
      </c>
      <c r="UP21" s="2">
        <f>IF(RANK(UN21, UN$5:UN$62)+COUNTIF(UN$5:UN21, UN21)-1=1, 1, 0)</f>
        <v>0</v>
      </c>
      <c r="UQ21" s="2">
        <v>0</v>
      </c>
      <c r="UR21" s="74" t="str">
        <f t="shared" si="187"/>
        <v/>
      </c>
      <c r="US21" s="2">
        <f>IF(RANK(UQ21, UQ$5:UQ$62)+COUNTIF(UQ$5:UQ21, UQ21)-1=1, 1, 0)</f>
        <v>0</v>
      </c>
      <c r="UT21" s="2">
        <v>0</v>
      </c>
      <c r="UU21" s="74" t="str">
        <f t="shared" si="188"/>
        <v/>
      </c>
      <c r="UV21" s="2">
        <f>IF(RANK(UT21, UT$5:UT$62)+COUNTIF(UT$5:UT21, UT21)-1=1, 1, 0)</f>
        <v>0</v>
      </c>
      <c r="UW21" s="2">
        <v>0</v>
      </c>
      <c r="UX21" s="74" t="str">
        <f t="shared" si="189"/>
        <v/>
      </c>
      <c r="UY21" s="2">
        <f>IF(RANK(UW21, UW$5:UW$62)+COUNTIF(UW$5:UW21, UW21)-1=1, 1, 0)</f>
        <v>0</v>
      </c>
      <c r="UZ21" s="2">
        <v>0</v>
      </c>
      <c r="VA21" s="74" t="str">
        <f t="shared" si="190"/>
        <v/>
      </c>
      <c r="VB21" s="2">
        <f>IF(RANK(UZ21, UZ$5:UZ$62)+COUNTIF(UZ$5:UZ21, UZ21)-1=1, 1, 0)</f>
        <v>0</v>
      </c>
      <c r="VC21" s="2">
        <v>0</v>
      </c>
      <c r="VD21" s="74" t="str">
        <f t="shared" si="191"/>
        <v/>
      </c>
      <c r="VE21" s="2">
        <f>IF(RANK(VC21, VC$5:VC$62)+COUNTIF(VC$5:VC21, VC21)-1=1, 1, 0)</f>
        <v>0</v>
      </c>
      <c r="VF21" s="2">
        <v>0</v>
      </c>
      <c r="VG21" s="74" t="str">
        <f t="shared" si="192"/>
        <v/>
      </c>
      <c r="VH21" s="2">
        <f>IF(RANK(VF21, VF$5:VF$62)+COUNTIF(VF$5:VF21, VF21)-1=1, 1, 0)</f>
        <v>0</v>
      </c>
      <c r="VI21" s="2">
        <v>0</v>
      </c>
      <c r="VJ21" s="74" t="str">
        <f t="shared" si="193"/>
        <v/>
      </c>
      <c r="VK21" s="2">
        <f>IF(RANK(VI21, VI$5:VI$62)+COUNTIF(VI$5:VI21, VI21)-1=1, 1, 0)</f>
        <v>0</v>
      </c>
      <c r="VL21" s="2">
        <v>0</v>
      </c>
      <c r="VM21" s="74" t="str">
        <f t="shared" si="194"/>
        <v/>
      </c>
      <c r="VN21" s="2">
        <f>IF(RANK(VL21, VL$5:VL$62)+COUNTIF(VL$5:VL21, VL21)-1=1, 1, 0)</f>
        <v>0</v>
      </c>
      <c r="VO21" s="2">
        <v>0</v>
      </c>
      <c r="VP21" s="74" t="str">
        <f t="shared" si="195"/>
        <v/>
      </c>
      <c r="VQ21" s="2">
        <f>IF(RANK(VO21, VO$5:VO$62)+COUNTIF(VO$5:VO21, VO21)-1=1, 1, 0)</f>
        <v>0</v>
      </c>
      <c r="VR21" s="2">
        <v>0</v>
      </c>
      <c r="VS21" s="74" t="str">
        <f t="shared" si="196"/>
        <v/>
      </c>
      <c r="VT21" s="2">
        <f>IF(RANK(VR21, VR$5:VR$62)+COUNTIF(VR$5:VR21, VR21)-1=1, 1, 0)</f>
        <v>0</v>
      </c>
      <c r="VU21" s="2">
        <v>0</v>
      </c>
      <c r="VV21" s="74" t="str">
        <f t="shared" si="197"/>
        <v/>
      </c>
      <c r="VW21" s="2">
        <f>IF(RANK(VU21, VU$5:VU$62)+COUNTIF(VU$5:VU21, VU21)-1=1, 1, 0)</f>
        <v>0</v>
      </c>
      <c r="VX21" s="2">
        <v>0</v>
      </c>
      <c r="VY21" s="74" t="str">
        <f t="shared" si="198"/>
        <v/>
      </c>
      <c r="VZ21" s="2">
        <f>IF(RANK(VX21, VX$5:VX$62)+COUNTIF(VX$5:VX21, VX21)-1=1, 1, 0)</f>
        <v>0</v>
      </c>
      <c r="WA21" s="2">
        <v>0</v>
      </c>
      <c r="WB21" s="74" t="str">
        <f t="shared" si="199"/>
        <v/>
      </c>
      <c r="WC21" s="2">
        <f>IF(RANK(WA21, WA$5:WA$62)+COUNTIF(WA$5:WA21, WA21)-1=1, 1, 0)</f>
        <v>0</v>
      </c>
      <c r="WD21" s="4">
        <f t="shared" si="200"/>
        <v>1125</v>
      </c>
      <c r="WE21" s="50" t="str">
        <f t="shared" si="203"/>
        <v/>
      </c>
      <c r="WG21" s="23" t="str">
        <f t="shared" si="204"/>
        <v/>
      </c>
      <c r="WH21" s="24">
        <f t="shared" si="205"/>
        <v>7.0933643751568809E-5</v>
      </c>
      <c r="WI21" s="25">
        <f t="shared" si="206"/>
        <v>-7.0933643751568796E-5</v>
      </c>
      <c r="WJ21" s="9"/>
      <c r="WK21" s="33">
        <v>8548</v>
      </c>
      <c r="WL21" s="56"/>
      <c r="WM21" s="54" t="str">
        <f t="shared" si="207"/>
        <v/>
      </c>
      <c r="WN21" s="54" t="str">
        <f t="shared" si="208"/>
        <v/>
      </c>
      <c r="WO21" s="54"/>
      <c r="WP21" s="55" t="str">
        <f t="shared" si="209"/>
        <v/>
      </c>
      <c r="WQ21" s="54" t="str">
        <f t="shared" si="210"/>
        <v/>
      </c>
      <c r="WR21" s="54" t="str">
        <f t="shared" si="211"/>
        <v/>
      </c>
      <c r="WS21" s="54" t="str">
        <f>IF(WR21&lt;&gt;"", IF(RANK(WR21, $WR$5:$WR$62)+COUNTIF(WR$5:WR21,WR21)-1&lt;=(400-$WQ$63-WN79), RANK(WR21, $WR$5:$WR$62)+COUNTIF(WR$5:WR21,WR21)-1, ""), "")</f>
        <v/>
      </c>
      <c r="WT21" s="52" t="str">
        <f t="shared" si="212"/>
        <v/>
      </c>
      <c r="WU21" s="61" t="str">
        <f t="shared" si="213"/>
        <v/>
      </c>
      <c r="WW21" s="62">
        <f t="shared" si="214"/>
        <v>2.6781219773024464E-4</v>
      </c>
      <c r="WX21" s="63" t="str">
        <f t="shared" si="215"/>
        <v/>
      </c>
      <c r="WY21" s="64">
        <f t="shared" si="216"/>
        <v>-2.6781219773024502E-4</v>
      </c>
      <c r="XA21" s="65" t="str">
        <f t="shared" si="201"/>
        <v/>
      </c>
      <c r="XB21" s="63" t="str">
        <f t="shared" si="217"/>
        <v/>
      </c>
      <c r="XC21" s="63" t="str">
        <f t="shared" si="202"/>
        <v/>
      </c>
      <c r="XD21" s="64" t="str">
        <f t="shared" si="218"/>
        <v/>
      </c>
    </row>
    <row r="22" spans="1:628" ht="15" customHeight="1" x14ac:dyDescent="0.2">
      <c r="A22" s="76" t="s">
        <v>474</v>
      </c>
      <c r="B22" s="77">
        <v>59304</v>
      </c>
      <c r="C22" s="78">
        <f t="shared" si="0"/>
        <v>0.65160638157605588</v>
      </c>
      <c r="D22" s="79">
        <f>IF(RANK(B22, B$5:B$62)+COUNTIF(B$5:B22, B22)-1=1, 1, 0)</f>
        <v>1</v>
      </c>
      <c r="E22" s="77">
        <v>9814</v>
      </c>
      <c r="F22" s="78" t="str">
        <f t="shared" si="1"/>
        <v/>
      </c>
      <c r="G22" s="79">
        <f>IF(RANK(E22, E$5:E$62)+COUNTIF(E$5:E22, E22)-1=1, 1, 0)</f>
        <v>0</v>
      </c>
      <c r="H22" s="77">
        <v>12807</v>
      </c>
      <c r="I22" s="78" t="str">
        <f t="shared" si="2"/>
        <v/>
      </c>
      <c r="J22" s="77">
        <f>IF(RANK(H22, H$5:H$62)+COUNTIF(H$5:H22, H22)-1=1, 1, 0)</f>
        <v>0</v>
      </c>
      <c r="K22" s="77">
        <v>23809</v>
      </c>
      <c r="L22" s="78" t="str">
        <f t="shared" si="3"/>
        <v/>
      </c>
      <c r="M22" s="77">
        <f>IF(RANK(K22, K$5:K$62)+COUNTIF(K$5:K22, K22)-1=1, 1, 0)</f>
        <v>0</v>
      </c>
      <c r="N22" s="77">
        <v>43154</v>
      </c>
      <c r="O22" s="78">
        <f t="shared" si="4"/>
        <v>0.52547367395645606</v>
      </c>
      <c r="P22" s="77">
        <f>IF(RANK(N22, N$5:N$62)+COUNTIF(N$5:N22, N22)-1=1, 1, 0)</f>
        <v>1</v>
      </c>
      <c r="Q22" s="77">
        <v>21500</v>
      </c>
      <c r="R22" s="78" t="str">
        <f t="shared" si="5"/>
        <v/>
      </c>
      <c r="S22" s="77">
        <f>IF(RANK(Q22, Q$5:Q$62)+COUNTIF(Q$5:Q22, Q22)-1=1, 1, 0)</f>
        <v>0</v>
      </c>
      <c r="T22" s="77">
        <v>6697</v>
      </c>
      <c r="U22" s="78" t="str">
        <f t="shared" si="6"/>
        <v/>
      </c>
      <c r="V22" s="77">
        <f>IF(RANK(T22, T$5:T$62)+COUNTIF(T$5:T22, T22)-1=1, 1, 0)</f>
        <v>0</v>
      </c>
      <c r="W22" s="77">
        <v>4218</v>
      </c>
      <c r="X22" s="78" t="str">
        <f t="shared" si="7"/>
        <v/>
      </c>
      <c r="Y22" s="77">
        <f>IF(RANK(W22, W$5:W$62)+COUNTIF(W$5:W22, W22)-1=1, 1, 0)</f>
        <v>0</v>
      </c>
      <c r="Z22" s="77">
        <v>7553</v>
      </c>
      <c r="AA22" s="78" t="str">
        <f t="shared" si="8"/>
        <v/>
      </c>
      <c r="AB22" s="77">
        <f>IF(RANK(Z22, Z$5:Z$62)+COUNTIF(Z$5:Z22, Z22)-1=1, 1, 0)</f>
        <v>0</v>
      </c>
      <c r="AC22" s="77">
        <v>27392</v>
      </c>
      <c r="AD22" s="78" t="str">
        <f t="shared" si="9"/>
        <v/>
      </c>
      <c r="AE22" s="77">
        <f>IF(RANK(AC22, AC$5:AC$62)+COUNTIF(AC$5:AC22, AC22)-1=1, 1, 0)</f>
        <v>0</v>
      </c>
      <c r="AF22" s="77">
        <v>13815</v>
      </c>
      <c r="AG22" s="78" t="str">
        <f t="shared" si="10"/>
        <v/>
      </c>
      <c r="AH22" s="77">
        <f>IF(RANK(AF22, AF$5:AF$62)+COUNTIF(AF$5:AF22, AF22)-1=1, 1, 0)</f>
        <v>0</v>
      </c>
      <c r="AI22" s="77">
        <v>3932</v>
      </c>
      <c r="AJ22" s="78" t="str">
        <f t="shared" si="11"/>
        <v/>
      </c>
      <c r="AK22" s="77">
        <f>IF(RANK(AI22, AI$5:AI$62)+COUNTIF(AI$5:AI22, AI22)-1=1, 1, 0)</f>
        <v>0</v>
      </c>
      <c r="AL22" s="77">
        <v>5922</v>
      </c>
      <c r="AM22" s="78" t="str">
        <f t="shared" si="12"/>
        <v/>
      </c>
      <c r="AN22" s="77">
        <f>IF(RANK(AL22, AL$5:AL$62)+COUNTIF(AL$5:AL22, AL22)-1=1, 1, 0)</f>
        <v>0</v>
      </c>
      <c r="AO22" s="77">
        <v>7811</v>
      </c>
      <c r="AP22" s="78" t="str">
        <f t="shared" si="13"/>
        <v/>
      </c>
      <c r="AQ22" s="77">
        <f>IF(RANK(AO22, AO$5:AO$62)+COUNTIF(AO$5:AO22, AO22)-1=1, 1, 0)</f>
        <v>0</v>
      </c>
      <c r="AR22" s="77">
        <v>1476</v>
      </c>
      <c r="AS22" s="78" t="str">
        <f t="shared" si="14"/>
        <v/>
      </c>
      <c r="AT22" s="77">
        <f>IF(RANK(AR22, AR$5:AR$62)+COUNTIF(AR$5:AR22, AR22)-1=1, 1, 0)</f>
        <v>0</v>
      </c>
      <c r="AU22" s="77">
        <v>2236</v>
      </c>
      <c r="AV22" s="78" t="str">
        <f t="shared" si="15"/>
        <v/>
      </c>
      <c r="AW22" s="77">
        <f>IF(RANK(AU22, AU$5:AU$62)+COUNTIF(AU$5:AU22, AU22)-1=1, 1, 0)</f>
        <v>0</v>
      </c>
      <c r="AX22" s="77">
        <v>884</v>
      </c>
      <c r="AY22" s="78" t="str">
        <f t="shared" si="16"/>
        <v/>
      </c>
      <c r="AZ22" s="77">
        <f>IF(RANK(AX22, AX$5:AX$62)+COUNTIF(AX$5:AX22, AX22)-1=1, 1, 0)</f>
        <v>0</v>
      </c>
      <c r="BA22" s="77">
        <v>1891</v>
      </c>
      <c r="BB22" s="78" t="str">
        <f t="shared" si="17"/>
        <v/>
      </c>
      <c r="BC22" s="77">
        <f>IF(RANK(BA22, BA$5:BA$62)+COUNTIF(BA$5:BA22, BA22)-1=1, 1, 0)</f>
        <v>0</v>
      </c>
      <c r="BD22" s="77">
        <v>1494</v>
      </c>
      <c r="BE22" s="78" t="str">
        <f t="shared" si="18"/>
        <v/>
      </c>
      <c r="BF22" s="77">
        <f>IF(RANK(BD22, BD$5:BD$62)+COUNTIF(BD$5:BD22, BD22)-1=1, 1, 0)</f>
        <v>0</v>
      </c>
      <c r="BG22" s="77">
        <v>1502</v>
      </c>
      <c r="BH22" s="78" t="str">
        <f t="shared" si="19"/>
        <v/>
      </c>
      <c r="BI22" s="77">
        <f>IF(RANK(BG22, BG$5:BG$62)+COUNTIF(BG$5:BG22, BG22)-1=1, 1, 0)</f>
        <v>0</v>
      </c>
      <c r="BJ22" s="77">
        <v>764</v>
      </c>
      <c r="BK22" s="78" t="str">
        <f t="shared" si="20"/>
        <v/>
      </c>
      <c r="BL22" s="77">
        <f>IF(RANK(BJ22, BJ$5:BJ$62)+COUNTIF(BJ$5:BJ22, BJ22)-1=1, 1, 0)</f>
        <v>0</v>
      </c>
      <c r="BM22" s="77">
        <v>4336</v>
      </c>
      <c r="BN22" s="78" t="str">
        <f t="shared" si="21"/>
        <v/>
      </c>
      <c r="BO22" s="77">
        <f>IF(RANK(BM22, BM$5:BM$62)+COUNTIF(BM$5:BM22, BM22)-1=1, 1, 0)</f>
        <v>0</v>
      </c>
      <c r="BP22" s="77">
        <v>1616</v>
      </c>
      <c r="BQ22" s="78" t="str">
        <f t="shared" si="22"/>
        <v/>
      </c>
      <c r="BR22" s="77">
        <f>IF(RANK(BP22, BP$5:BP$62)+COUNTIF(BP$5:BP22, BP22)-1=1, 1, 0)</f>
        <v>0</v>
      </c>
      <c r="BS22" s="77">
        <v>1400</v>
      </c>
      <c r="BT22" s="78" t="str">
        <f t="shared" si="23"/>
        <v/>
      </c>
      <c r="BU22" s="77">
        <f>IF(RANK(BS22, BS$5:BS$62)+COUNTIF(BS$5:BS22, BS22)-1=1, 1, 0)</f>
        <v>0</v>
      </c>
      <c r="BV22" s="77">
        <v>1592</v>
      </c>
      <c r="BW22" s="78" t="str">
        <f t="shared" si="24"/>
        <v/>
      </c>
      <c r="BX22" s="77">
        <f>IF(RANK(BV22, BV$5:BV$62)+COUNTIF(BV$5:BV22, BV22)-1=1, 1, 0)</f>
        <v>0</v>
      </c>
      <c r="BY22" s="77">
        <v>9292</v>
      </c>
      <c r="BZ22" s="78" t="str">
        <f t="shared" si="25"/>
        <v/>
      </c>
      <c r="CA22" s="77">
        <f>IF(RANK(BY22, BY$5:BY$62)+COUNTIF(BY$5:BY22, BY22)-1=1, 1, 0)</f>
        <v>0</v>
      </c>
      <c r="CB22" s="77">
        <v>45171</v>
      </c>
      <c r="CC22" s="96">
        <f t="shared" si="26"/>
        <v>0.49699630314232901</v>
      </c>
      <c r="CD22" s="77">
        <f>IF(RANK(CB22, CB$5:CB$62)+COUNTIF(CB$5:CB22, CB22)-1=1, 1, 0)</f>
        <v>1</v>
      </c>
      <c r="CE22" s="77">
        <v>8203</v>
      </c>
      <c r="CF22" s="78" t="str">
        <f t="shared" si="27"/>
        <v/>
      </c>
      <c r="CG22" s="77">
        <f>IF(RANK(CE22, CE$5:CE$62)+COUNTIF(CE$5:CE22, CE22)-1=1, 1, 0)</f>
        <v>0</v>
      </c>
      <c r="CH22" s="77">
        <v>10827</v>
      </c>
      <c r="CI22" s="78" t="str">
        <f t="shared" si="28"/>
        <v/>
      </c>
      <c r="CJ22" s="77">
        <f>IF(RANK(CH22, CH$5:CH$62)+COUNTIF(CH$5:CH22, CH22)-1=1, 1, 0)</f>
        <v>0</v>
      </c>
      <c r="CK22" s="77">
        <v>22226</v>
      </c>
      <c r="CL22" s="78" t="str">
        <f t="shared" si="29"/>
        <v/>
      </c>
      <c r="CM22" s="77">
        <f>IF(RANK(CK22, CK$5:CK$62)+COUNTIF(CK$5:CK22, CK22)-1=1, 1, 0)</f>
        <v>0</v>
      </c>
      <c r="CN22" s="77">
        <v>16333</v>
      </c>
      <c r="CO22" s="78" t="str">
        <f t="shared" si="30"/>
        <v/>
      </c>
      <c r="CP22" s="77">
        <f>IF(RANK(CN22, CN$5:CN$62)+COUNTIF(CN$5:CN22, CN22)-1=1, 1, 0)</f>
        <v>0</v>
      </c>
      <c r="CQ22" s="77">
        <v>13746</v>
      </c>
      <c r="CR22" s="78" t="str">
        <f t="shared" si="31"/>
        <v/>
      </c>
      <c r="CS22" s="77">
        <f>IF(RANK(CQ22, CQ$5:CQ$62)+COUNTIF(CQ$5:CQ22, CQ22)-1=1, 1, 0)</f>
        <v>0</v>
      </c>
      <c r="CT22" s="77">
        <v>25024</v>
      </c>
      <c r="CU22" s="78" t="str">
        <f t="shared" si="32"/>
        <v/>
      </c>
      <c r="CV22" s="77">
        <f>IF(RANK(CT22, CT$5:CT$62)+COUNTIF(CT$5:CT22, CT22)-1=1, 1, 0)</f>
        <v>0</v>
      </c>
      <c r="CW22" s="77">
        <v>11682</v>
      </c>
      <c r="CX22" s="78" t="str">
        <f t="shared" si="33"/>
        <v/>
      </c>
      <c r="CY22" s="77">
        <f>IF(RANK(CW22, CW$5:CW$62)+COUNTIF(CW$5:CW22, CW22)-1=1, 1, 0)</f>
        <v>0</v>
      </c>
      <c r="CZ22" s="77">
        <v>15111</v>
      </c>
      <c r="DA22" s="78" t="str">
        <f t="shared" si="34"/>
        <v/>
      </c>
      <c r="DB22" s="77">
        <f>IF(RANK(CZ22, CZ$5:CZ$62)+COUNTIF(CZ$5:CZ22, CZ22)-1=1, 1, 0)</f>
        <v>0</v>
      </c>
      <c r="DC22" s="77">
        <v>38565</v>
      </c>
      <c r="DD22" s="96">
        <f t="shared" si="35"/>
        <v>0.42430877223866476</v>
      </c>
      <c r="DE22" s="77">
        <f>IF(RANK(DC22, DC$5:DC$62)+COUNTIF(DC$5:DC22, DC22)-1=1, 1, 0)</f>
        <v>1</v>
      </c>
      <c r="DF22" s="77">
        <v>29132</v>
      </c>
      <c r="DG22" s="96">
        <f t="shared" si="36"/>
        <v>0.34503505779799126</v>
      </c>
      <c r="DH22" s="77">
        <f>IF(RANK(DF22, DF$5:DF$62)+COUNTIF(DF$5:DF22, DF22)-1=1, 1, 0)</f>
        <v>1</v>
      </c>
      <c r="DI22" s="77">
        <v>16044</v>
      </c>
      <c r="DJ22" s="78" t="str">
        <f t="shared" si="37"/>
        <v/>
      </c>
      <c r="DK22" s="77">
        <f>IF(RANK(DI22, DI$5:DI$62)+COUNTIF(DI$5:DI22, DI22)-1=1, 1, 0)</f>
        <v>0</v>
      </c>
      <c r="DL22" s="77">
        <v>12818</v>
      </c>
      <c r="DM22" s="78" t="str">
        <f t="shared" si="38"/>
        <v/>
      </c>
      <c r="DN22" s="77">
        <f>IF(RANK(DL22, DL$5:DL$62)+COUNTIF(DL$5:DL22, DL22)-1=1, 1, 0)</f>
        <v>0</v>
      </c>
      <c r="DO22" s="77">
        <v>9586</v>
      </c>
      <c r="DP22" s="78" t="str">
        <f t="shared" si="39"/>
        <v/>
      </c>
      <c r="DQ22" s="77">
        <f>IF(RANK(DO22, DO$5:DO$62)+COUNTIF(DO$5:DO22, DO22)-1=1, 1, 0)</f>
        <v>0</v>
      </c>
      <c r="DR22" s="77">
        <v>41642</v>
      </c>
      <c r="DS22" s="96">
        <f t="shared" si="40"/>
        <v>0.46550259345376499</v>
      </c>
      <c r="DT22" s="77">
        <f>IF(RANK(DR22, DR$5:DR$62)+COUNTIF(DR$5:DR22, DR22)-1=1, 1, 0)</f>
        <v>1</v>
      </c>
      <c r="DU22" s="77">
        <v>9700</v>
      </c>
      <c r="DV22" s="78" t="str">
        <f t="shared" si="41"/>
        <v/>
      </c>
      <c r="DW22" s="77">
        <f>IF(RANK(DU22, DU$5:DU$62)+COUNTIF(DU$5:DU22, DU22)-1=1, 1, 0)</f>
        <v>0</v>
      </c>
      <c r="DX22" s="77">
        <v>8104</v>
      </c>
      <c r="DY22" s="78" t="str">
        <f t="shared" si="42"/>
        <v/>
      </c>
      <c r="DZ22" s="77">
        <f>IF(RANK(DX22, DX$5:DX$62)+COUNTIF(DX$5:DX22, DX22)-1=1, 1, 0)</f>
        <v>0</v>
      </c>
      <c r="EA22" s="77">
        <v>4526</v>
      </c>
      <c r="EB22" s="78" t="str">
        <f t="shared" si="43"/>
        <v/>
      </c>
      <c r="EC22" s="77">
        <f>IF(RANK(EA22, EA$5:EA$62)+COUNTIF(EA$5:EA22, EA22)-1=1, 1, 0)</f>
        <v>0</v>
      </c>
      <c r="ED22" s="77">
        <v>14365</v>
      </c>
      <c r="EE22" s="78" t="str">
        <f t="shared" si="44"/>
        <v/>
      </c>
      <c r="EF22" s="77">
        <f>IF(RANK(ED22, ED$5:ED$62)+COUNTIF(ED$5:ED22, ED22)-1=1, 1, 0)</f>
        <v>0</v>
      </c>
      <c r="EG22" s="77">
        <v>3684</v>
      </c>
      <c r="EH22" s="78" t="str">
        <f t="shared" si="45"/>
        <v/>
      </c>
      <c r="EI22" s="77">
        <f>IF(RANK(EG22, EG$5:EG$62)+COUNTIF(EG$5:EG22, EG22)-1=1, 1, 0)</f>
        <v>0</v>
      </c>
      <c r="EJ22" s="77">
        <v>4947</v>
      </c>
      <c r="EK22" s="78" t="str">
        <f t="shared" si="46"/>
        <v/>
      </c>
      <c r="EL22" s="77">
        <f>IF(RANK(EJ22, EJ$5:EJ$62)+COUNTIF(EJ$5:EJ22, EJ22)-1=1, 1, 0)</f>
        <v>0</v>
      </c>
      <c r="EM22" s="77">
        <v>3703</v>
      </c>
      <c r="EN22" s="78" t="str">
        <f t="shared" si="47"/>
        <v/>
      </c>
      <c r="EO22" s="77">
        <f>IF(RANK(EM22, EM$5:EM$62)+COUNTIF(EM$5:EM22, EM22)-1=1, 1, 0)</f>
        <v>0</v>
      </c>
      <c r="EP22" s="77">
        <v>20806</v>
      </c>
      <c r="EQ22" s="78" t="str">
        <f t="shared" si="48"/>
        <v/>
      </c>
      <c r="ER22" s="77">
        <f>IF(RANK(EP22, EP$5:EP$62)+COUNTIF(EP$5:EP22, EP22)-1=1, 1, 0)</f>
        <v>0</v>
      </c>
      <c r="ES22" s="77">
        <v>17311</v>
      </c>
      <c r="ET22" s="78" t="str">
        <f t="shared" si="49"/>
        <v/>
      </c>
      <c r="EU22" s="77">
        <f>IF(RANK(ES22, ES$5:ES$62)+COUNTIF(ES$5:ES22, ES22)-1=1, 1, 0)</f>
        <v>0</v>
      </c>
      <c r="EV22" s="77">
        <v>25024</v>
      </c>
      <c r="EW22" s="96">
        <f t="shared" si="50"/>
        <v>0.35672131147540986</v>
      </c>
      <c r="EX22" s="77">
        <f>IF(RANK(EV22, EV$5:EV$62)+COUNTIF(EV$5:EV22, EV22)-1=1, 1, 0)</f>
        <v>1</v>
      </c>
      <c r="EY22" s="77">
        <v>26663</v>
      </c>
      <c r="EZ22" s="96">
        <f t="shared" si="51"/>
        <v>0.30818576910629247</v>
      </c>
      <c r="FA22" s="77">
        <f>IF(RANK(EY22, EY$5:EY$62)+COUNTIF(EY$5:EY22, EY22)-1=1, 1, 0)</f>
        <v>1</v>
      </c>
      <c r="FB22" s="77">
        <v>58387</v>
      </c>
      <c r="FC22" s="78">
        <f t="shared" si="52"/>
        <v>0.58056080342050309</v>
      </c>
      <c r="FD22" s="77">
        <f>IF(RANK(FB22, FB$5:FB$62)+COUNTIF(FB$5:FB22, FB22)-1=1, 1, 0)</f>
        <v>1</v>
      </c>
      <c r="FE22" s="77">
        <v>48297</v>
      </c>
      <c r="FF22" s="78">
        <f t="shared" si="53"/>
        <v>0.53158329205877497</v>
      </c>
      <c r="FG22" s="77">
        <f>IF(RANK(FE22, FE$5:FE$62)+COUNTIF(FE$5:FE22, FE22)-1=1, 1, 0)</f>
        <v>1</v>
      </c>
      <c r="FH22" s="77">
        <v>10271</v>
      </c>
      <c r="FI22" s="78" t="str">
        <f t="shared" si="54"/>
        <v/>
      </c>
      <c r="FJ22" s="77">
        <f>IF(RANK(FH22, FH$5:FH$62)+COUNTIF(FH$5:FH22, FH22)-1=1, 1, 0)</f>
        <v>0</v>
      </c>
      <c r="FK22" s="77">
        <v>55509</v>
      </c>
      <c r="FL22" s="78">
        <f t="shared" si="55"/>
        <v>0.6094599194106215</v>
      </c>
      <c r="FM22" s="77">
        <f>IF(RANK(FK22, FK$5:FK$62)+COUNTIF(FK$5:FK22, FK22)-1=1, 1, 0)</f>
        <v>1</v>
      </c>
      <c r="FN22" s="77">
        <v>26762</v>
      </c>
      <c r="FO22" s="78" t="str">
        <f t="shared" si="56"/>
        <v/>
      </c>
      <c r="FP22" s="77">
        <f>IF(RANK(FN22, FN$5:FN$62)+COUNTIF(FN$5:FN22, FN22)-1=1, 1, 0)</f>
        <v>0</v>
      </c>
      <c r="FQ22" s="77">
        <v>4319</v>
      </c>
      <c r="FR22" s="78" t="str">
        <f t="shared" si="57"/>
        <v/>
      </c>
      <c r="FS22" s="77">
        <f>IF(RANK(FQ22, FQ$5:FQ$62)+COUNTIF(FQ$5:FQ22, FQ22)-1=1, 1, 0)</f>
        <v>0</v>
      </c>
      <c r="FT22" s="77">
        <v>3707</v>
      </c>
      <c r="FU22" s="78" t="str">
        <f t="shared" si="58"/>
        <v/>
      </c>
      <c r="FV22" s="77">
        <f>IF(RANK(FT22, FT$5:FT$62)+COUNTIF(FT$5:FT22, FT22)-1=1, 1, 0)</f>
        <v>0</v>
      </c>
      <c r="FW22" s="77">
        <v>32658</v>
      </c>
      <c r="FX22" s="96">
        <f t="shared" si="59"/>
        <v>0.36820979998647035</v>
      </c>
      <c r="FY22" s="77">
        <f>IF(RANK(FW22, FW$5:FW$62)+COUNTIF(FW$5:FW22, FW22)-1=1, 1, 0)</f>
        <v>1</v>
      </c>
      <c r="FZ22" s="77">
        <v>9046</v>
      </c>
      <c r="GA22" s="78" t="str">
        <f t="shared" si="60"/>
        <v/>
      </c>
      <c r="GB22" s="77">
        <f>IF(RANK(FZ22, FZ$5:FZ$62)+COUNTIF(FZ$5:FZ22, FZ22)-1=1, 1, 0)</f>
        <v>0</v>
      </c>
      <c r="GC22" s="77">
        <v>24433</v>
      </c>
      <c r="GD22" s="78" t="str">
        <f t="shared" si="61"/>
        <v/>
      </c>
      <c r="GE22" s="77">
        <f>IF(RANK(GC22, GC$5:GC$62)+COUNTIF(GC$5:GC22, GC22)-1=1, 1, 0)</f>
        <v>0</v>
      </c>
      <c r="GF22" s="77">
        <v>28989</v>
      </c>
      <c r="GG22" s="96">
        <f t="shared" si="62"/>
        <v>0.32627633711507292</v>
      </c>
      <c r="GH22" s="77">
        <f>IF(RANK(GF22, GF$5:GF$62)+COUNTIF(GF$5:GF22, GF22)-1=1, 1, 0)</f>
        <v>1</v>
      </c>
      <c r="GI22" s="77">
        <v>50293</v>
      </c>
      <c r="GJ22" s="78">
        <f t="shared" si="63"/>
        <v>0.59911847042706534</v>
      </c>
      <c r="GK22" s="77">
        <f>IF(RANK(GI22, GI$5:GI$62)+COUNTIF(GI$5:GI22, GI22)-1=1, 1, 0)</f>
        <v>1</v>
      </c>
      <c r="GL22" s="77">
        <v>39246</v>
      </c>
      <c r="GM22" s="96">
        <f t="shared" si="64"/>
        <v>0.45852951829047445</v>
      </c>
      <c r="GN22" s="77">
        <f>IF(RANK(GL22, GL$5:GL$62)+COUNTIF(GL$5:GL22, GL22)-1=1, 1, 0)</f>
        <v>1</v>
      </c>
      <c r="GO22" s="77">
        <v>5680</v>
      </c>
      <c r="GP22" s="78" t="str">
        <f t="shared" si="65"/>
        <v/>
      </c>
      <c r="GQ22" s="77">
        <f>IF(RANK(GO22, GO$5:GO$62)+COUNTIF(GO$5:GO22, GO22)-1=1, 1, 0)</f>
        <v>0</v>
      </c>
      <c r="GR22" s="77">
        <v>49640</v>
      </c>
      <c r="GS22" s="78">
        <f t="shared" si="66"/>
        <v>0.53259516758937386</v>
      </c>
      <c r="GT22" s="77">
        <f>IF(RANK(GR22, GR$5:GR$62)+COUNTIF(GR$5:GR22, GR22)-1=1, 1, 0)</f>
        <v>1</v>
      </c>
      <c r="GU22" s="77">
        <v>8714</v>
      </c>
      <c r="GV22" s="78" t="str">
        <f t="shared" si="67"/>
        <v/>
      </c>
      <c r="GW22" s="77">
        <f>IF(RANK(GU22, GU$5:GU$62)+COUNTIF(GU$5:GU22, GU22)-1=1, 1, 0)</f>
        <v>0</v>
      </c>
      <c r="GX22" s="77">
        <v>19507</v>
      </c>
      <c r="GY22" s="78" t="str">
        <f t="shared" si="68"/>
        <v/>
      </c>
      <c r="GZ22" s="77">
        <f>IF(RANK(GX22, GX$5:GX$62)+COUNTIF(GX$5:GX22, GX22)-1=1, 1, 0)</f>
        <v>0</v>
      </c>
      <c r="HA22" s="77">
        <v>3607</v>
      </c>
      <c r="HB22" s="78" t="str">
        <f t="shared" si="69"/>
        <v/>
      </c>
      <c r="HC22" s="77">
        <f>IF(RANK(HA22, HA$5:HA$62)+COUNTIF(HA$5:HA22, HA22)-1=1, 1, 0)</f>
        <v>0</v>
      </c>
      <c r="HD22" s="77">
        <v>41506</v>
      </c>
      <c r="HE22" s="96">
        <f t="shared" si="70"/>
        <v>0.45380099056449058</v>
      </c>
      <c r="HF22" s="77">
        <f>IF(RANK(HD22, HD$5:HD$62)+COUNTIF(HD$5:HD22, HD22)-1=1, 1, 0)</f>
        <v>1</v>
      </c>
      <c r="HG22" s="77">
        <v>30298</v>
      </c>
      <c r="HH22" s="96">
        <f t="shared" si="71"/>
        <v>0.36541917431524612</v>
      </c>
      <c r="HI22" s="77">
        <f>IF(RANK(HG22, HG$5:HG$62)+COUNTIF(HG$5:HG22, HG22)-1=1, 1, 0)</f>
        <v>1</v>
      </c>
      <c r="HJ22" s="77">
        <v>26302</v>
      </c>
      <c r="HK22" s="78" t="str">
        <f t="shared" si="72"/>
        <v/>
      </c>
      <c r="HL22" s="77">
        <f>IF(RANK(HJ22, HJ$5:HJ$62)+COUNTIF(HJ$5:HJ22, HJ22)-1=1, 1, 0)</f>
        <v>0</v>
      </c>
      <c r="HM22" s="77">
        <v>4037</v>
      </c>
      <c r="HN22" s="78" t="str">
        <f t="shared" si="73"/>
        <v/>
      </c>
      <c r="HO22" s="77">
        <f>IF(RANK(HM22, HM$5:HM$62)+COUNTIF(HM$5:HM22, HM22)-1=1, 1, 0)</f>
        <v>0</v>
      </c>
      <c r="HP22" s="77">
        <v>33832</v>
      </c>
      <c r="HQ22" s="96">
        <f t="shared" si="74"/>
        <v>0.38233000711952897</v>
      </c>
      <c r="HR22" s="77">
        <f>IF(RANK(HP22, HP$5:HP$62)+COUNTIF(HP$5:HP22, HP22)-1=1, 1, 0)</f>
        <v>1</v>
      </c>
      <c r="HS22" s="77">
        <v>64357</v>
      </c>
      <c r="HT22" s="78">
        <f t="shared" si="75"/>
        <v>0.6580806789713175</v>
      </c>
      <c r="HU22" s="77">
        <f>IF(RANK(HS22, HS$5:HS$62)+COUNTIF(HS$5:HS22, HS22)-1=1, 1, 0)</f>
        <v>1</v>
      </c>
      <c r="HV22" s="77">
        <v>48844</v>
      </c>
      <c r="HW22" s="78">
        <f t="shared" si="76"/>
        <v>0.5487473317604763</v>
      </c>
      <c r="HX22" s="77">
        <f>IF(RANK(HV22, HV$5:HV$62)+COUNTIF(HV$5:HV22, HV22)-1=1, 1, 0)</f>
        <v>1</v>
      </c>
      <c r="HY22" s="77">
        <v>11274</v>
      </c>
      <c r="HZ22" s="78" t="str">
        <f t="shared" si="77"/>
        <v/>
      </c>
      <c r="IA22" s="77">
        <f>IF(RANK(HY22, HY$5:HY$62)+COUNTIF(HY$5:HY22, HY22)-1=1, 1, 0)</f>
        <v>0</v>
      </c>
      <c r="IB22" s="77">
        <v>25844</v>
      </c>
      <c r="IC22" s="78" t="str">
        <f t="shared" si="78"/>
        <v/>
      </c>
      <c r="ID22" s="77">
        <f>IF(RANK(IB22, IB$5:IB$62)+COUNTIF(IB$5:IB22, IB22)-1=1, 1, 0)</f>
        <v>0</v>
      </c>
      <c r="IE22" s="77">
        <v>10391</v>
      </c>
      <c r="IF22" s="78" t="str">
        <f t="shared" si="79"/>
        <v/>
      </c>
      <c r="IG22" s="77">
        <f>IF(RANK(IE22, IE$5:IE$62)+COUNTIF(IE$5:IE22, IE22)-1=1, 1, 0)</f>
        <v>0</v>
      </c>
      <c r="IH22" s="77">
        <v>5144</v>
      </c>
      <c r="II22" s="78" t="str">
        <f t="shared" si="80"/>
        <v/>
      </c>
      <c r="IJ22" s="77">
        <f>IF(RANK(IH22, IH$5:IH$62)+COUNTIF(IH$5:IH22, IH22)-1=1, 1, 0)</f>
        <v>0</v>
      </c>
      <c r="IK22" s="77">
        <v>4582</v>
      </c>
      <c r="IL22" s="78" t="str">
        <f t="shared" si="81"/>
        <v/>
      </c>
      <c r="IM22" s="77">
        <f>IF(RANK(IK22, IK$5:IK$62)+COUNTIF(IK$5:IK22, IK22)-1=1, 1, 0)</f>
        <v>0</v>
      </c>
      <c r="IN22" s="77">
        <v>8350</v>
      </c>
      <c r="IO22" s="78" t="str">
        <f t="shared" si="82"/>
        <v/>
      </c>
      <c r="IP22" s="77">
        <f>IF(RANK(IN22, IN$5:IN$62)+COUNTIF(IN$5:IN22, IN22)-1=1, 1, 0)</f>
        <v>0</v>
      </c>
      <c r="IQ22" s="77">
        <v>14060</v>
      </c>
      <c r="IR22" s="78" t="str">
        <f t="shared" si="83"/>
        <v/>
      </c>
      <c r="IS22" s="77">
        <f>IF(RANK(IQ22, IQ$5:IQ$62)+COUNTIF(IQ$5:IQ22, IQ22)-1=1, 1, 0)</f>
        <v>0</v>
      </c>
      <c r="IT22" s="77">
        <v>5747</v>
      </c>
      <c r="IU22" s="78" t="str">
        <f t="shared" si="84"/>
        <v/>
      </c>
      <c r="IV22" s="77">
        <f>IF(RANK(IT22, IT$5:IT$62)+COUNTIF(IT$5:IT22, IT22)-1=1, 1, 0)</f>
        <v>0</v>
      </c>
      <c r="IW22" s="77">
        <v>1433</v>
      </c>
      <c r="IX22" s="78" t="str">
        <f t="shared" si="85"/>
        <v/>
      </c>
      <c r="IY22" s="77">
        <f>IF(RANK(IW22, IW$5:IW$62)+COUNTIF(IW$5:IW22, IW22)-1=1, 1, 0)</f>
        <v>0</v>
      </c>
      <c r="IZ22" s="77">
        <v>9473</v>
      </c>
      <c r="JA22" s="78" t="str">
        <f t="shared" si="86"/>
        <v/>
      </c>
      <c r="JB22" s="77">
        <f>IF(RANK(IZ22, IZ$5:IZ$62)+COUNTIF(IZ$5:IZ22, IZ22)-1=1, 1, 0)</f>
        <v>0</v>
      </c>
      <c r="JC22" s="77">
        <v>4219</v>
      </c>
      <c r="JD22" s="78" t="str">
        <f t="shared" si="87"/>
        <v/>
      </c>
      <c r="JE22" s="77">
        <f>IF(RANK(JC22, JC$5:JC$62)+COUNTIF(JC$5:JC22, JC22)-1=1, 1, 0)</f>
        <v>0</v>
      </c>
      <c r="JF22" s="77">
        <v>15841</v>
      </c>
      <c r="JG22" s="78" t="str">
        <f t="shared" si="88"/>
        <v/>
      </c>
      <c r="JH22" s="77">
        <f>IF(RANK(JF22, JF$5:JF$62)+COUNTIF(JF$5:JF22, JF22)-1=1, 1, 0)</f>
        <v>0</v>
      </c>
      <c r="JI22" s="77">
        <v>20302</v>
      </c>
      <c r="JJ22" s="78" t="str">
        <f t="shared" si="89"/>
        <v/>
      </c>
      <c r="JK22" s="77">
        <f>IF(RANK(JI22, JI$5:JI$62)+COUNTIF(JI$5:JI22, JI22)-1=1, 1, 0)</f>
        <v>0</v>
      </c>
      <c r="JL22" s="77">
        <v>25066</v>
      </c>
      <c r="JM22" s="78" t="str">
        <f t="shared" si="90"/>
        <v/>
      </c>
      <c r="JN22" s="77">
        <f>IF(RANK(JL22, JL$5:JL$62)+COUNTIF(JL$5:JL22, JL22)-1=1, 1, 0)</f>
        <v>0</v>
      </c>
      <c r="JO22" s="77">
        <v>10785</v>
      </c>
      <c r="JP22" s="78" t="str">
        <f t="shared" si="91"/>
        <v/>
      </c>
      <c r="JQ22" s="77">
        <f>IF(RANK(JO22, JO$5:JO$62)+COUNTIF(JO$5:JO22, JO22)-1=1, 1, 0)</f>
        <v>0</v>
      </c>
      <c r="JR22" s="77">
        <v>7344</v>
      </c>
      <c r="JS22" s="78" t="str">
        <f t="shared" si="92"/>
        <v/>
      </c>
      <c r="JT22" s="77">
        <f>IF(RANK(JR22, JR$5:JR$62)+COUNTIF(JR$5:JR22, JR22)-1=1, 1, 0)</f>
        <v>0</v>
      </c>
      <c r="JU22" s="77">
        <v>3780</v>
      </c>
      <c r="JV22" s="78" t="str">
        <f t="shared" si="93"/>
        <v/>
      </c>
      <c r="JW22" s="77">
        <f>IF(RANK(JU22, JU$5:JU$62)+COUNTIF(JU$5:JU22, JU22)-1=1, 1, 0)</f>
        <v>0</v>
      </c>
      <c r="JX22" s="77">
        <v>3173</v>
      </c>
      <c r="JY22" s="78" t="str">
        <f t="shared" si="94"/>
        <v/>
      </c>
      <c r="JZ22" s="77">
        <f>IF(RANK(JX22, JX$5:JX$62)+COUNTIF(JX$5:JX22, JX22)-1=1, 1, 0)</f>
        <v>0</v>
      </c>
      <c r="KA22" s="77">
        <v>23200</v>
      </c>
      <c r="KB22" s="78" t="str">
        <f t="shared" si="95"/>
        <v/>
      </c>
      <c r="KC22" s="77">
        <f>IF(RANK(KA22, KA$5:KA$62)+COUNTIF(KA$5:KA22, KA22)-1=1, 1, 0)</f>
        <v>0</v>
      </c>
      <c r="KD22" s="77">
        <v>29764</v>
      </c>
      <c r="KE22" s="96">
        <f t="shared" si="96"/>
        <v>0.36079762409843019</v>
      </c>
      <c r="KF22" s="77">
        <f>IF(RANK(KD22, KD$5:KD$62)+COUNTIF(KD$5:KD22, KD22)-1=1, 1, 0)</f>
        <v>1</v>
      </c>
      <c r="KG22" s="77">
        <v>44221</v>
      </c>
      <c r="KH22" s="78">
        <f t="shared" si="97"/>
        <v>0.51392278548683268</v>
      </c>
      <c r="KI22" s="77">
        <f>IF(RANK(KG22, KG$5:KG$62)+COUNTIF(KG$5:KG22, KG22)-1=1, 1, 0)</f>
        <v>1</v>
      </c>
      <c r="KJ22" s="77">
        <v>32442</v>
      </c>
      <c r="KK22" s="96">
        <f t="shared" si="98"/>
        <v>0.38586058018245178</v>
      </c>
      <c r="KL22" s="77">
        <f>IF(RANK(KJ22, KJ$5:KJ$62)+COUNTIF(KJ$5:KJ22, KJ22)-1=1, 1, 0)</f>
        <v>1</v>
      </c>
      <c r="KM22" s="77">
        <v>28093</v>
      </c>
      <c r="KN22" s="96">
        <f t="shared" si="99"/>
        <v>0.35850742078329784</v>
      </c>
      <c r="KO22" s="77">
        <f>IF(RANK(KM22, KM$5:KM$62)+COUNTIF(KM$5:KM22, KM22)-1=1, 1, 0)</f>
        <v>1</v>
      </c>
      <c r="KP22" s="77">
        <v>10394</v>
      </c>
      <c r="KQ22" s="78" t="str">
        <f t="shared" si="100"/>
        <v/>
      </c>
      <c r="KR22" s="77">
        <f>IF(RANK(KP22, KP$5:KP$62)+COUNTIF(KP$5:KP22, KP22)-1=1, 1, 0)</f>
        <v>0</v>
      </c>
      <c r="KS22" s="77">
        <v>1258</v>
      </c>
      <c r="KT22" s="78" t="str">
        <f t="shared" si="101"/>
        <v/>
      </c>
      <c r="KU22" s="77">
        <f>IF(RANK(KS22, KS$5:KS$62)+COUNTIF(KS$5:KS22, KS22)-1=1, 1, 0)</f>
        <v>0</v>
      </c>
      <c r="KV22" s="77">
        <v>24997</v>
      </c>
      <c r="KW22" s="78" t="str">
        <f t="shared" si="102"/>
        <v/>
      </c>
      <c r="KX22" s="77">
        <f>IF(RANK(KV22, KV$5:KV$62)+COUNTIF(KV$5:KV22, KV22)-1=1, 1, 0)</f>
        <v>0</v>
      </c>
      <c r="KY22" s="77">
        <v>42419</v>
      </c>
      <c r="KZ22" s="96">
        <f t="shared" si="103"/>
        <v>0.48108831501706872</v>
      </c>
      <c r="LA22" s="77">
        <f>IF(RANK(KY22, KY$5:KY$62)+COUNTIF(KY$5:KY22, KY22)-1=1, 1, 0)</f>
        <v>1</v>
      </c>
      <c r="LB22" s="77">
        <v>26435</v>
      </c>
      <c r="LC22" s="78" t="str">
        <f t="shared" si="104"/>
        <v/>
      </c>
      <c r="LD22" s="77">
        <f>IF(RANK(LB22, LB$5:LB$62)+COUNTIF(LB$5:LB22, LB22)-1=1, 1, 0)</f>
        <v>0</v>
      </c>
      <c r="LE22" s="77">
        <v>18236</v>
      </c>
      <c r="LF22" s="78" t="str">
        <f t="shared" si="105"/>
        <v/>
      </c>
      <c r="LG22" s="77">
        <f>IF(RANK(LE22, LE$5:LE$62)+COUNTIF(LE$5:LE22, LE22)-1=1, 1, 0)</f>
        <v>0</v>
      </c>
      <c r="LH22" s="77">
        <v>2445</v>
      </c>
      <c r="LI22" s="78" t="str">
        <f t="shared" si="106"/>
        <v/>
      </c>
      <c r="LJ22" s="77">
        <f>IF(RANK(LH22, LH$5:LH$62)+COUNTIF(LH$5:LH22, LH22)-1=1, 1, 0)</f>
        <v>0</v>
      </c>
      <c r="LK22" s="77">
        <v>3705</v>
      </c>
      <c r="LL22" s="78" t="str">
        <f t="shared" si="107"/>
        <v/>
      </c>
      <c r="LM22" s="77">
        <f>IF(RANK(LK22, LK$5:LK$62)+COUNTIF(LK$5:LK22, LK22)-1=1, 1, 0)</f>
        <v>0</v>
      </c>
      <c r="LN22" s="77">
        <v>6060</v>
      </c>
      <c r="LO22" s="78" t="str">
        <f t="shared" si="108"/>
        <v/>
      </c>
      <c r="LP22" s="77">
        <f>IF(RANK(LN22, LN$5:LN$62)+COUNTIF(LN$5:LN22, LN22)-1=1, 1, 0)</f>
        <v>0</v>
      </c>
      <c r="LQ22" s="77">
        <v>1857</v>
      </c>
      <c r="LR22" s="78" t="str">
        <f t="shared" si="109"/>
        <v/>
      </c>
      <c r="LS22" s="77">
        <f>IF(RANK(LQ22, LQ$5:LQ$62)+COUNTIF(LQ$5:LQ22, LQ22)-1=1, 1, 0)</f>
        <v>0</v>
      </c>
      <c r="LT22" s="77">
        <v>9203</v>
      </c>
      <c r="LU22" s="78" t="str">
        <f t="shared" si="110"/>
        <v/>
      </c>
      <c r="LV22" s="77">
        <f>IF(RANK(LT22, LT$5:LT$62)+COUNTIF(LT$5:LT22, LT22)-1=1, 1, 0)</f>
        <v>0</v>
      </c>
      <c r="LW22" s="77">
        <v>2274</v>
      </c>
      <c r="LX22" s="78" t="str">
        <f t="shared" si="111"/>
        <v/>
      </c>
      <c r="LY22" s="77">
        <f>IF(RANK(LW22, LW$5:LW$62)+COUNTIF(LW$5:LW22, LW22)-1=1, 1, 0)</f>
        <v>0</v>
      </c>
      <c r="LZ22" s="77">
        <v>2417</v>
      </c>
      <c r="MA22" s="78" t="str">
        <f t="shared" si="112"/>
        <v/>
      </c>
      <c r="MB22" s="77">
        <f>IF(RANK(LZ22, LZ$5:LZ$62)+COUNTIF(LZ$5:LZ22, LZ22)-1=1, 1, 0)</f>
        <v>0</v>
      </c>
      <c r="MC22" s="77">
        <v>9735</v>
      </c>
      <c r="MD22" s="78" t="str">
        <f t="shared" si="113"/>
        <v/>
      </c>
      <c r="ME22" s="77">
        <f>IF(RANK(MC22, MC$5:MC$62)+COUNTIF(MC$5:MC22, MC22)-1=1, 1, 0)</f>
        <v>0</v>
      </c>
      <c r="MF22" s="77">
        <v>1558</v>
      </c>
      <c r="MG22" s="78" t="str">
        <f t="shared" si="114"/>
        <v/>
      </c>
      <c r="MH22" s="77">
        <f>IF(RANK(MF22, MF$5:MF$62)+COUNTIF(MF$5:MF22, MF22)-1=1, 1, 0)</f>
        <v>0</v>
      </c>
      <c r="MI22" s="77">
        <v>374</v>
      </c>
      <c r="MJ22" s="78" t="str">
        <f t="shared" si="115"/>
        <v/>
      </c>
      <c r="MK22" s="77">
        <f>IF(RANK(MI22, MI$5:MI$62)+COUNTIF(MI$5:MI22, MI22)-1=1, 1, 0)</f>
        <v>0</v>
      </c>
      <c r="ML22" s="77">
        <v>1717</v>
      </c>
      <c r="MM22" s="78" t="str">
        <f t="shared" si="116"/>
        <v/>
      </c>
      <c r="MN22" s="77">
        <f>IF(RANK(ML22, ML$5:ML$62)+COUNTIF(ML$5:ML22, ML22)-1=1, 1, 0)</f>
        <v>0</v>
      </c>
      <c r="MO22" s="77">
        <v>12186</v>
      </c>
      <c r="MP22" s="78" t="str">
        <f t="shared" si="117"/>
        <v/>
      </c>
      <c r="MQ22" s="77">
        <f>IF(RANK(MO22, MO$5:MO$62)+COUNTIF(MO$5:MO22, MO22)-1=1, 1, 0)</f>
        <v>0</v>
      </c>
      <c r="MR22" s="77">
        <v>1159</v>
      </c>
      <c r="MS22" s="78" t="str">
        <f t="shared" si="118"/>
        <v/>
      </c>
      <c r="MT22" s="77">
        <f>IF(RANK(MR22, MR$5:MR$62)+COUNTIF(MR$5:MR22, MR22)-1=1, 1, 0)</f>
        <v>0</v>
      </c>
      <c r="MU22" s="77">
        <v>3650</v>
      </c>
      <c r="MV22" s="78" t="str">
        <f t="shared" si="119"/>
        <v/>
      </c>
      <c r="MW22" s="77">
        <f>IF(RANK(MU22, MU$5:MU$62)+COUNTIF(MU$5:MU22, MU22)-1=1, 1, 0)</f>
        <v>0</v>
      </c>
      <c r="MX22" s="77">
        <v>1400</v>
      </c>
      <c r="MY22" s="78" t="str">
        <f t="shared" si="120"/>
        <v/>
      </c>
      <c r="MZ22" s="77">
        <f>IF(RANK(MX22, MX$5:MX$62)+COUNTIF(MX$5:MX22, MX22)-1=1, 1, 0)</f>
        <v>0</v>
      </c>
      <c r="NA22" s="77">
        <v>652</v>
      </c>
      <c r="NB22" s="78" t="str">
        <f t="shared" si="121"/>
        <v/>
      </c>
      <c r="NC22" s="77">
        <f>IF(RANK(NA22, NA$5:NA$62)+COUNTIF(NA$5:NA22, NA22)-1=1, 1, 0)</f>
        <v>0</v>
      </c>
      <c r="ND22" s="77">
        <v>406</v>
      </c>
      <c r="NE22" s="78" t="str">
        <f t="shared" si="122"/>
        <v/>
      </c>
      <c r="NF22" s="77">
        <f>IF(RANK(ND22, ND$5:ND$62)+COUNTIF(ND$5:ND22, ND22)-1=1, 1, 0)</f>
        <v>0</v>
      </c>
      <c r="NG22" s="77">
        <v>17701</v>
      </c>
      <c r="NH22" s="78" t="str">
        <f t="shared" si="123"/>
        <v/>
      </c>
      <c r="NI22" s="77">
        <f>IF(RANK(NG22, NG$5:NG$62)+COUNTIF(NG$5:NG22, NG22)-1=1, 1, 0)</f>
        <v>0</v>
      </c>
      <c r="NJ22" s="77">
        <v>15539</v>
      </c>
      <c r="NK22" s="78" t="str">
        <f t="shared" si="124"/>
        <v/>
      </c>
      <c r="NL22" s="77">
        <f>IF(RANK(NJ22, NJ$5:NJ$62)+COUNTIF(NJ$5:NJ22, NJ22)-1=1, 1, 0)</f>
        <v>0</v>
      </c>
      <c r="NM22" s="77">
        <v>4443</v>
      </c>
      <c r="NN22" s="78" t="str">
        <f t="shared" si="125"/>
        <v/>
      </c>
      <c r="NO22" s="77">
        <f>IF(RANK(NM22, NM$5:NM$62)+COUNTIF(NM$5:NM22, NM22)-1=1, 1, 0)</f>
        <v>0</v>
      </c>
      <c r="NP22" s="77">
        <v>6728</v>
      </c>
      <c r="NQ22" s="78" t="str">
        <f t="shared" si="126"/>
        <v/>
      </c>
      <c r="NR22" s="77">
        <f>IF(RANK(NP22, NP$5:NP$62)+COUNTIF(NP$5:NP22, NP22)-1=1, 1, 0)</f>
        <v>0</v>
      </c>
      <c r="NS22" s="77">
        <v>11342</v>
      </c>
      <c r="NT22" s="78" t="str">
        <f t="shared" si="127"/>
        <v/>
      </c>
      <c r="NU22" s="77">
        <f>IF(RANK(NS22, NS$5:NS$62)+COUNTIF(NS$5:NS22, NS22)-1=1, 1, 0)</f>
        <v>0</v>
      </c>
      <c r="NV22" s="77">
        <v>19886</v>
      </c>
      <c r="NW22" s="78" t="str">
        <f t="shared" si="128"/>
        <v/>
      </c>
      <c r="NX22" s="77">
        <f>IF(RANK(NV22, NV$5:NV$62)+COUNTIF(NV$5:NV22, NV22)-1=1, 1, 0)</f>
        <v>0</v>
      </c>
      <c r="NY22" s="77">
        <v>9157</v>
      </c>
      <c r="NZ22" s="78" t="str">
        <f t="shared" si="129"/>
        <v/>
      </c>
      <c r="OA22" s="77">
        <f>IF(RANK(NY22, NY$5:NY$62)+COUNTIF(NY$5:NY22, NY22)-1=1, 1, 0)</f>
        <v>0</v>
      </c>
      <c r="OB22" s="77">
        <v>6159</v>
      </c>
      <c r="OC22" s="78" t="str">
        <f t="shared" si="130"/>
        <v/>
      </c>
      <c r="OD22" s="77">
        <f>IF(RANK(OB22, OB$5:OB$62)+COUNTIF(OB$5:OB22, OB22)-1=1, 1, 0)</f>
        <v>0</v>
      </c>
      <c r="OE22" s="77">
        <v>7856</v>
      </c>
      <c r="OF22" s="78" t="str">
        <f t="shared" si="131"/>
        <v/>
      </c>
      <c r="OG22" s="77">
        <f>IF(RANK(OE22, OE$5:OE$62)+COUNTIF(OE$5:OE22, OE22)-1=1, 1, 0)</f>
        <v>0</v>
      </c>
      <c r="OH22" s="77">
        <v>22946</v>
      </c>
      <c r="OI22" s="78" t="str">
        <f t="shared" si="132"/>
        <v/>
      </c>
      <c r="OJ22" s="77">
        <f>IF(RANK(OH22, OH$5:OH$62)+COUNTIF(OH$5:OH22, OH22)-1=1, 1, 0)</f>
        <v>0</v>
      </c>
      <c r="OK22" s="77">
        <v>1818</v>
      </c>
      <c r="OL22" s="78" t="str">
        <f t="shared" si="133"/>
        <v/>
      </c>
      <c r="OM22" s="77">
        <f>IF(RANK(OK22, OK$5:OK$62)+COUNTIF(OK$5:OK22, OK22)-1=1, 1, 0)</f>
        <v>0</v>
      </c>
      <c r="ON22" s="77">
        <v>4360</v>
      </c>
      <c r="OO22" s="78" t="str">
        <f t="shared" si="134"/>
        <v/>
      </c>
      <c r="OP22" s="77">
        <f>IF(RANK(ON22, ON$5:ON$62)+COUNTIF(ON$5:ON22, ON22)-1=1, 1, 0)</f>
        <v>0</v>
      </c>
      <c r="OQ22" s="77">
        <v>4040</v>
      </c>
      <c r="OR22" s="78" t="str">
        <f t="shared" si="135"/>
        <v/>
      </c>
      <c r="OS22" s="77">
        <f>IF(RANK(OQ22, OQ$5:OQ$62)+COUNTIF(OQ$5:OQ22, OQ22)-1=1, 1, 0)</f>
        <v>0</v>
      </c>
      <c r="OT22" s="77">
        <v>2108</v>
      </c>
      <c r="OU22" s="78" t="str">
        <f t="shared" si="136"/>
        <v/>
      </c>
      <c r="OV22" s="77">
        <f>IF(RANK(OT22, OT$5:OT$62)+COUNTIF(OT$5:OT22, OT22)-1=1, 1, 0)</f>
        <v>0</v>
      </c>
      <c r="OW22" s="77">
        <v>2492</v>
      </c>
      <c r="OX22" s="78" t="str">
        <f t="shared" si="137"/>
        <v/>
      </c>
      <c r="OY22" s="77">
        <f>IF(RANK(OW22, OW$5:OW$62)+COUNTIF(OW$5:OW22, OW22)-1=1, 1, 0)</f>
        <v>0</v>
      </c>
      <c r="OZ22" s="77">
        <v>20775</v>
      </c>
      <c r="PA22" s="78" t="str">
        <f t="shared" si="138"/>
        <v/>
      </c>
      <c r="PB22" s="77">
        <f>IF(RANK(OZ22, OZ$5:OZ$62)+COUNTIF(OZ$5:OZ22, OZ22)-1=1, 1, 0)</f>
        <v>0</v>
      </c>
      <c r="PC22" s="77">
        <v>9576</v>
      </c>
      <c r="PD22" s="78" t="str">
        <f t="shared" si="139"/>
        <v/>
      </c>
      <c r="PE22" s="77">
        <f>IF(RANK(PC22, PC$5:PC$62)+COUNTIF(PC$5:PC22, PC22)-1=1, 1, 0)</f>
        <v>0</v>
      </c>
      <c r="PF22" s="77">
        <v>8802</v>
      </c>
      <c r="PG22" s="78" t="str">
        <f t="shared" si="140"/>
        <v/>
      </c>
      <c r="PH22" s="77">
        <f>IF(RANK(PF22, PF$5:PF$62)+COUNTIF(PF$5:PF22, PF22)-1=1, 1, 0)</f>
        <v>0</v>
      </c>
      <c r="PI22" s="77">
        <v>21164</v>
      </c>
      <c r="PJ22" s="78" t="str">
        <f t="shared" si="141"/>
        <v/>
      </c>
      <c r="PK22" s="77">
        <f>IF(RANK(PI22, PI$5:PI$62)+COUNTIF(PI$5:PI22, PI22)-1=1, 1, 0)</f>
        <v>0</v>
      </c>
      <c r="PL22" s="77">
        <v>22450</v>
      </c>
      <c r="PM22" s="78" t="str">
        <f t="shared" si="142"/>
        <v/>
      </c>
      <c r="PN22" s="77">
        <f>IF(RANK(PL22, PL$5:PL$62)+COUNTIF(PL$5:PL22, PL22)-1=1, 1, 0)</f>
        <v>0</v>
      </c>
      <c r="PO22" s="77">
        <v>14603</v>
      </c>
      <c r="PP22" s="78" t="str">
        <f t="shared" si="143"/>
        <v/>
      </c>
      <c r="PQ22" s="77">
        <f>IF(RANK(PO22, PO$5:PO$62)+COUNTIF(PO$5:PO22, PO22)-1=1, 1, 0)</f>
        <v>0</v>
      </c>
      <c r="PR22" s="77">
        <v>1932</v>
      </c>
      <c r="PS22" s="78" t="str">
        <f t="shared" si="144"/>
        <v/>
      </c>
      <c r="PT22" s="77">
        <f>IF(RANK(PR22, PR$5:PR$62)+COUNTIF(PR$5:PR22, PR22)-1=1, 1, 0)</f>
        <v>0</v>
      </c>
      <c r="PU22" s="77">
        <v>6782</v>
      </c>
      <c r="PV22" s="78" t="str">
        <f t="shared" si="145"/>
        <v/>
      </c>
      <c r="PW22" s="77">
        <f>IF(RANK(PU22, PU$5:PU$62)+COUNTIF(PU$5:PU22, PU22)-1=1, 1, 0)</f>
        <v>0</v>
      </c>
      <c r="PX22" s="77">
        <v>5898</v>
      </c>
      <c r="PY22" s="78" t="str">
        <f t="shared" si="146"/>
        <v/>
      </c>
      <c r="PZ22" s="77">
        <f>IF(RANK(PX22, PX$5:PX$62)+COUNTIF(PX$5:PX22, PX22)-1=1, 1, 0)</f>
        <v>0</v>
      </c>
      <c r="QA22" s="77">
        <v>3780</v>
      </c>
      <c r="QB22" s="78" t="str">
        <f t="shared" si="147"/>
        <v/>
      </c>
      <c r="QC22" s="77">
        <f>IF(RANK(QA22, QA$5:QA$62)+COUNTIF(QA$5:QA22, QA22)-1=1, 1, 0)</f>
        <v>0</v>
      </c>
      <c r="QD22" s="77">
        <v>3328</v>
      </c>
      <c r="QE22" s="78" t="str">
        <f t="shared" si="148"/>
        <v/>
      </c>
      <c r="QF22" s="77">
        <f>IF(RANK(QD22, QD$5:QD$62)+COUNTIF(QD$5:QD22, QD22)-1=1, 1, 0)</f>
        <v>0</v>
      </c>
      <c r="QG22" s="77">
        <v>10123</v>
      </c>
      <c r="QH22" s="78" t="str">
        <f t="shared" si="149"/>
        <v/>
      </c>
      <c r="QI22" s="77">
        <f>IF(RANK(QG22, QG$5:QG$62)+COUNTIF(QG$5:QG22, QG22)-1=1, 1, 0)</f>
        <v>0</v>
      </c>
      <c r="QJ22" s="77">
        <v>2228</v>
      </c>
      <c r="QK22" s="78" t="str">
        <f t="shared" si="150"/>
        <v/>
      </c>
      <c r="QL22" s="77">
        <f>IF(RANK(QJ22, QJ$5:QJ$62)+COUNTIF(QJ$5:QJ22, QJ22)-1=1, 1, 0)</f>
        <v>0</v>
      </c>
      <c r="QM22" s="77">
        <v>1648</v>
      </c>
      <c r="QN22" s="78" t="str">
        <f t="shared" si="151"/>
        <v/>
      </c>
      <c r="QO22" s="77">
        <f>IF(RANK(QM22, QM$5:QM$62)+COUNTIF(QM$5:QM22, QM22)-1=1, 1, 0)</f>
        <v>0</v>
      </c>
      <c r="QP22" s="77">
        <v>5417</v>
      </c>
      <c r="QQ22" s="78" t="str">
        <f t="shared" si="152"/>
        <v/>
      </c>
      <c r="QR22" s="77">
        <f>IF(RANK(QP22, QP$5:QP$62)+COUNTIF(QP$5:QP22, QP22)-1=1, 1, 0)</f>
        <v>0</v>
      </c>
      <c r="QS22" s="77">
        <v>1144</v>
      </c>
      <c r="QT22" s="78" t="str">
        <f t="shared" si="153"/>
        <v/>
      </c>
      <c r="QU22" s="77">
        <f>IF(RANK(QS22, QS$5:QS$62)+COUNTIF(QS$5:QS22, QS22)-1=1, 1, 0)</f>
        <v>0</v>
      </c>
      <c r="QV22" s="77">
        <v>1322</v>
      </c>
      <c r="QW22" s="78" t="str">
        <f t="shared" si="154"/>
        <v/>
      </c>
      <c r="QX22" s="77">
        <f>IF(RANK(QV22, QV$5:QV$62)+COUNTIF(QV$5:QV22, QV22)-1=1, 1, 0)</f>
        <v>0</v>
      </c>
      <c r="QY22" s="77">
        <v>1526</v>
      </c>
      <c r="QZ22" s="78" t="str">
        <f t="shared" si="155"/>
        <v/>
      </c>
      <c r="RA22" s="77">
        <f>IF(RANK(QY22, QY$5:QY$62)+COUNTIF(QY$5:QY22, QY22)-1=1, 1, 0)</f>
        <v>0</v>
      </c>
      <c r="RB22" s="77">
        <v>1753</v>
      </c>
      <c r="RC22" s="78" t="str">
        <f t="shared" si="156"/>
        <v/>
      </c>
      <c r="RD22" s="77">
        <f>IF(RANK(RB22, RB$5:RB$62)+COUNTIF(RB$5:RB22, RB22)-1=1, 1, 0)</f>
        <v>0</v>
      </c>
      <c r="RE22" s="77">
        <v>6369</v>
      </c>
      <c r="RF22" s="78" t="str">
        <f t="shared" si="157"/>
        <v/>
      </c>
      <c r="RG22" s="77">
        <f>IF(RANK(RE22, RE$5:RE$62)+COUNTIF(RE$5:RE22, RE22)-1=1, 1, 0)</f>
        <v>0</v>
      </c>
      <c r="RH22" s="77">
        <v>1533</v>
      </c>
      <c r="RI22" s="78" t="str">
        <f t="shared" si="158"/>
        <v/>
      </c>
      <c r="RJ22" s="77">
        <f>IF(RANK(RH22, RH$5:RH$62)+COUNTIF(RH$5:RH22, RH22)-1=1, 1, 0)</f>
        <v>0</v>
      </c>
      <c r="RK22" s="77">
        <v>6026</v>
      </c>
      <c r="RL22" s="78" t="str">
        <f t="shared" si="159"/>
        <v/>
      </c>
      <c r="RM22" s="77">
        <f>IF(RANK(RK22, RK$5:RK$62)+COUNTIF(RK$5:RK22, RK22)-1=1, 1, 0)</f>
        <v>0</v>
      </c>
      <c r="RN22" s="77">
        <v>2500</v>
      </c>
      <c r="RO22" s="78" t="str">
        <f t="shared" si="160"/>
        <v/>
      </c>
      <c r="RP22" s="77">
        <f>IF(RANK(RN22, RN$5:RN$62)+COUNTIF(RN$5:RN22, RN22)-1=1, 1, 0)</f>
        <v>0</v>
      </c>
      <c r="RQ22" s="77">
        <v>4428</v>
      </c>
      <c r="RR22" s="78" t="str">
        <f t="shared" si="161"/>
        <v/>
      </c>
      <c r="RS22" s="77">
        <f>IF(RANK(RQ22, RQ$5:RQ$62)+COUNTIF(RQ$5:RQ22, RQ22)-1=1, 1, 0)</f>
        <v>0</v>
      </c>
      <c r="RT22" s="77">
        <v>1821</v>
      </c>
      <c r="RU22" s="78" t="str">
        <f t="shared" si="162"/>
        <v/>
      </c>
      <c r="RV22" s="77">
        <f>IF(RANK(RT22, RT$5:RT$62)+COUNTIF(RT$5:RT22, RT22)-1=1, 1, 0)</f>
        <v>0</v>
      </c>
      <c r="RW22" s="77">
        <v>3971</v>
      </c>
      <c r="RX22" s="78" t="str">
        <f t="shared" si="163"/>
        <v/>
      </c>
      <c r="RY22" s="77">
        <f>IF(RANK(RW22, RW$5:RW$62)+COUNTIF(RW$5:RW22, RW22)-1=1, 1, 0)</f>
        <v>0</v>
      </c>
      <c r="RZ22" s="77">
        <v>11020</v>
      </c>
      <c r="SA22" s="78" t="str">
        <f t="shared" si="164"/>
        <v/>
      </c>
      <c r="SB22" s="77">
        <f>IF(RANK(RZ22, RZ$5:RZ$62)+COUNTIF(RZ$5:RZ22, RZ22)-1=1, 1, 0)</f>
        <v>0</v>
      </c>
      <c r="SC22" s="77">
        <v>2538</v>
      </c>
      <c r="SD22" s="78" t="str">
        <f t="shared" si="165"/>
        <v/>
      </c>
      <c r="SE22" s="77">
        <f>IF(RANK(SC22, SC$5:SC$62)+COUNTIF(SC$5:SC22, SC22)-1=1, 1, 0)</f>
        <v>0</v>
      </c>
      <c r="SF22" s="77">
        <v>7569</v>
      </c>
      <c r="SG22" s="78" t="str">
        <f t="shared" si="166"/>
        <v/>
      </c>
      <c r="SH22" s="77">
        <f>IF(RANK(SF22, SF$5:SF$62)+COUNTIF(SF$5:SF22, SF22)-1=1, 1, 0)</f>
        <v>0</v>
      </c>
      <c r="SI22" s="77">
        <v>10672</v>
      </c>
      <c r="SJ22" s="78" t="str">
        <f t="shared" si="167"/>
        <v/>
      </c>
      <c r="SK22" s="77">
        <f>IF(RANK(SI22, SI$5:SI$62)+COUNTIF(SI$5:SI22, SI22)-1=1, 1, 0)</f>
        <v>0</v>
      </c>
      <c r="SL22" s="77">
        <v>15061</v>
      </c>
      <c r="SM22" s="78" t="str">
        <f t="shared" si="168"/>
        <v/>
      </c>
      <c r="SN22" s="77">
        <f>IF(RANK(SL22, SL$5:SL$62)+COUNTIF(SL$5:SL22, SL22)-1=1, 1, 0)</f>
        <v>0</v>
      </c>
      <c r="SO22" s="77">
        <v>3914</v>
      </c>
      <c r="SP22" s="78" t="str">
        <f t="shared" si="169"/>
        <v/>
      </c>
      <c r="SQ22" s="77">
        <f>IF(RANK(SO22, SO$5:SO$62)+COUNTIF(SO$5:SO22, SO22)-1=1, 1, 0)</f>
        <v>0</v>
      </c>
      <c r="SR22" s="77">
        <v>24386</v>
      </c>
      <c r="SS22" s="78" t="str">
        <f t="shared" si="170"/>
        <v/>
      </c>
      <c r="ST22" s="77">
        <f>IF(RANK(SR22, SR$5:SR$62)+COUNTIF(SR$5:SR22, SR22)-1=1, 1, 0)</f>
        <v>0</v>
      </c>
      <c r="SU22" s="77">
        <v>17604</v>
      </c>
      <c r="SV22" s="78" t="str">
        <f t="shared" si="171"/>
        <v/>
      </c>
      <c r="SW22" s="77">
        <f>IF(RANK(SU22, SU$5:SU$62)+COUNTIF(SU$5:SU22, SU22)-1=1, 1, 0)</f>
        <v>0</v>
      </c>
      <c r="SX22" s="77">
        <v>6133</v>
      </c>
      <c r="SY22" s="78" t="str">
        <f t="shared" si="172"/>
        <v/>
      </c>
      <c r="SZ22" s="77">
        <f>IF(RANK(SX22, SX$5:SX$62)+COUNTIF(SX$5:SX22, SX22)-1=1, 1, 0)</f>
        <v>0</v>
      </c>
      <c r="TA22" s="77">
        <v>4227</v>
      </c>
      <c r="TB22" s="78" t="str">
        <f t="shared" si="173"/>
        <v/>
      </c>
      <c r="TC22" s="77">
        <f>IF(RANK(TA22, TA$5:TA$62)+COUNTIF(TA$5:TA22, TA22)-1=1, 1, 0)</f>
        <v>0</v>
      </c>
      <c r="TD22" s="77">
        <v>4605</v>
      </c>
      <c r="TE22" s="78" t="str">
        <f t="shared" si="174"/>
        <v/>
      </c>
      <c r="TF22" s="77">
        <f>IF(RANK(TD22, TD$5:TD$62)+COUNTIF(TD$5:TD22, TD22)-1=1, 1, 0)</f>
        <v>0</v>
      </c>
      <c r="TG22" s="77">
        <v>2929</v>
      </c>
      <c r="TH22" s="78" t="str">
        <f t="shared" si="175"/>
        <v/>
      </c>
      <c r="TI22" s="77">
        <f>IF(RANK(TG22, TG$5:TG$62)+COUNTIF(TG$5:TG22, TG22)-1=1, 1, 0)</f>
        <v>0</v>
      </c>
      <c r="TJ22" s="77">
        <v>66122</v>
      </c>
      <c r="TK22" s="78">
        <f t="shared" si="176"/>
        <v>0.751164428691523</v>
      </c>
      <c r="TL22" s="77">
        <f>IF(RANK(TJ22, TJ$5:TJ$62)+COUNTIF(TJ$5:TJ22, TJ22)-1=1, 1, 0)</f>
        <v>1</v>
      </c>
      <c r="TM22" s="77">
        <v>58038</v>
      </c>
      <c r="TN22" s="78">
        <f t="shared" si="177"/>
        <v>0.65284589426321715</v>
      </c>
      <c r="TO22" s="77">
        <f>IF(RANK(TM22, TM$5:TM$62)+COUNTIF(TM$5:TM22, TM22)-1=1, 1, 0)</f>
        <v>1</v>
      </c>
      <c r="TP22" s="77">
        <v>52482</v>
      </c>
      <c r="TQ22" s="78">
        <f t="shared" si="178"/>
        <v>0.59662365713636101</v>
      </c>
      <c r="TR22" s="77">
        <f>IF(RANK(TP22, TP$5:TP$62)+COUNTIF(TP$5:TP22, TP22)-1=1, 1, 0)</f>
        <v>1</v>
      </c>
      <c r="TS22" s="77">
        <v>40263</v>
      </c>
      <c r="TT22" s="96">
        <f t="shared" si="179"/>
        <v>0.46577513506009738</v>
      </c>
      <c r="TU22" s="77">
        <f>IF(RANK(TS22, TS$5:TS$62)+COUNTIF(TS$5:TS22, TS22)-1=1, 1, 0)</f>
        <v>1</v>
      </c>
      <c r="TV22" s="77">
        <v>59181</v>
      </c>
      <c r="TW22" s="78">
        <f t="shared" si="180"/>
        <v>0.66996852853940725</v>
      </c>
      <c r="TX22" s="77">
        <f>IF(RANK(TV22, TV$5:TV$62)+COUNTIF(TV$5:TV22, TV22)-1=1, 1, 0)</f>
        <v>1</v>
      </c>
      <c r="TY22" s="77">
        <v>11805</v>
      </c>
      <c r="TZ22" s="78" t="str">
        <f t="shared" si="181"/>
        <v/>
      </c>
      <c r="UA22" s="77">
        <f>IF(RANK(TY22, TY$5:TY$62)+COUNTIF(TY$5:TY22, TY22)-1=1, 1, 0)</f>
        <v>0</v>
      </c>
      <c r="UB22" s="77">
        <v>35093</v>
      </c>
      <c r="UC22" s="96">
        <f t="shared" si="182"/>
        <v>0.42941925063018527</v>
      </c>
      <c r="UD22" s="77">
        <f>IF(RANK(UB22, UB$5:UB$62)+COUNTIF(UB$5:UB22, UB22)-1=1, 1, 0)</f>
        <v>1</v>
      </c>
      <c r="UE22" s="77">
        <v>16138</v>
      </c>
      <c r="UF22" s="78" t="str">
        <f t="shared" si="183"/>
        <v/>
      </c>
      <c r="UG22" s="77">
        <f>IF(RANK(UE22, UE$5:UE$62)+COUNTIF(UE$5:UE22, UE22)-1=1, 1, 0)</f>
        <v>0</v>
      </c>
      <c r="UH22" s="77">
        <v>7883</v>
      </c>
      <c r="UI22" s="78" t="str">
        <f t="shared" si="184"/>
        <v/>
      </c>
      <c r="UJ22" s="77">
        <f>IF(RANK(UH22, UH$5:UH$62)+COUNTIF(UH$5:UH22, UH22)-1=1, 1, 0)</f>
        <v>0</v>
      </c>
      <c r="UK22" s="77">
        <v>21494</v>
      </c>
      <c r="UL22" s="78" t="str">
        <f t="shared" si="185"/>
        <v/>
      </c>
      <c r="UM22" s="77">
        <f>IF(RANK(UK22, UK$5:UK$62)+COUNTIF(UK$5:UK22, UK22)-1=1, 1, 0)</f>
        <v>0</v>
      </c>
      <c r="UN22" s="77">
        <v>38713</v>
      </c>
      <c r="UO22" s="78">
        <f t="shared" si="186"/>
        <v>0.50852511559478775</v>
      </c>
      <c r="UP22" s="77">
        <f>IF(RANK(UN22, UN$5:UN$62)+COUNTIF(UN$5:UN22, UN22)-1=1, 1, 0)</f>
        <v>1</v>
      </c>
      <c r="UQ22" s="77">
        <v>56849</v>
      </c>
      <c r="UR22" s="78">
        <f t="shared" si="187"/>
        <v>0.65795930649753476</v>
      </c>
      <c r="US22" s="77">
        <f>IF(RANK(UQ22, UQ$5:UQ$62)+COUNTIF(UQ$5:UQ22, UQ22)-1=1, 1, 0)</f>
        <v>1</v>
      </c>
      <c r="UT22" s="77">
        <v>59819</v>
      </c>
      <c r="UU22" s="78">
        <f t="shared" si="188"/>
        <v>0.65221989620131715</v>
      </c>
      <c r="UV22" s="77">
        <f>IF(RANK(UT22, UT$5:UT$62)+COUNTIF(UT$5:UT22, UT22)-1=1, 1, 0)</f>
        <v>1</v>
      </c>
      <c r="UW22" s="77">
        <v>84865</v>
      </c>
      <c r="UX22" s="78">
        <f t="shared" si="189"/>
        <v>0.8404722054410585</v>
      </c>
      <c r="UY22" s="77">
        <f>IF(RANK(UW22, UW$5:UW$62)+COUNTIF(UW$5:UW22, UW22)-1=1, 1, 0)</f>
        <v>1</v>
      </c>
      <c r="UZ22" s="77">
        <v>59719</v>
      </c>
      <c r="VA22" s="78">
        <f t="shared" si="190"/>
        <v>0.6890309330687312</v>
      </c>
      <c r="VB22" s="77">
        <f>IF(RANK(UZ22, UZ$5:UZ$62)+COUNTIF(UZ$5:UZ22, UZ22)-1=1, 1, 0)</f>
        <v>1</v>
      </c>
      <c r="VC22" s="77">
        <v>45262</v>
      </c>
      <c r="VD22" s="78">
        <f t="shared" si="191"/>
        <v>0.55657755588893532</v>
      </c>
      <c r="VE22" s="77">
        <f>IF(RANK(VC22, VC$5:VC$62)+COUNTIF(VC$5:VC22, VC22)-1=1, 1, 0)</f>
        <v>1</v>
      </c>
      <c r="VF22" s="77">
        <v>33810</v>
      </c>
      <c r="VG22" s="96">
        <f t="shared" si="192"/>
        <v>0.48317256162915329</v>
      </c>
      <c r="VH22" s="77">
        <f>IF(RANK(VF22, VF$5:VF$62)+COUNTIF(VF$5:VF22, VF22)-1=1, 1, 0)</f>
        <v>1</v>
      </c>
      <c r="VI22" s="77">
        <v>58136</v>
      </c>
      <c r="VJ22" s="78">
        <f t="shared" si="193"/>
        <v>0.67796293920770601</v>
      </c>
      <c r="VK22" s="77">
        <f>IF(RANK(VI22, VI$5:VI$62)+COUNTIF(VI$5:VI22, VI22)-1=1, 1, 0)</f>
        <v>1</v>
      </c>
      <c r="VL22" s="77">
        <v>43260</v>
      </c>
      <c r="VM22" s="78">
        <f t="shared" si="194"/>
        <v>0.52841158938779498</v>
      </c>
      <c r="VN22" s="77">
        <f>IF(RANK(VL22, VL$5:VL$62)+COUNTIF(VL$5:VL22, VL22)-1=1, 1, 0)</f>
        <v>1</v>
      </c>
      <c r="VO22" s="77">
        <v>45137</v>
      </c>
      <c r="VP22" s="78">
        <f t="shared" si="195"/>
        <v>0.55724003407365341</v>
      </c>
      <c r="VQ22" s="77">
        <f>IF(RANK(VO22, VO$5:VO$62)+COUNTIF(VO$5:VO22, VO22)-1=1, 1, 0)</f>
        <v>1</v>
      </c>
      <c r="VR22" s="77">
        <v>32902</v>
      </c>
      <c r="VS22" s="96">
        <f t="shared" si="196"/>
        <v>0.44512690080632067</v>
      </c>
      <c r="VT22" s="77">
        <f>IF(RANK(VR22, VR$5:VR$62)+COUNTIF(VR$5:VR22, VR22)-1=1, 1, 0)</f>
        <v>1</v>
      </c>
      <c r="VU22" s="77">
        <v>32120</v>
      </c>
      <c r="VV22" s="96">
        <f t="shared" si="197"/>
        <v>0.44467210277850844</v>
      </c>
      <c r="VW22" s="77">
        <f>IF(RANK(VU22, VU$5:VU$62)+COUNTIF(VU$5:VU22, VU22)-1=1, 1, 0)</f>
        <v>1</v>
      </c>
      <c r="VX22" s="77">
        <v>49928</v>
      </c>
      <c r="VY22" s="78">
        <f t="shared" si="198"/>
        <v>0.60559160652556254</v>
      </c>
      <c r="VZ22" s="77">
        <f>IF(RANK(VX22, VX$5:VX$62)+COUNTIF(VX$5:VX22, VX22)-1=1, 1, 0)</f>
        <v>1</v>
      </c>
      <c r="WA22" s="77">
        <v>39254</v>
      </c>
      <c r="WB22" s="96">
        <f t="shared" si="199"/>
        <v>0.47367023844000389</v>
      </c>
      <c r="WC22" s="77">
        <f>IF(RANK(WA22, WA$5:WA$62)+COUNTIF(WA$5:WA22, WA22)-1=1, 1, 0)</f>
        <v>1</v>
      </c>
      <c r="WD22" s="80">
        <f t="shared" si="200"/>
        <v>3454865</v>
      </c>
      <c r="WE22" s="81">
        <f t="shared" si="203"/>
        <v>46</v>
      </c>
      <c r="WG22" s="82">
        <f t="shared" si="204"/>
        <v>0.23</v>
      </c>
      <c r="WH22" s="83">
        <f t="shared" si="205"/>
        <v>0.21783658943979003</v>
      </c>
      <c r="WI22" s="84">
        <f t="shared" si="206"/>
        <v>1.2163410560210003E-2</v>
      </c>
      <c r="WJ22" s="9"/>
      <c r="WK22" s="85">
        <v>6961361</v>
      </c>
      <c r="WL22" s="86"/>
      <c r="WM22" s="87">
        <f t="shared" si="207"/>
        <v>6961361</v>
      </c>
      <c r="WN22" s="87" t="str">
        <f t="shared" si="208"/>
        <v/>
      </c>
      <c r="WO22" s="87"/>
      <c r="WP22" s="88">
        <f t="shared" si="209"/>
        <v>89.686301034540506</v>
      </c>
      <c r="WQ22" s="87">
        <f t="shared" si="210"/>
        <v>89</v>
      </c>
      <c r="WR22" s="87">
        <f t="shared" si="211"/>
        <v>53270</v>
      </c>
      <c r="WS22" s="87">
        <f>IF(WR22&lt;&gt;"", IF(RANK(WR22, $WR$5:$WR$62)+COUNTIF(WR$5:WR22,WR22)-1&lt;=(400-$WQ$63-WN80), RANK(WR22, $WR$5:$WR$62)+COUNTIF(WR$5:WR22,WR22)-1, ""), "")</f>
        <v>7</v>
      </c>
      <c r="WT22" s="87">
        <f t="shared" si="212"/>
        <v>90</v>
      </c>
      <c r="WU22" s="89">
        <f t="shared" si="213"/>
        <v>44</v>
      </c>
      <c r="WW22" s="90">
        <f t="shared" si="214"/>
        <v>0.21810217461436751</v>
      </c>
      <c r="WX22" s="91">
        <f t="shared" si="215"/>
        <v>0.22500000000000001</v>
      </c>
      <c r="WY22" s="92">
        <f t="shared" si="216"/>
        <v>6.8978253856319949E-3</v>
      </c>
      <c r="XA22" s="93">
        <f t="shared" si="201"/>
        <v>6961361</v>
      </c>
      <c r="XB22" s="91">
        <f t="shared" si="217"/>
        <v>0.22365914045512228</v>
      </c>
      <c r="XC22" s="91">
        <f t="shared" si="202"/>
        <v>0.22500000000000001</v>
      </c>
      <c r="XD22" s="92">
        <f t="shared" si="218"/>
        <v>1.3408595448777261E-3</v>
      </c>
    </row>
    <row r="23" spans="1:628" ht="15" customHeight="1" x14ac:dyDescent="0.2">
      <c r="A23" s="49" t="s">
        <v>475</v>
      </c>
      <c r="B23" s="2">
        <v>0</v>
      </c>
      <c r="C23" s="74" t="str">
        <f t="shared" si="0"/>
        <v/>
      </c>
      <c r="D23" s="2">
        <f>IF(RANK(B23, B$5:B$62)+COUNTIF(B$5:B23, B23)-1=1, 1, 0)</f>
        <v>0</v>
      </c>
      <c r="E23" s="2">
        <v>0</v>
      </c>
      <c r="F23" s="74" t="str">
        <f t="shared" si="1"/>
        <v/>
      </c>
      <c r="G23" s="2">
        <f>IF(RANK(E23, E$5:E$62)+COUNTIF(E$5:E23, E23)-1=1, 1, 0)</f>
        <v>0</v>
      </c>
      <c r="H23" s="2">
        <v>0</v>
      </c>
      <c r="I23" s="74" t="str">
        <f t="shared" si="2"/>
        <v/>
      </c>
      <c r="J23" s="2">
        <f>IF(RANK(H23, H$5:H$62)+COUNTIF(H$5:H23, H23)-1=1, 1, 0)</f>
        <v>0</v>
      </c>
      <c r="K23" s="2">
        <v>0</v>
      </c>
      <c r="L23" s="74" t="str">
        <f t="shared" si="3"/>
        <v/>
      </c>
      <c r="M23" s="2">
        <f>IF(RANK(K23, K$5:K$62)+COUNTIF(K$5:K23, K23)-1=1, 1, 0)</f>
        <v>0</v>
      </c>
      <c r="N23" s="2">
        <v>0</v>
      </c>
      <c r="O23" s="74" t="str">
        <f t="shared" si="4"/>
        <v/>
      </c>
      <c r="P23" s="2">
        <f>IF(RANK(N23, N$5:N$62)+COUNTIF(N$5:N23, N23)-1=1, 1, 0)</f>
        <v>0</v>
      </c>
      <c r="Q23" s="2">
        <v>0</v>
      </c>
      <c r="R23" s="74" t="str">
        <f t="shared" si="5"/>
        <v/>
      </c>
      <c r="S23" s="2">
        <f>IF(RANK(Q23, Q$5:Q$62)+COUNTIF(Q$5:Q23, Q23)-1=1, 1, 0)</f>
        <v>0</v>
      </c>
      <c r="T23" s="2">
        <v>0</v>
      </c>
      <c r="U23" s="74" t="str">
        <f t="shared" si="6"/>
        <v/>
      </c>
      <c r="V23" s="2">
        <f>IF(RANK(T23, T$5:T$62)+COUNTIF(T$5:T23, T23)-1=1, 1, 0)</f>
        <v>0</v>
      </c>
      <c r="W23" s="2">
        <v>0</v>
      </c>
      <c r="X23" s="74" t="str">
        <f t="shared" si="7"/>
        <v/>
      </c>
      <c r="Y23" s="2">
        <f>IF(RANK(W23, W$5:W$62)+COUNTIF(W$5:W23, W23)-1=1, 1, 0)</f>
        <v>0</v>
      </c>
      <c r="Z23" s="2">
        <v>0</v>
      </c>
      <c r="AA23" s="74" t="str">
        <f t="shared" si="8"/>
        <v/>
      </c>
      <c r="AB23" s="2">
        <f>IF(RANK(Z23, Z$5:Z$62)+COUNTIF(Z$5:Z23, Z23)-1=1, 1, 0)</f>
        <v>0</v>
      </c>
      <c r="AC23" s="2">
        <v>0</v>
      </c>
      <c r="AD23" s="74" t="str">
        <f t="shared" si="9"/>
        <v/>
      </c>
      <c r="AE23" s="2">
        <f>IF(RANK(AC23, AC$5:AC$62)+COUNTIF(AC$5:AC23, AC23)-1=1, 1, 0)</f>
        <v>0</v>
      </c>
      <c r="AF23" s="2">
        <v>0</v>
      </c>
      <c r="AG23" s="74" t="str">
        <f t="shared" si="10"/>
        <v/>
      </c>
      <c r="AH23" s="2">
        <f>IF(RANK(AF23, AF$5:AF$62)+COUNTIF(AF$5:AF23, AF23)-1=1, 1, 0)</f>
        <v>0</v>
      </c>
      <c r="AI23" s="2">
        <v>0</v>
      </c>
      <c r="AJ23" s="74" t="str">
        <f t="shared" si="11"/>
        <v/>
      </c>
      <c r="AK23" s="2">
        <f>IF(RANK(AI23, AI$5:AI$62)+COUNTIF(AI$5:AI23, AI23)-1=1, 1, 0)</f>
        <v>0</v>
      </c>
      <c r="AL23" s="2">
        <v>0</v>
      </c>
      <c r="AM23" s="74" t="str">
        <f t="shared" si="12"/>
        <v/>
      </c>
      <c r="AN23" s="2">
        <f>IF(RANK(AL23, AL$5:AL$62)+COUNTIF(AL$5:AL23, AL23)-1=1, 1, 0)</f>
        <v>0</v>
      </c>
      <c r="AO23" s="2">
        <v>0</v>
      </c>
      <c r="AP23" s="74" t="str">
        <f t="shared" si="13"/>
        <v/>
      </c>
      <c r="AQ23" s="2">
        <f>IF(RANK(AO23, AO$5:AO$62)+COUNTIF(AO$5:AO23, AO23)-1=1, 1, 0)</f>
        <v>0</v>
      </c>
      <c r="AR23" s="2">
        <v>0</v>
      </c>
      <c r="AS23" s="74" t="str">
        <f t="shared" si="14"/>
        <v/>
      </c>
      <c r="AT23" s="2">
        <f>IF(RANK(AR23, AR$5:AR$62)+COUNTIF(AR$5:AR23, AR23)-1=1, 1, 0)</f>
        <v>0</v>
      </c>
      <c r="AU23" s="2">
        <v>0</v>
      </c>
      <c r="AV23" s="74" t="str">
        <f t="shared" si="15"/>
        <v/>
      </c>
      <c r="AW23" s="2">
        <f>IF(RANK(AU23, AU$5:AU$62)+COUNTIF(AU$5:AU23, AU23)-1=1, 1, 0)</f>
        <v>0</v>
      </c>
      <c r="AX23" s="2">
        <v>0</v>
      </c>
      <c r="AY23" s="74" t="str">
        <f t="shared" si="16"/>
        <v/>
      </c>
      <c r="AZ23" s="2">
        <f>IF(RANK(AX23, AX$5:AX$62)+COUNTIF(AX$5:AX23, AX23)-1=1, 1, 0)</f>
        <v>0</v>
      </c>
      <c r="BA23" s="2">
        <v>0</v>
      </c>
      <c r="BB23" s="74" t="str">
        <f t="shared" si="17"/>
        <v/>
      </c>
      <c r="BC23" s="2">
        <f>IF(RANK(BA23, BA$5:BA$62)+COUNTIF(BA$5:BA23, BA23)-1=1, 1, 0)</f>
        <v>0</v>
      </c>
      <c r="BD23" s="2">
        <v>0</v>
      </c>
      <c r="BE23" s="74" t="str">
        <f t="shared" si="18"/>
        <v/>
      </c>
      <c r="BF23" s="2">
        <f>IF(RANK(BD23, BD$5:BD$62)+COUNTIF(BD$5:BD23, BD23)-1=1, 1, 0)</f>
        <v>0</v>
      </c>
      <c r="BG23" s="2">
        <v>0</v>
      </c>
      <c r="BH23" s="74" t="str">
        <f t="shared" si="19"/>
        <v/>
      </c>
      <c r="BI23" s="2">
        <f>IF(RANK(BG23, BG$5:BG$62)+COUNTIF(BG$5:BG23, BG23)-1=1, 1, 0)</f>
        <v>0</v>
      </c>
      <c r="BJ23" s="2">
        <v>0</v>
      </c>
      <c r="BK23" s="74" t="str">
        <f t="shared" si="20"/>
        <v/>
      </c>
      <c r="BL23" s="2">
        <f>IF(RANK(BJ23, BJ$5:BJ$62)+COUNTIF(BJ$5:BJ23, BJ23)-1=1, 1, 0)</f>
        <v>0</v>
      </c>
      <c r="BM23" s="2">
        <v>0</v>
      </c>
      <c r="BN23" s="74" t="str">
        <f t="shared" si="21"/>
        <v/>
      </c>
      <c r="BO23" s="2">
        <f>IF(RANK(BM23, BM$5:BM$62)+COUNTIF(BM$5:BM23, BM23)-1=1, 1, 0)</f>
        <v>0</v>
      </c>
      <c r="BP23" s="2">
        <v>0</v>
      </c>
      <c r="BQ23" s="74" t="str">
        <f t="shared" si="22"/>
        <v/>
      </c>
      <c r="BR23" s="2">
        <f>IF(RANK(BP23, BP$5:BP$62)+COUNTIF(BP$5:BP23, BP23)-1=1, 1, 0)</f>
        <v>0</v>
      </c>
      <c r="BS23" s="2">
        <v>0</v>
      </c>
      <c r="BT23" s="74" t="str">
        <f t="shared" si="23"/>
        <v/>
      </c>
      <c r="BU23" s="2">
        <f>IF(RANK(BS23, BS$5:BS$62)+COUNTIF(BS$5:BS23, BS23)-1=1, 1, 0)</f>
        <v>0</v>
      </c>
      <c r="BV23" s="2">
        <v>0</v>
      </c>
      <c r="BW23" s="74" t="str">
        <f t="shared" si="24"/>
        <v/>
      </c>
      <c r="BX23" s="2">
        <f>IF(RANK(BV23, BV$5:BV$62)+COUNTIF(BV$5:BV23, BV23)-1=1, 1, 0)</f>
        <v>0</v>
      </c>
      <c r="BY23" s="2">
        <v>0</v>
      </c>
      <c r="BZ23" s="74" t="str">
        <f t="shared" si="25"/>
        <v/>
      </c>
      <c r="CA23" s="2">
        <f>IF(RANK(BY23, BY$5:BY$62)+COUNTIF(BY$5:BY23, BY23)-1=1, 1, 0)</f>
        <v>0</v>
      </c>
      <c r="CB23" s="2">
        <v>0</v>
      </c>
      <c r="CC23" s="74" t="str">
        <f t="shared" si="26"/>
        <v/>
      </c>
      <c r="CD23" s="2">
        <f>IF(RANK(CB23, CB$5:CB$62)+COUNTIF(CB$5:CB23, CB23)-1=1, 1, 0)</f>
        <v>0</v>
      </c>
      <c r="CE23" s="2">
        <v>0</v>
      </c>
      <c r="CF23" s="74" t="str">
        <f t="shared" si="27"/>
        <v/>
      </c>
      <c r="CG23" s="2">
        <f>IF(RANK(CE23, CE$5:CE$62)+COUNTIF(CE$5:CE23, CE23)-1=1, 1, 0)</f>
        <v>0</v>
      </c>
      <c r="CH23" s="2">
        <v>0</v>
      </c>
      <c r="CI23" s="74" t="str">
        <f t="shared" si="28"/>
        <v/>
      </c>
      <c r="CJ23" s="2">
        <f>IF(RANK(CH23, CH$5:CH$62)+COUNTIF(CH$5:CH23, CH23)-1=1, 1, 0)</f>
        <v>0</v>
      </c>
      <c r="CK23" s="2">
        <v>0</v>
      </c>
      <c r="CL23" s="74" t="str">
        <f t="shared" si="29"/>
        <v/>
      </c>
      <c r="CM23" s="2">
        <f>IF(RANK(CK23, CK$5:CK$62)+COUNTIF(CK$5:CK23, CK23)-1=1, 1, 0)</f>
        <v>0</v>
      </c>
      <c r="CN23" s="2">
        <v>0</v>
      </c>
      <c r="CO23" s="74" t="str">
        <f t="shared" si="30"/>
        <v/>
      </c>
      <c r="CP23" s="2">
        <f>IF(RANK(CN23, CN$5:CN$62)+COUNTIF(CN$5:CN23, CN23)-1=1, 1, 0)</f>
        <v>0</v>
      </c>
      <c r="CQ23" s="2">
        <v>0</v>
      </c>
      <c r="CR23" s="74" t="str">
        <f t="shared" si="31"/>
        <v/>
      </c>
      <c r="CS23" s="2">
        <f>IF(RANK(CQ23, CQ$5:CQ$62)+COUNTIF(CQ$5:CQ23, CQ23)-1=1, 1, 0)</f>
        <v>0</v>
      </c>
      <c r="CT23" s="2">
        <v>0</v>
      </c>
      <c r="CU23" s="74" t="str">
        <f t="shared" si="32"/>
        <v/>
      </c>
      <c r="CV23" s="2">
        <f>IF(RANK(CT23, CT$5:CT$62)+COUNTIF(CT$5:CT23, CT23)-1=1, 1, 0)</f>
        <v>0</v>
      </c>
      <c r="CW23" s="2">
        <v>0</v>
      </c>
      <c r="CX23" s="74" t="str">
        <f t="shared" si="33"/>
        <v/>
      </c>
      <c r="CY23" s="2">
        <f>IF(RANK(CW23, CW$5:CW$62)+COUNTIF(CW$5:CW23, CW23)-1=1, 1, 0)</f>
        <v>0</v>
      </c>
      <c r="CZ23" s="2">
        <v>0</v>
      </c>
      <c r="DA23" s="74" t="str">
        <f t="shared" si="34"/>
        <v/>
      </c>
      <c r="DB23" s="2">
        <f>IF(RANK(CZ23, CZ$5:CZ$62)+COUNTIF(CZ$5:CZ23, CZ23)-1=1, 1, 0)</f>
        <v>0</v>
      </c>
      <c r="DC23" s="2">
        <v>0</v>
      </c>
      <c r="DD23" s="74" t="str">
        <f t="shared" si="35"/>
        <v/>
      </c>
      <c r="DE23" s="2">
        <f>IF(RANK(DC23, DC$5:DC$62)+COUNTIF(DC$5:DC23, DC23)-1=1, 1, 0)</f>
        <v>0</v>
      </c>
      <c r="DF23" s="2">
        <v>0</v>
      </c>
      <c r="DG23" s="74" t="str">
        <f t="shared" si="36"/>
        <v/>
      </c>
      <c r="DH23" s="2">
        <f>IF(RANK(DF23, DF$5:DF$62)+COUNTIF(DF$5:DF23, DF23)-1=1, 1, 0)</f>
        <v>0</v>
      </c>
      <c r="DI23" s="2">
        <v>0</v>
      </c>
      <c r="DJ23" s="74" t="str">
        <f t="shared" si="37"/>
        <v/>
      </c>
      <c r="DK23" s="2">
        <f>IF(RANK(DI23, DI$5:DI$62)+COUNTIF(DI$5:DI23, DI23)-1=1, 1, 0)</f>
        <v>0</v>
      </c>
      <c r="DL23" s="2">
        <v>0</v>
      </c>
      <c r="DM23" s="74" t="str">
        <f t="shared" si="38"/>
        <v/>
      </c>
      <c r="DN23" s="2">
        <f>IF(RANK(DL23, DL$5:DL$62)+COUNTIF(DL$5:DL23, DL23)-1=1, 1, 0)</f>
        <v>0</v>
      </c>
      <c r="DO23" s="2">
        <v>0</v>
      </c>
      <c r="DP23" s="74" t="str">
        <f t="shared" si="39"/>
        <v/>
      </c>
      <c r="DQ23" s="2">
        <f>IF(RANK(DO23, DO$5:DO$62)+COUNTIF(DO$5:DO23, DO23)-1=1, 1, 0)</f>
        <v>0</v>
      </c>
      <c r="DR23" s="2">
        <v>0</v>
      </c>
      <c r="DS23" s="74" t="str">
        <f t="shared" si="40"/>
        <v/>
      </c>
      <c r="DT23" s="2">
        <f>IF(RANK(DR23, DR$5:DR$62)+COUNTIF(DR$5:DR23, DR23)-1=1, 1, 0)</f>
        <v>0</v>
      </c>
      <c r="DU23" s="2">
        <v>0</v>
      </c>
      <c r="DV23" s="74" t="str">
        <f t="shared" si="41"/>
        <v/>
      </c>
      <c r="DW23" s="2">
        <f>IF(RANK(DU23, DU$5:DU$62)+COUNTIF(DU$5:DU23, DU23)-1=1, 1, 0)</f>
        <v>0</v>
      </c>
      <c r="DX23" s="2">
        <v>0</v>
      </c>
      <c r="DY23" s="74" t="str">
        <f t="shared" si="42"/>
        <v/>
      </c>
      <c r="DZ23" s="2">
        <f>IF(RANK(DX23, DX$5:DX$62)+COUNTIF(DX$5:DX23, DX23)-1=1, 1, 0)</f>
        <v>0</v>
      </c>
      <c r="EA23" s="2">
        <v>0</v>
      </c>
      <c r="EB23" s="74" t="str">
        <f t="shared" si="43"/>
        <v/>
      </c>
      <c r="EC23" s="2">
        <f>IF(RANK(EA23, EA$5:EA$62)+COUNTIF(EA$5:EA23, EA23)-1=1, 1, 0)</f>
        <v>0</v>
      </c>
      <c r="ED23" s="2">
        <v>0</v>
      </c>
      <c r="EE23" s="74" t="str">
        <f t="shared" si="44"/>
        <v/>
      </c>
      <c r="EF23" s="2">
        <f>IF(RANK(ED23, ED$5:ED$62)+COUNTIF(ED$5:ED23, ED23)-1=1, 1, 0)</f>
        <v>0</v>
      </c>
      <c r="EG23" s="2">
        <v>0</v>
      </c>
      <c r="EH23" s="74" t="str">
        <f t="shared" si="45"/>
        <v/>
      </c>
      <c r="EI23" s="2">
        <f>IF(RANK(EG23, EG$5:EG$62)+COUNTIF(EG$5:EG23, EG23)-1=1, 1, 0)</f>
        <v>0</v>
      </c>
      <c r="EJ23" s="2">
        <v>0</v>
      </c>
      <c r="EK23" s="74" t="str">
        <f t="shared" si="46"/>
        <v/>
      </c>
      <c r="EL23" s="2">
        <f>IF(RANK(EJ23, EJ$5:EJ$62)+COUNTIF(EJ$5:EJ23, EJ23)-1=1, 1, 0)</f>
        <v>0</v>
      </c>
      <c r="EM23" s="2">
        <v>0</v>
      </c>
      <c r="EN23" s="74" t="str">
        <f t="shared" si="47"/>
        <v/>
      </c>
      <c r="EO23" s="2">
        <f>IF(RANK(EM23, EM$5:EM$62)+COUNTIF(EM$5:EM23, EM23)-1=1, 1, 0)</f>
        <v>0</v>
      </c>
      <c r="EP23" s="2">
        <v>0</v>
      </c>
      <c r="EQ23" s="74" t="str">
        <f t="shared" si="48"/>
        <v/>
      </c>
      <c r="ER23" s="2">
        <f>IF(RANK(EP23, EP$5:EP$62)+COUNTIF(EP$5:EP23, EP23)-1=1, 1, 0)</f>
        <v>0</v>
      </c>
      <c r="ES23" s="2">
        <v>0</v>
      </c>
      <c r="ET23" s="74" t="str">
        <f t="shared" si="49"/>
        <v/>
      </c>
      <c r="EU23" s="2">
        <f>IF(RANK(ES23, ES$5:ES$62)+COUNTIF(ES$5:ES23, ES23)-1=1, 1, 0)</f>
        <v>0</v>
      </c>
      <c r="EV23" s="2">
        <v>0</v>
      </c>
      <c r="EW23" s="74" t="str">
        <f t="shared" si="50"/>
        <v/>
      </c>
      <c r="EX23" s="2">
        <f>IF(RANK(EV23, EV$5:EV$62)+COUNTIF(EV$5:EV23, EV23)-1=1, 1, 0)</f>
        <v>0</v>
      </c>
      <c r="EY23" s="2">
        <v>0</v>
      </c>
      <c r="EZ23" s="74" t="str">
        <f t="shared" si="51"/>
        <v/>
      </c>
      <c r="FA23" s="2">
        <f>IF(RANK(EY23, EY$5:EY$62)+COUNTIF(EY$5:EY23, EY23)-1=1, 1, 0)</f>
        <v>0</v>
      </c>
      <c r="FB23" s="2">
        <v>0</v>
      </c>
      <c r="FC23" s="74" t="str">
        <f t="shared" si="52"/>
        <v/>
      </c>
      <c r="FD23" s="2">
        <f>IF(RANK(FB23, FB$5:FB$62)+COUNTIF(FB$5:FB23, FB23)-1=1, 1, 0)</f>
        <v>0</v>
      </c>
      <c r="FE23" s="2">
        <v>0</v>
      </c>
      <c r="FF23" s="74" t="str">
        <f t="shared" si="53"/>
        <v/>
      </c>
      <c r="FG23" s="2">
        <f>IF(RANK(FE23, FE$5:FE$62)+COUNTIF(FE$5:FE23, FE23)-1=1, 1, 0)</f>
        <v>0</v>
      </c>
      <c r="FH23" s="2">
        <v>0</v>
      </c>
      <c r="FI23" s="74" t="str">
        <f t="shared" si="54"/>
        <v/>
      </c>
      <c r="FJ23" s="2">
        <f>IF(RANK(FH23, FH$5:FH$62)+COUNTIF(FH$5:FH23, FH23)-1=1, 1, 0)</f>
        <v>0</v>
      </c>
      <c r="FK23" s="2">
        <v>0</v>
      </c>
      <c r="FL23" s="74" t="str">
        <f t="shared" si="55"/>
        <v/>
      </c>
      <c r="FM23" s="2">
        <f>IF(RANK(FK23, FK$5:FK$62)+COUNTIF(FK$5:FK23, FK23)-1=1, 1, 0)</f>
        <v>0</v>
      </c>
      <c r="FN23" s="2">
        <v>0</v>
      </c>
      <c r="FO23" s="74" t="str">
        <f t="shared" si="56"/>
        <v/>
      </c>
      <c r="FP23" s="2">
        <f>IF(RANK(FN23, FN$5:FN$62)+COUNTIF(FN$5:FN23, FN23)-1=1, 1, 0)</f>
        <v>0</v>
      </c>
      <c r="FQ23" s="2">
        <v>0</v>
      </c>
      <c r="FR23" s="74" t="str">
        <f t="shared" si="57"/>
        <v/>
      </c>
      <c r="FS23" s="2">
        <f>IF(RANK(FQ23, FQ$5:FQ$62)+COUNTIF(FQ$5:FQ23, FQ23)-1=1, 1, 0)</f>
        <v>0</v>
      </c>
      <c r="FT23" s="2">
        <v>0</v>
      </c>
      <c r="FU23" s="74" t="str">
        <f t="shared" si="58"/>
        <v/>
      </c>
      <c r="FV23" s="2">
        <f>IF(RANK(FT23, FT$5:FT$62)+COUNTIF(FT$5:FT23, FT23)-1=1, 1, 0)</f>
        <v>0</v>
      </c>
      <c r="FW23" s="2">
        <v>0</v>
      </c>
      <c r="FX23" s="74" t="str">
        <f t="shared" si="59"/>
        <v/>
      </c>
      <c r="FY23" s="2">
        <f>IF(RANK(FW23, FW$5:FW$62)+COUNTIF(FW$5:FW23, FW23)-1=1, 1, 0)</f>
        <v>0</v>
      </c>
      <c r="FZ23" s="2">
        <v>0</v>
      </c>
      <c r="GA23" s="74" t="str">
        <f t="shared" si="60"/>
        <v/>
      </c>
      <c r="GB23" s="2">
        <f>IF(RANK(FZ23, FZ$5:FZ$62)+COUNTIF(FZ$5:FZ23, FZ23)-1=1, 1, 0)</f>
        <v>0</v>
      </c>
      <c r="GC23" s="2">
        <v>0</v>
      </c>
      <c r="GD23" s="74" t="str">
        <f t="shared" si="61"/>
        <v/>
      </c>
      <c r="GE23" s="2">
        <f>IF(RANK(GC23, GC$5:GC$62)+COUNTIF(GC$5:GC23, GC23)-1=1, 1, 0)</f>
        <v>0</v>
      </c>
      <c r="GF23" s="2">
        <v>0</v>
      </c>
      <c r="GG23" s="74" t="str">
        <f t="shared" si="62"/>
        <v/>
      </c>
      <c r="GH23" s="2">
        <f>IF(RANK(GF23, GF$5:GF$62)+COUNTIF(GF$5:GF23, GF23)-1=1, 1, 0)</f>
        <v>0</v>
      </c>
      <c r="GI23" s="2">
        <v>0</v>
      </c>
      <c r="GJ23" s="74" t="str">
        <f t="shared" si="63"/>
        <v/>
      </c>
      <c r="GK23" s="2">
        <f>IF(RANK(GI23, GI$5:GI$62)+COUNTIF(GI$5:GI23, GI23)-1=1, 1, 0)</f>
        <v>0</v>
      </c>
      <c r="GL23" s="2">
        <v>0</v>
      </c>
      <c r="GM23" s="74" t="str">
        <f t="shared" si="64"/>
        <v/>
      </c>
      <c r="GN23" s="2">
        <f>IF(RANK(GL23, GL$5:GL$62)+COUNTIF(GL$5:GL23, GL23)-1=1, 1, 0)</f>
        <v>0</v>
      </c>
      <c r="GO23" s="2">
        <v>0</v>
      </c>
      <c r="GP23" s="74" t="str">
        <f t="shared" si="65"/>
        <v/>
      </c>
      <c r="GQ23" s="2">
        <f>IF(RANK(GO23, GO$5:GO$62)+COUNTIF(GO$5:GO23, GO23)-1=1, 1, 0)</f>
        <v>0</v>
      </c>
      <c r="GR23" s="2">
        <v>0</v>
      </c>
      <c r="GS23" s="74" t="str">
        <f t="shared" si="66"/>
        <v/>
      </c>
      <c r="GT23" s="2">
        <f>IF(RANK(GR23, GR$5:GR$62)+COUNTIF(GR$5:GR23, GR23)-1=1, 1, 0)</f>
        <v>0</v>
      </c>
      <c r="GU23" s="2">
        <v>0</v>
      </c>
      <c r="GV23" s="74" t="str">
        <f t="shared" si="67"/>
        <v/>
      </c>
      <c r="GW23" s="2">
        <f>IF(RANK(GU23, GU$5:GU$62)+COUNTIF(GU$5:GU23, GU23)-1=1, 1, 0)</f>
        <v>0</v>
      </c>
      <c r="GX23" s="2">
        <v>0</v>
      </c>
      <c r="GY23" s="74" t="str">
        <f t="shared" si="68"/>
        <v/>
      </c>
      <c r="GZ23" s="2">
        <f>IF(RANK(GX23, GX$5:GX$62)+COUNTIF(GX$5:GX23, GX23)-1=1, 1, 0)</f>
        <v>0</v>
      </c>
      <c r="HA23" s="2">
        <v>0</v>
      </c>
      <c r="HB23" s="74" t="str">
        <f t="shared" si="69"/>
        <v/>
      </c>
      <c r="HC23" s="2">
        <f>IF(RANK(HA23, HA$5:HA$62)+COUNTIF(HA$5:HA23, HA23)-1=1, 1, 0)</f>
        <v>0</v>
      </c>
      <c r="HD23" s="2">
        <v>0</v>
      </c>
      <c r="HE23" s="74" t="str">
        <f t="shared" si="70"/>
        <v/>
      </c>
      <c r="HF23" s="2">
        <f>IF(RANK(HD23, HD$5:HD$62)+COUNTIF(HD$5:HD23, HD23)-1=1, 1, 0)</f>
        <v>0</v>
      </c>
      <c r="HG23" s="2">
        <v>0</v>
      </c>
      <c r="HH23" s="74" t="str">
        <f t="shared" si="71"/>
        <v/>
      </c>
      <c r="HI23" s="2">
        <f>IF(RANK(HG23, HG$5:HG$62)+COUNTIF(HG$5:HG23, HG23)-1=1, 1, 0)</f>
        <v>0</v>
      </c>
      <c r="HJ23" s="2">
        <v>0</v>
      </c>
      <c r="HK23" s="74" t="str">
        <f t="shared" si="72"/>
        <v/>
      </c>
      <c r="HL23" s="2">
        <f>IF(RANK(HJ23, HJ$5:HJ$62)+COUNTIF(HJ$5:HJ23, HJ23)-1=1, 1, 0)</f>
        <v>0</v>
      </c>
      <c r="HM23" s="2">
        <v>0</v>
      </c>
      <c r="HN23" s="74" t="str">
        <f t="shared" si="73"/>
        <v/>
      </c>
      <c r="HO23" s="2">
        <f>IF(RANK(HM23, HM$5:HM$62)+COUNTIF(HM$5:HM23, HM23)-1=1, 1, 0)</f>
        <v>0</v>
      </c>
      <c r="HP23" s="2">
        <v>0</v>
      </c>
      <c r="HQ23" s="74" t="str">
        <f t="shared" si="74"/>
        <v/>
      </c>
      <c r="HR23" s="2">
        <f>IF(RANK(HP23, HP$5:HP$62)+COUNTIF(HP$5:HP23, HP23)-1=1, 1, 0)</f>
        <v>0</v>
      </c>
      <c r="HS23" s="2">
        <v>0</v>
      </c>
      <c r="HT23" s="74" t="str">
        <f t="shared" si="75"/>
        <v/>
      </c>
      <c r="HU23" s="2">
        <f>IF(RANK(HS23, HS$5:HS$62)+COUNTIF(HS$5:HS23, HS23)-1=1, 1, 0)</f>
        <v>0</v>
      </c>
      <c r="HV23" s="2">
        <v>0</v>
      </c>
      <c r="HW23" s="74" t="str">
        <f t="shared" si="76"/>
        <v/>
      </c>
      <c r="HX23" s="2">
        <f>IF(RANK(HV23, HV$5:HV$62)+COUNTIF(HV$5:HV23, HV23)-1=1, 1, 0)</f>
        <v>0</v>
      </c>
      <c r="HY23" s="2">
        <v>0</v>
      </c>
      <c r="HZ23" s="74" t="str">
        <f t="shared" si="77"/>
        <v/>
      </c>
      <c r="IA23" s="2">
        <f>IF(RANK(HY23, HY$5:HY$62)+COUNTIF(HY$5:HY23, HY23)-1=1, 1, 0)</f>
        <v>0</v>
      </c>
      <c r="IB23" s="2">
        <v>0</v>
      </c>
      <c r="IC23" s="74" t="str">
        <f t="shared" si="78"/>
        <v/>
      </c>
      <c r="ID23" s="2">
        <f>IF(RANK(IB23, IB$5:IB$62)+COUNTIF(IB$5:IB23, IB23)-1=1, 1, 0)</f>
        <v>0</v>
      </c>
      <c r="IE23" s="2">
        <v>0</v>
      </c>
      <c r="IF23" s="74" t="str">
        <f t="shared" si="79"/>
        <v/>
      </c>
      <c r="IG23" s="2">
        <f>IF(RANK(IE23, IE$5:IE$62)+COUNTIF(IE$5:IE23, IE23)-1=1, 1, 0)</f>
        <v>0</v>
      </c>
      <c r="IH23" s="2">
        <v>0</v>
      </c>
      <c r="II23" s="74" t="str">
        <f t="shared" si="80"/>
        <v/>
      </c>
      <c r="IJ23" s="2">
        <f>IF(RANK(IH23, IH$5:IH$62)+COUNTIF(IH$5:IH23, IH23)-1=1, 1, 0)</f>
        <v>0</v>
      </c>
      <c r="IK23" s="2">
        <v>0</v>
      </c>
      <c r="IL23" s="74" t="str">
        <f t="shared" si="81"/>
        <v/>
      </c>
      <c r="IM23" s="2">
        <f>IF(RANK(IK23, IK$5:IK$62)+COUNTIF(IK$5:IK23, IK23)-1=1, 1, 0)</f>
        <v>0</v>
      </c>
      <c r="IN23" s="3">
        <v>25</v>
      </c>
      <c r="IO23" s="11" t="str">
        <f t="shared" si="82"/>
        <v/>
      </c>
      <c r="IP23" s="3">
        <f>IF(RANK(IN23, IN$5:IN$62)+COUNTIF(IN$5:IN23, IN23)-1=1, 1, 0)</f>
        <v>0</v>
      </c>
      <c r="IQ23" s="3">
        <v>29</v>
      </c>
      <c r="IR23" s="11" t="str">
        <f t="shared" si="83"/>
        <v/>
      </c>
      <c r="IS23" s="3">
        <f>IF(RANK(IQ23, IQ$5:IQ$62)+COUNTIF(IQ$5:IQ23, IQ23)-1=1, 1, 0)</f>
        <v>0</v>
      </c>
      <c r="IT23" s="3">
        <v>36</v>
      </c>
      <c r="IU23" s="11" t="str">
        <f t="shared" si="84"/>
        <v/>
      </c>
      <c r="IV23" s="3">
        <f>IF(RANK(IT23, IT$5:IT$62)+COUNTIF(IT$5:IT23, IT23)-1=1, 1, 0)</f>
        <v>0</v>
      </c>
      <c r="IW23" s="3">
        <v>33</v>
      </c>
      <c r="IX23" s="11" t="str">
        <f t="shared" si="85"/>
        <v/>
      </c>
      <c r="IY23" s="3">
        <f>IF(RANK(IW23, IW$5:IW$62)+COUNTIF(IW$5:IW23, IW23)-1=1, 1, 0)</f>
        <v>0</v>
      </c>
      <c r="IZ23" s="3">
        <v>43</v>
      </c>
      <c r="JA23" s="11" t="str">
        <f t="shared" si="86"/>
        <v/>
      </c>
      <c r="JB23" s="3">
        <f>IF(RANK(IZ23, IZ$5:IZ$62)+COUNTIF(IZ$5:IZ23, IZ23)-1=1, 1, 0)</f>
        <v>0</v>
      </c>
      <c r="JC23" s="3">
        <v>14</v>
      </c>
      <c r="JD23" s="11" t="str">
        <f t="shared" si="87"/>
        <v/>
      </c>
      <c r="JE23" s="3">
        <f>IF(RANK(JC23, JC$5:JC$62)+COUNTIF(JC$5:JC23, JC23)-1=1, 1, 0)</f>
        <v>0</v>
      </c>
      <c r="JF23" s="3">
        <v>32</v>
      </c>
      <c r="JG23" s="11" t="str">
        <f t="shared" si="88"/>
        <v/>
      </c>
      <c r="JH23" s="3">
        <f>IF(RANK(JF23, JF$5:JF$62)+COUNTIF(JF$5:JF23, JF23)-1=1, 1, 0)</f>
        <v>0</v>
      </c>
      <c r="JI23" s="3">
        <v>16</v>
      </c>
      <c r="JJ23" s="11" t="str">
        <f t="shared" si="89"/>
        <v/>
      </c>
      <c r="JK23" s="3">
        <f>IF(RANK(JI23, JI$5:JI$62)+COUNTIF(JI$5:JI23, JI23)-1=1, 1, 0)</f>
        <v>0</v>
      </c>
      <c r="JL23" s="3">
        <v>36</v>
      </c>
      <c r="JM23" s="11" t="str">
        <f t="shared" si="90"/>
        <v/>
      </c>
      <c r="JN23" s="3">
        <f>IF(RANK(JL23, JL$5:JL$62)+COUNTIF(JL$5:JL23, JL23)-1=1, 1, 0)</f>
        <v>0</v>
      </c>
      <c r="JO23" s="3">
        <v>18</v>
      </c>
      <c r="JP23" s="11" t="str">
        <f t="shared" si="91"/>
        <v/>
      </c>
      <c r="JQ23" s="3">
        <f>IF(RANK(JO23, JO$5:JO$62)+COUNTIF(JO$5:JO23, JO23)-1=1, 1, 0)</f>
        <v>0</v>
      </c>
      <c r="JR23" s="3">
        <v>21</v>
      </c>
      <c r="JS23" s="11" t="str">
        <f t="shared" si="92"/>
        <v/>
      </c>
      <c r="JT23" s="3">
        <f>IF(RANK(JR23, JR$5:JR$62)+COUNTIF(JR$5:JR23, JR23)-1=1, 1, 0)</f>
        <v>0</v>
      </c>
      <c r="JU23" s="3">
        <v>111</v>
      </c>
      <c r="JV23" s="11" t="str">
        <f t="shared" si="93"/>
        <v/>
      </c>
      <c r="JW23" s="3">
        <f>IF(RANK(JU23, JU$5:JU$62)+COUNTIF(JU$5:JU23, JU23)-1=1, 1, 0)</f>
        <v>0</v>
      </c>
      <c r="JX23" s="3">
        <v>14</v>
      </c>
      <c r="JY23" s="11" t="str">
        <f t="shared" si="94"/>
        <v/>
      </c>
      <c r="JZ23" s="3">
        <f>IF(RANK(JX23, JX$5:JX$62)+COUNTIF(JX$5:JX23, JX23)-1=1, 1, 0)</f>
        <v>0</v>
      </c>
      <c r="KA23" s="3">
        <v>34</v>
      </c>
      <c r="KB23" s="11" t="str">
        <f t="shared" si="95"/>
        <v/>
      </c>
      <c r="KC23" s="3">
        <f>IF(RANK(KA23, KA$5:KA$62)+COUNTIF(KA$5:KA23, KA23)-1=1, 1, 0)</f>
        <v>0</v>
      </c>
      <c r="KD23" s="3">
        <v>88</v>
      </c>
      <c r="KE23" s="11" t="str">
        <f t="shared" si="96"/>
        <v/>
      </c>
      <c r="KF23" s="3">
        <f>IF(RANK(KD23, KD$5:KD$62)+COUNTIF(KD$5:KD23, KD23)-1=1, 1, 0)</f>
        <v>0</v>
      </c>
      <c r="KG23" s="3">
        <v>105</v>
      </c>
      <c r="KH23" s="11" t="str">
        <f t="shared" si="97"/>
        <v/>
      </c>
      <c r="KI23" s="3">
        <f>IF(RANK(KG23, KG$5:KG$62)+COUNTIF(KG$5:KG23, KG23)-1=1, 1, 0)</f>
        <v>0</v>
      </c>
      <c r="KJ23" s="3">
        <v>34</v>
      </c>
      <c r="KK23" s="11" t="str">
        <f t="shared" si="98"/>
        <v/>
      </c>
      <c r="KL23" s="3">
        <f>IF(RANK(KJ23, KJ$5:KJ$62)+COUNTIF(KJ$5:KJ23, KJ23)-1=1, 1, 0)</f>
        <v>0</v>
      </c>
      <c r="KM23" s="3">
        <v>60</v>
      </c>
      <c r="KN23" s="11" t="str">
        <f t="shared" si="99"/>
        <v/>
      </c>
      <c r="KO23" s="3">
        <f>IF(RANK(KM23, KM$5:KM$62)+COUNTIF(KM$5:KM23, KM23)-1=1, 1, 0)</f>
        <v>0</v>
      </c>
      <c r="KP23" s="3">
        <v>35</v>
      </c>
      <c r="KQ23" s="11" t="str">
        <f t="shared" si="100"/>
        <v/>
      </c>
      <c r="KR23" s="3">
        <f>IF(RANK(KP23, KP$5:KP$62)+COUNTIF(KP$5:KP23, KP23)-1=1, 1, 0)</f>
        <v>0</v>
      </c>
      <c r="KS23" s="3">
        <v>19</v>
      </c>
      <c r="KT23" s="11" t="str">
        <f t="shared" si="101"/>
        <v/>
      </c>
      <c r="KU23" s="3">
        <f>IF(RANK(KS23, KS$5:KS$62)+COUNTIF(KS$5:KS23, KS23)-1=1, 1, 0)</f>
        <v>0</v>
      </c>
      <c r="KV23" s="3">
        <v>47</v>
      </c>
      <c r="KW23" s="11" t="str">
        <f t="shared" si="102"/>
        <v/>
      </c>
      <c r="KX23" s="3">
        <f>IF(RANK(KV23, KV$5:KV$62)+COUNTIF(KV$5:KV23, KV23)-1=1, 1, 0)</f>
        <v>0</v>
      </c>
      <c r="KY23" s="3">
        <v>4039</v>
      </c>
      <c r="KZ23" s="11" t="str">
        <f t="shared" si="103"/>
        <v/>
      </c>
      <c r="LA23" s="3">
        <f>IF(RANK(KY23, KY$5:KY$62)+COUNTIF(KY$5:KY23, KY23)-1=1, 1, 0)</f>
        <v>0</v>
      </c>
      <c r="LB23" s="3">
        <v>1661</v>
      </c>
      <c r="LC23" s="11" t="str">
        <f t="shared" si="104"/>
        <v/>
      </c>
      <c r="LD23" s="3">
        <f>IF(RANK(LB23, LB$5:LB$62)+COUNTIF(LB$5:LB23, LB23)-1=1, 1, 0)</f>
        <v>0</v>
      </c>
      <c r="LE23" s="3">
        <v>48</v>
      </c>
      <c r="LF23" s="11" t="str">
        <f t="shared" si="105"/>
        <v/>
      </c>
      <c r="LG23" s="3">
        <f>IF(RANK(LE23, LE$5:LE$62)+COUNTIF(LE$5:LE23, LE23)-1=1, 1, 0)</f>
        <v>0</v>
      </c>
      <c r="LH23" s="3">
        <v>27</v>
      </c>
      <c r="LI23" s="11" t="str">
        <f t="shared" si="106"/>
        <v/>
      </c>
      <c r="LJ23" s="3">
        <f>IF(RANK(LH23, LH$5:LH$62)+COUNTIF(LH$5:LH23, LH23)-1=1, 1, 0)</f>
        <v>0</v>
      </c>
      <c r="LK23" s="3">
        <v>18</v>
      </c>
      <c r="LL23" s="11" t="str">
        <f t="shared" si="107"/>
        <v/>
      </c>
      <c r="LM23" s="3">
        <f>IF(RANK(LK23, LK$5:LK$62)+COUNTIF(LK$5:LK23, LK23)-1=1, 1, 0)</f>
        <v>0</v>
      </c>
      <c r="LN23" s="3">
        <v>28</v>
      </c>
      <c r="LO23" s="11" t="str">
        <f t="shared" si="108"/>
        <v/>
      </c>
      <c r="LP23" s="3">
        <f>IF(RANK(LN23, LN$5:LN$62)+COUNTIF(LN$5:LN23, LN23)-1=1, 1, 0)</f>
        <v>0</v>
      </c>
      <c r="LQ23" s="3">
        <v>28</v>
      </c>
      <c r="LR23" s="11" t="str">
        <f t="shared" si="109"/>
        <v/>
      </c>
      <c r="LS23" s="3">
        <f>IF(RANK(LQ23, LQ$5:LQ$62)+COUNTIF(LQ$5:LQ23, LQ23)-1=1, 1, 0)</f>
        <v>0</v>
      </c>
      <c r="LT23" s="3">
        <v>18</v>
      </c>
      <c r="LU23" s="11" t="str">
        <f t="shared" si="110"/>
        <v/>
      </c>
      <c r="LV23" s="3">
        <f>IF(RANK(LT23, LT$5:LT$62)+COUNTIF(LT$5:LT23, LT23)-1=1, 1, 0)</f>
        <v>0</v>
      </c>
      <c r="LW23" s="3">
        <v>23</v>
      </c>
      <c r="LX23" s="11" t="str">
        <f t="shared" si="111"/>
        <v/>
      </c>
      <c r="LY23" s="3">
        <f>IF(RANK(LW23, LW$5:LW$62)+COUNTIF(LW$5:LW23, LW23)-1=1, 1, 0)</f>
        <v>0</v>
      </c>
      <c r="LZ23" s="3">
        <v>37</v>
      </c>
      <c r="MA23" s="11" t="str">
        <f t="shared" si="112"/>
        <v/>
      </c>
      <c r="MB23" s="3">
        <f>IF(RANK(LZ23, LZ$5:LZ$62)+COUNTIF(LZ$5:LZ23, LZ23)-1=1, 1, 0)</f>
        <v>0</v>
      </c>
      <c r="MC23" s="3">
        <v>34</v>
      </c>
      <c r="MD23" s="11" t="str">
        <f t="shared" si="113"/>
        <v/>
      </c>
      <c r="ME23" s="3">
        <f>IF(RANK(MC23, MC$5:MC$62)+COUNTIF(MC$5:MC23, MC23)-1=1, 1, 0)</f>
        <v>0</v>
      </c>
      <c r="MF23" s="3">
        <v>25</v>
      </c>
      <c r="MG23" s="11" t="str">
        <f t="shared" si="114"/>
        <v/>
      </c>
      <c r="MH23" s="3">
        <f>IF(RANK(MF23, MF$5:MF$62)+COUNTIF(MF$5:MF23, MF23)-1=1, 1, 0)</f>
        <v>0</v>
      </c>
      <c r="MI23" s="3">
        <v>18</v>
      </c>
      <c r="MJ23" s="11" t="str">
        <f t="shared" si="115"/>
        <v/>
      </c>
      <c r="MK23" s="3">
        <f>IF(RANK(MI23, MI$5:MI$62)+COUNTIF(MI$5:MI23, MI23)-1=1, 1, 0)</f>
        <v>0</v>
      </c>
      <c r="ML23" s="3">
        <v>34</v>
      </c>
      <c r="MM23" s="11" t="str">
        <f t="shared" si="116"/>
        <v/>
      </c>
      <c r="MN23" s="3">
        <f>IF(RANK(ML23, ML$5:ML$62)+COUNTIF(ML$5:ML23, ML23)-1=1, 1, 0)</f>
        <v>0</v>
      </c>
      <c r="MO23" s="3">
        <v>22</v>
      </c>
      <c r="MP23" s="11" t="str">
        <f t="shared" si="117"/>
        <v/>
      </c>
      <c r="MQ23" s="3">
        <f>IF(RANK(MO23, MO$5:MO$62)+COUNTIF(MO$5:MO23, MO23)-1=1, 1, 0)</f>
        <v>0</v>
      </c>
      <c r="MR23" s="3">
        <v>32</v>
      </c>
      <c r="MS23" s="11" t="str">
        <f t="shared" si="118"/>
        <v/>
      </c>
      <c r="MT23" s="3">
        <f>IF(RANK(MR23, MR$5:MR$62)+COUNTIF(MR$5:MR23, MR23)-1=1, 1, 0)</f>
        <v>0</v>
      </c>
      <c r="MU23" s="3">
        <v>26</v>
      </c>
      <c r="MV23" s="11" t="str">
        <f t="shared" si="119"/>
        <v/>
      </c>
      <c r="MW23" s="3">
        <f>IF(RANK(MU23, MU$5:MU$62)+COUNTIF(MU$5:MU23, MU23)-1=1, 1, 0)</f>
        <v>0</v>
      </c>
      <c r="MX23" s="3">
        <v>16</v>
      </c>
      <c r="MY23" s="11" t="str">
        <f t="shared" si="120"/>
        <v/>
      </c>
      <c r="MZ23" s="3">
        <f>IF(RANK(MX23, MX$5:MX$62)+COUNTIF(MX$5:MX23, MX23)-1=1, 1, 0)</f>
        <v>0</v>
      </c>
      <c r="NA23" s="3">
        <v>13</v>
      </c>
      <c r="NB23" s="11" t="str">
        <f t="shared" si="121"/>
        <v/>
      </c>
      <c r="NC23" s="3">
        <f>IF(RANK(NA23, NA$5:NA$62)+COUNTIF(NA$5:NA23, NA23)-1=1, 1, 0)</f>
        <v>0</v>
      </c>
      <c r="ND23" s="3">
        <v>25</v>
      </c>
      <c r="NE23" s="11" t="str">
        <f t="shared" si="122"/>
        <v/>
      </c>
      <c r="NF23" s="3">
        <f>IF(RANK(ND23, ND$5:ND$62)+COUNTIF(ND$5:ND23, ND23)-1=1, 1, 0)</f>
        <v>0</v>
      </c>
      <c r="NG23" s="2">
        <v>0</v>
      </c>
      <c r="NH23" s="74" t="str">
        <f t="shared" si="123"/>
        <v/>
      </c>
      <c r="NI23" s="2">
        <f>IF(RANK(NG23, NG$5:NG$62)+COUNTIF(NG$5:NG23, NG23)-1=1, 1, 0)</f>
        <v>0</v>
      </c>
      <c r="NJ23" s="2">
        <v>0</v>
      </c>
      <c r="NK23" s="74" t="str">
        <f t="shared" si="124"/>
        <v/>
      </c>
      <c r="NL23" s="2">
        <f>IF(RANK(NJ23, NJ$5:NJ$62)+COUNTIF(NJ$5:NJ23, NJ23)-1=1, 1, 0)</f>
        <v>0</v>
      </c>
      <c r="NM23" s="2">
        <v>0</v>
      </c>
      <c r="NN23" s="74" t="str">
        <f t="shared" si="125"/>
        <v/>
      </c>
      <c r="NO23" s="2">
        <f>IF(RANK(NM23, NM$5:NM$62)+COUNTIF(NM$5:NM23, NM23)-1=1, 1, 0)</f>
        <v>0</v>
      </c>
      <c r="NP23" s="2">
        <v>0</v>
      </c>
      <c r="NQ23" s="74" t="str">
        <f t="shared" si="126"/>
        <v/>
      </c>
      <c r="NR23" s="2">
        <f>IF(RANK(NP23, NP$5:NP$62)+COUNTIF(NP$5:NP23, NP23)-1=1, 1, 0)</f>
        <v>0</v>
      </c>
      <c r="NS23" s="2">
        <v>0</v>
      </c>
      <c r="NT23" s="74" t="str">
        <f t="shared" si="127"/>
        <v/>
      </c>
      <c r="NU23" s="2">
        <f>IF(RANK(NS23, NS$5:NS$62)+COUNTIF(NS$5:NS23, NS23)-1=1, 1, 0)</f>
        <v>0</v>
      </c>
      <c r="NV23" s="2">
        <v>0</v>
      </c>
      <c r="NW23" s="74" t="str">
        <f t="shared" si="128"/>
        <v/>
      </c>
      <c r="NX23" s="2">
        <f>IF(RANK(NV23, NV$5:NV$62)+COUNTIF(NV$5:NV23, NV23)-1=1, 1, 0)</f>
        <v>0</v>
      </c>
      <c r="NY23" s="2">
        <v>0</v>
      </c>
      <c r="NZ23" s="74" t="str">
        <f t="shared" si="129"/>
        <v/>
      </c>
      <c r="OA23" s="2">
        <f>IF(RANK(NY23, NY$5:NY$62)+COUNTIF(NY$5:NY23, NY23)-1=1, 1, 0)</f>
        <v>0</v>
      </c>
      <c r="OB23" s="2">
        <v>0</v>
      </c>
      <c r="OC23" s="74" t="str">
        <f t="shared" si="130"/>
        <v/>
      </c>
      <c r="OD23" s="2">
        <f>IF(RANK(OB23, OB$5:OB$62)+COUNTIF(OB$5:OB23, OB23)-1=1, 1, 0)</f>
        <v>0</v>
      </c>
      <c r="OE23" s="2">
        <v>0</v>
      </c>
      <c r="OF23" s="74" t="str">
        <f t="shared" si="131"/>
        <v/>
      </c>
      <c r="OG23" s="2">
        <f>IF(RANK(OE23, OE$5:OE$62)+COUNTIF(OE$5:OE23, OE23)-1=1, 1, 0)</f>
        <v>0</v>
      </c>
      <c r="OH23" s="2">
        <v>0</v>
      </c>
      <c r="OI23" s="74" t="str">
        <f t="shared" si="132"/>
        <v/>
      </c>
      <c r="OJ23" s="2">
        <f>IF(RANK(OH23, OH$5:OH$62)+COUNTIF(OH$5:OH23, OH23)-1=1, 1, 0)</f>
        <v>0</v>
      </c>
      <c r="OK23" s="2">
        <v>0</v>
      </c>
      <c r="OL23" s="74" t="str">
        <f t="shared" si="133"/>
        <v/>
      </c>
      <c r="OM23" s="2">
        <f>IF(RANK(OK23, OK$5:OK$62)+COUNTIF(OK$5:OK23, OK23)-1=1, 1, 0)</f>
        <v>0</v>
      </c>
      <c r="ON23" s="2">
        <v>0</v>
      </c>
      <c r="OO23" s="74" t="str">
        <f t="shared" si="134"/>
        <v/>
      </c>
      <c r="OP23" s="2">
        <f>IF(RANK(ON23, ON$5:ON$62)+COUNTIF(ON$5:ON23, ON23)-1=1, 1, 0)</f>
        <v>0</v>
      </c>
      <c r="OQ23" s="2">
        <v>0</v>
      </c>
      <c r="OR23" s="74" t="str">
        <f t="shared" si="135"/>
        <v/>
      </c>
      <c r="OS23" s="2">
        <f>IF(RANK(OQ23, OQ$5:OQ$62)+COUNTIF(OQ$5:OQ23, OQ23)-1=1, 1, 0)</f>
        <v>0</v>
      </c>
      <c r="OT23" s="2">
        <v>0</v>
      </c>
      <c r="OU23" s="74" t="str">
        <f t="shared" si="136"/>
        <v/>
      </c>
      <c r="OV23" s="2">
        <f>IF(RANK(OT23, OT$5:OT$62)+COUNTIF(OT$5:OT23, OT23)-1=1, 1, 0)</f>
        <v>0</v>
      </c>
      <c r="OW23" s="2">
        <v>0</v>
      </c>
      <c r="OX23" s="74" t="str">
        <f t="shared" si="137"/>
        <v/>
      </c>
      <c r="OY23" s="2">
        <f>IF(RANK(OW23, OW$5:OW$62)+COUNTIF(OW$5:OW23, OW23)-1=1, 1, 0)</f>
        <v>0</v>
      </c>
      <c r="OZ23" s="2">
        <v>0</v>
      </c>
      <c r="PA23" s="74" t="str">
        <f t="shared" si="138"/>
        <v/>
      </c>
      <c r="PB23" s="2">
        <f>IF(RANK(OZ23, OZ$5:OZ$62)+COUNTIF(OZ$5:OZ23, OZ23)-1=1, 1, 0)</f>
        <v>0</v>
      </c>
      <c r="PC23" s="2">
        <v>0</v>
      </c>
      <c r="PD23" s="74" t="str">
        <f t="shared" si="139"/>
        <v/>
      </c>
      <c r="PE23" s="2">
        <f>IF(RANK(PC23, PC$5:PC$62)+COUNTIF(PC$5:PC23, PC23)-1=1, 1, 0)</f>
        <v>0</v>
      </c>
      <c r="PF23" s="2">
        <v>0</v>
      </c>
      <c r="PG23" s="74" t="str">
        <f t="shared" si="140"/>
        <v/>
      </c>
      <c r="PH23" s="2">
        <f>IF(RANK(PF23, PF$5:PF$62)+COUNTIF(PF$5:PF23, PF23)-1=1, 1, 0)</f>
        <v>0</v>
      </c>
      <c r="PI23" s="2">
        <v>0</v>
      </c>
      <c r="PJ23" s="74" t="str">
        <f t="shared" si="141"/>
        <v/>
      </c>
      <c r="PK23" s="2">
        <f>IF(RANK(PI23, PI$5:PI$62)+COUNTIF(PI$5:PI23, PI23)-1=1, 1, 0)</f>
        <v>0</v>
      </c>
      <c r="PL23" s="2">
        <v>0</v>
      </c>
      <c r="PM23" s="74" t="str">
        <f t="shared" si="142"/>
        <v/>
      </c>
      <c r="PN23" s="2">
        <f>IF(RANK(PL23, PL$5:PL$62)+COUNTIF(PL$5:PL23, PL23)-1=1, 1, 0)</f>
        <v>0</v>
      </c>
      <c r="PO23" s="2">
        <v>0</v>
      </c>
      <c r="PP23" s="74" t="str">
        <f t="shared" si="143"/>
        <v/>
      </c>
      <c r="PQ23" s="2">
        <f>IF(RANK(PO23, PO$5:PO$62)+COUNTIF(PO$5:PO23, PO23)-1=1, 1, 0)</f>
        <v>0</v>
      </c>
      <c r="PR23" s="2">
        <v>0</v>
      </c>
      <c r="PS23" s="74" t="str">
        <f t="shared" si="144"/>
        <v/>
      </c>
      <c r="PT23" s="2">
        <f>IF(RANK(PR23, PR$5:PR$62)+COUNTIF(PR$5:PR23, PR23)-1=1, 1, 0)</f>
        <v>0</v>
      </c>
      <c r="PU23" s="2">
        <v>0</v>
      </c>
      <c r="PV23" s="74" t="str">
        <f t="shared" si="145"/>
        <v/>
      </c>
      <c r="PW23" s="2">
        <f>IF(RANK(PU23, PU$5:PU$62)+COUNTIF(PU$5:PU23, PU23)-1=1, 1, 0)</f>
        <v>0</v>
      </c>
      <c r="PX23" s="2">
        <v>0</v>
      </c>
      <c r="PY23" s="74" t="str">
        <f t="shared" si="146"/>
        <v/>
      </c>
      <c r="PZ23" s="2">
        <f>IF(RANK(PX23, PX$5:PX$62)+COUNTIF(PX$5:PX23, PX23)-1=1, 1, 0)</f>
        <v>0</v>
      </c>
      <c r="QA23" s="2">
        <v>0</v>
      </c>
      <c r="QB23" s="74" t="str">
        <f t="shared" si="147"/>
        <v/>
      </c>
      <c r="QC23" s="2">
        <f>IF(RANK(QA23, QA$5:QA$62)+COUNTIF(QA$5:QA23, QA23)-1=1, 1, 0)</f>
        <v>0</v>
      </c>
      <c r="QD23" s="2">
        <v>0</v>
      </c>
      <c r="QE23" s="74" t="str">
        <f t="shared" si="148"/>
        <v/>
      </c>
      <c r="QF23" s="2">
        <f>IF(RANK(QD23, QD$5:QD$62)+COUNTIF(QD$5:QD23, QD23)-1=1, 1, 0)</f>
        <v>0</v>
      </c>
      <c r="QG23" s="2">
        <v>0</v>
      </c>
      <c r="QH23" s="74" t="str">
        <f t="shared" si="149"/>
        <v/>
      </c>
      <c r="QI23" s="2">
        <f>IF(RANK(QG23, QG$5:QG$62)+COUNTIF(QG$5:QG23, QG23)-1=1, 1, 0)</f>
        <v>0</v>
      </c>
      <c r="QJ23" s="2">
        <v>0</v>
      </c>
      <c r="QK23" s="74" t="str">
        <f t="shared" si="150"/>
        <v/>
      </c>
      <c r="QL23" s="2">
        <f>IF(RANK(QJ23, QJ$5:QJ$62)+COUNTIF(QJ$5:QJ23, QJ23)-1=1, 1, 0)</f>
        <v>0</v>
      </c>
      <c r="QM23" s="2">
        <v>0</v>
      </c>
      <c r="QN23" s="74" t="str">
        <f t="shared" si="151"/>
        <v/>
      </c>
      <c r="QO23" s="2">
        <f>IF(RANK(QM23, QM$5:QM$62)+COUNTIF(QM$5:QM23, QM23)-1=1, 1, 0)</f>
        <v>0</v>
      </c>
      <c r="QP23" s="2">
        <v>0</v>
      </c>
      <c r="QQ23" s="74" t="str">
        <f t="shared" si="152"/>
        <v/>
      </c>
      <c r="QR23" s="2">
        <f>IF(RANK(QP23, QP$5:QP$62)+COUNTIF(QP$5:QP23, QP23)-1=1, 1, 0)</f>
        <v>0</v>
      </c>
      <c r="QS23" s="2">
        <v>0</v>
      </c>
      <c r="QT23" s="74" t="str">
        <f t="shared" si="153"/>
        <v/>
      </c>
      <c r="QU23" s="2">
        <f>IF(RANK(QS23, QS$5:QS$62)+COUNTIF(QS$5:QS23, QS23)-1=1, 1, 0)</f>
        <v>0</v>
      </c>
      <c r="QV23" s="2">
        <v>0</v>
      </c>
      <c r="QW23" s="74" t="str">
        <f t="shared" si="154"/>
        <v/>
      </c>
      <c r="QX23" s="2">
        <f>IF(RANK(QV23, QV$5:QV$62)+COUNTIF(QV$5:QV23, QV23)-1=1, 1, 0)</f>
        <v>0</v>
      </c>
      <c r="QY23" s="2">
        <v>0</v>
      </c>
      <c r="QZ23" s="74" t="str">
        <f t="shared" si="155"/>
        <v/>
      </c>
      <c r="RA23" s="2">
        <f>IF(RANK(QY23, QY$5:QY$62)+COUNTIF(QY$5:QY23, QY23)-1=1, 1, 0)</f>
        <v>0</v>
      </c>
      <c r="RB23" s="2">
        <v>0</v>
      </c>
      <c r="RC23" s="74" t="str">
        <f t="shared" si="156"/>
        <v/>
      </c>
      <c r="RD23" s="2">
        <f>IF(RANK(RB23, RB$5:RB$62)+COUNTIF(RB$5:RB23, RB23)-1=1, 1, 0)</f>
        <v>0</v>
      </c>
      <c r="RE23" s="2">
        <v>0</v>
      </c>
      <c r="RF23" s="74" t="str">
        <f t="shared" si="157"/>
        <v/>
      </c>
      <c r="RG23" s="2">
        <f>IF(RANK(RE23, RE$5:RE$62)+COUNTIF(RE$5:RE23, RE23)-1=1, 1, 0)</f>
        <v>0</v>
      </c>
      <c r="RH23" s="2">
        <v>0</v>
      </c>
      <c r="RI23" s="74" t="str">
        <f t="shared" si="158"/>
        <v/>
      </c>
      <c r="RJ23" s="2">
        <f>IF(RANK(RH23, RH$5:RH$62)+COUNTIF(RH$5:RH23, RH23)-1=1, 1, 0)</f>
        <v>0</v>
      </c>
      <c r="RK23" s="2">
        <v>0</v>
      </c>
      <c r="RL23" s="74" t="str">
        <f t="shared" si="159"/>
        <v/>
      </c>
      <c r="RM23" s="2">
        <f>IF(RANK(RK23, RK$5:RK$62)+COUNTIF(RK$5:RK23, RK23)-1=1, 1, 0)</f>
        <v>0</v>
      </c>
      <c r="RN23" s="2">
        <v>0</v>
      </c>
      <c r="RO23" s="74" t="str">
        <f t="shared" si="160"/>
        <v/>
      </c>
      <c r="RP23" s="2">
        <f>IF(RANK(RN23, RN$5:RN$62)+COUNTIF(RN$5:RN23, RN23)-1=1, 1, 0)</f>
        <v>0</v>
      </c>
      <c r="RQ23" s="2">
        <v>0</v>
      </c>
      <c r="RR23" s="74" t="str">
        <f t="shared" si="161"/>
        <v/>
      </c>
      <c r="RS23" s="2">
        <f>IF(RANK(RQ23, RQ$5:RQ$62)+COUNTIF(RQ$5:RQ23, RQ23)-1=1, 1, 0)</f>
        <v>0</v>
      </c>
      <c r="RT23" s="2">
        <v>0</v>
      </c>
      <c r="RU23" s="74" t="str">
        <f t="shared" si="162"/>
        <v/>
      </c>
      <c r="RV23" s="2">
        <f>IF(RANK(RT23, RT$5:RT$62)+COUNTIF(RT$5:RT23, RT23)-1=1, 1, 0)</f>
        <v>0</v>
      </c>
      <c r="RW23" s="2">
        <v>0</v>
      </c>
      <c r="RX23" s="74" t="str">
        <f t="shared" si="163"/>
        <v/>
      </c>
      <c r="RY23" s="2">
        <f>IF(RANK(RW23, RW$5:RW$62)+COUNTIF(RW$5:RW23, RW23)-1=1, 1, 0)</f>
        <v>0</v>
      </c>
      <c r="RZ23" s="2">
        <v>0</v>
      </c>
      <c r="SA23" s="74" t="str">
        <f t="shared" si="164"/>
        <v/>
      </c>
      <c r="SB23" s="2">
        <f>IF(RANK(RZ23, RZ$5:RZ$62)+COUNTIF(RZ$5:RZ23, RZ23)-1=1, 1, 0)</f>
        <v>0</v>
      </c>
      <c r="SC23" s="2">
        <v>0</v>
      </c>
      <c r="SD23" s="74" t="str">
        <f t="shared" si="165"/>
        <v/>
      </c>
      <c r="SE23" s="2">
        <f>IF(RANK(SC23, SC$5:SC$62)+COUNTIF(SC$5:SC23, SC23)-1=1, 1, 0)</f>
        <v>0</v>
      </c>
      <c r="SF23" s="2">
        <v>0</v>
      </c>
      <c r="SG23" s="74" t="str">
        <f t="shared" si="166"/>
        <v/>
      </c>
      <c r="SH23" s="2">
        <f>IF(RANK(SF23, SF$5:SF$62)+COUNTIF(SF$5:SF23, SF23)-1=1, 1, 0)</f>
        <v>0</v>
      </c>
      <c r="SI23" s="2">
        <v>0</v>
      </c>
      <c r="SJ23" s="74" t="str">
        <f t="shared" si="167"/>
        <v/>
      </c>
      <c r="SK23" s="2">
        <f>IF(RANK(SI23, SI$5:SI$62)+COUNTIF(SI$5:SI23, SI23)-1=1, 1, 0)</f>
        <v>0</v>
      </c>
      <c r="SL23" s="2">
        <v>0</v>
      </c>
      <c r="SM23" s="74" t="str">
        <f t="shared" si="168"/>
        <v/>
      </c>
      <c r="SN23" s="2">
        <f>IF(RANK(SL23, SL$5:SL$62)+COUNTIF(SL$5:SL23, SL23)-1=1, 1, 0)</f>
        <v>0</v>
      </c>
      <c r="SO23" s="2">
        <v>0</v>
      </c>
      <c r="SP23" s="74" t="str">
        <f t="shared" si="169"/>
        <v/>
      </c>
      <c r="SQ23" s="2">
        <f>IF(RANK(SO23, SO$5:SO$62)+COUNTIF(SO$5:SO23, SO23)-1=1, 1, 0)</f>
        <v>0</v>
      </c>
      <c r="SR23" s="2">
        <v>0</v>
      </c>
      <c r="SS23" s="74" t="str">
        <f t="shared" si="170"/>
        <v/>
      </c>
      <c r="ST23" s="2">
        <f>IF(RANK(SR23, SR$5:SR$62)+COUNTIF(SR$5:SR23, SR23)-1=1, 1, 0)</f>
        <v>0</v>
      </c>
      <c r="SU23" s="2">
        <v>0</v>
      </c>
      <c r="SV23" s="74" t="str">
        <f t="shared" si="171"/>
        <v/>
      </c>
      <c r="SW23" s="2">
        <f>IF(RANK(SU23, SU$5:SU$62)+COUNTIF(SU$5:SU23, SU23)-1=1, 1, 0)</f>
        <v>0</v>
      </c>
      <c r="SX23" s="2">
        <v>0</v>
      </c>
      <c r="SY23" s="74" t="str">
        <f t="shared" si="172"/>
        <v/>
      </c>
      <c r="SZ23" s="2">
        <f>IF(RANK(SX23, SX$5:SX$62)+COUNTIF(SX$5:SX23, SX23)-1=1, 1, 0)</f>
        <v>0</v>
      </c>
      <c r="TA23" s="2">
        <v>0</v>
      </c>
      <c r="TB23" s="74" t="str">
        <f t="shared" si="173"/>
        <v/>
      </c>
      <c r="TC23" s="2">
        <f>IF(RANK(TA23, TA$5:TA$62)+COUNTIF(TA$5:TA23, TA23)-1=1, 1, 0)</f>
        <v>0</v>
      </c>
      <c r="TD23" s="2">
        <v>0</v>
      </c>
      <c r="TE23" s="74" t="str">
        <f t="shared" si="174"/>
        <v/>
      </c>
      <c r="TF23" s="2">
        <f>IF(RANK(TD23, TD$5:TD$62)+COUNTIF(TD$5:TD23, TD23)-1=1, 1, 0)</f>
        <v>0</v>
      </c>
      <c r="TG23" s="2">
        <v>0</v>
      </c>
      <c r="TH23" s="74" t="str">
        <f t="shared" si="175"/>
        <v/>
      </c>
      <c r="TI23" s="2">
        <f>IF(RANK(TG23, TG$5:TG$62)+COUNTIF(TG$5:TG23, TG23)-1=1, 1, 0)</f>
        <v>0</v>
      </c>
      <c r="TJ23" s="2">
        <v>0</v>
      </c>
      <c r="TK23" s="74" t="str">
        <f t="shared" si="176"/>
        <v/>
      </c>
      <c r="TL23" s="2">
        <f>IF(RANK(TJ23, TJ$5:TJ$62)+COUNTIF(TJ$5:TJ23, TJ23)-1=1, 1, 0)</f>
        <v>0</v>
      </c>
      <c r="TM23" s="2">
        <v>0</v>
      </c>
      <c r="TN23" s="74" t="str">
        <f t="shared" si="177"/>
        <v/>
      </c>
      <c r="TO23" s="2">
        <f>IF(RANK(TM23, TM$5:TM$62)+COUNTIF(TM$5:TM23, TM23)-1=1, 1, 0)</f>
        <v>0</v>
      </c>
      <c r="TP23" s="2">
        <v>0</v>
      </c>
      <c r="TQ23" s="74" t="str">
        <f t="shared" si="178"/>
        <v/>
      </c>
      <c r="TR23" s="2">
        <f>IF(RANK(TP23, TP$5:TP$62)+COUNTIF(TP$5:TP23, TP23)-1=1, 1, 0)</f>
        <v>0</v>
      </c>
      <c r="TS23" s="2">
        <v>0</v>
      </c>
      <c r="TT23" s="74" t="str">
        <f t="shared" si="179"/>
        <v/>
      </c>
      <c r="TU23" s="2">
        <f>IF(RANK(TS23, TS$5:TS$62)+COUNTIF(TS$5:TS23, TS23)-1=1, 1, 0)</f>
        <v>0</v>
      </c>
      <c r="TV23" s="2">
        <v>0</v>
      </c>
      <c r="TW23" s="74" t="str">
        <f t="shared" si="180"/>
        <v/>
      </c>
      <c r="TX23" s="2">
        <f>IF(RANK(TV23, TV$5:TV$62)+COUNTIF(TV$5:TV23, TV23)-1=1, 1, 0)</f>
        <v>0</v>
      </c>
      <c r="TY23" s="2">
        <v>0</v>
      </c>
      <c r="TZ23" s="74" t="str">
        <f t="shared" si="181"/>
        <v/>
      </c>
      <c r="UA23" s="2">
        <f>IF(RANK(TY23, TY$5:TY$62)+COUNTIF(TY$5:TY23, TY23)-1=1, 1, 0)</f>
        <v>0</v>
      </c>
      <c r="UB23" s="2">
        <v>0</v>
      </c>
      <c r="UC23" s="74" t="str">
        <f t="shared" si="182"/>
        <v/>
      </c>
      <c r="UD23" s="2">
        <f>IF(RANK(UB23, UB$5:UB$62)+COUNTIF(UB$5:UB23, UB23)-1=1, 1, 0)</f>
        <v>0</v>
      </c>
      <c r="UE23" s="2">
        <v>0</v>
      </c>
      <c r="UF23" s="74" t="str">
        <f t="shared" si="183"/>
        <v/>
      </c>
      <c r="UG23" s="2">
        <f>IF(RANK(UE23, UE$5:UE$62)+COUNTIF(UE$5:UE23, UE23)-1=1, 1, 0)</f>
        <v>0</v>
      </c>
      <c r="UH23" s="2">
        <v>0</v>
      </c>
      <c r="UI23" s="74" t="str">
        <f t="shared" si="184"/>
        <v/>
      </c>
      <c r="UJ23" s="2">
        <f>IF(RANK(UH23, UH$5:UH$62)+COUNTIF(UH$5:UH23, UH23)-1=1, 1, 0)</f>
        <v>0</v>
      </c>
      <c r="UK23" s="2">
        <v>0</v>
      </c>
      <c r="UL23" s="74" t="str">
        <f t="shared" si="185"/>
        <v/>
      </c>
      <c r="UM23" s="2">
        <f>IF(RANK(UK23, UK$5:UK$62)+COUNTIF(UK$5:UK23, UK23)-1=1, 1, 0)</f>
        <v>0</v>
      </c>
      <c r="UN23" s="2">
        <v>0</v>
      </c>
      <c r="UO23" s="74" t="str">
        <f t="shared" si="186"/>
        <v/>
      </c>
      <c r="UP23" s="2">
        <f>IF(RANK(UN23, UN$5:UN$62)+COUNTIF(UN$5:UN23, UN23)-1=1, 1, 0)</f>
        <v>0</v>
      </c>
      <c r="UQ23" s="2">
        <v>0</v>
      </c>
      <c r="UR23" s="74" t="str">
        <f t="shared" si="187"/>
        <v/>
      </c>
      <c r="US23" s="2">
        <f>IF(RANK(UQ23, UQ$5:UQ$62)+COUNTIF(UQ$5:UQ23, UQ23)-1=1, 1, 0)</f>
        <v>0</v>
      </c>
      <c r="UT23" s="2">
        <v>0</v>
      </c>
      <c r="UU23" s="74" t="str">
        <f t="shared" si="188"/>
        <v/>
      </c>
      <c r="UV23" s="2">
        <f>IF(RANK(UT23, UT$5:UT$62)+COUNTIF(UT$5:UT23, UT23)-1=1, 1, 0)</f>
        <v>0</v>
      </c>
      <c r="UW23" s="2">
        <v>0</v>
      </c>
      <c r="UX23" s="74" t="str">
        <f t="shared" si="189"/>
        <v/>
      </c>
      <c r="UY23" s="2">
        <f>IF(RANK(UW23, UW$5:UW$62)+COUNTIF(UW$5:UW23, UW23)-1=1, 1, 0)</f>
        <v>0</v>
      </c>
      <c r="UZ23" s="2">
        <v>0</v>
      </c>
      <c r="VA23" s="74" t="str">
        <f t="shared" si="190"/>
        <v/>
      </c>
      <c r="VB23" s="2">
        <f>IF(RANK(UZ23, UZ$5:UZ$62)+COUNTIF(UZ$5:UZ23, UZ23)-1=1, 1, 0)</f>
        <v>0</v>
      </c>
      <c r="VC23" s="2">
        <v>0</v>
      </c>
      <c r="VD23" s="74" t="str">
        <f t="shared" si="191"/>
        <v/>
      </c>
      <c r="VE23" s="2">
        <f>IF(RANK(VC23, VC$5:VC$62)+COUNTIF(VC$5:VC23, VC23)-1=1, 1, 0)</f>
        <v>0</v>
      </c>
      <c r="VF23" s="2">
        <v>0</v>
      </c>
      <c r="VG23" s="74" t="str">
        <f t="shared" si="192"/>
        <v/>
      </c>
      <c r="VH23" s="2">
        <f>IF(RANK(VF23, VF$5:VF$62)+COUNTIF(VF$5:VF23, VF23)-1=1, 1, 0)</f>
        <v>0</v>
      </c>
      <c r="VI23" s="2">
        <v>0</v>
      </c>
      <c r="VJ23" s="74" t="str">
        <f t="shared" si="193"/>
        <v/>
      </c>
      <c r="VK23" s="2">
        <f>IF(RANK(VI23, VI$5:VI$62)+COUNTIF(VI$5:VI23, VI23)-1=1, 1, 0)</f>
        <v>0</v>
      </c>
      <c r="VL23" s="2">
        <v>0</v>
      </c>
      <c r="VM23" s="74" t="str">
        <f t="shared" si="194"/>
        <v/>
      </c>
      <c r="VN23" s="2">
        <f>IF(RANK(VL23, VL$5:VL$62)+COUNTIF(VL$5:VL23, VL23)-1=1, 1, 0)</f>
        <v>0</v>
      </c>
      <c r="VO23" s="2">
        <v>0</v>
      </c>
      <c r="VP23" s="74" t="str">
        <f t="shared" si="195"/>
        <v/>
      </c>
      <c r="VQ23" s="2">
        <f>IF(RANK(VO23, VO$5:VO$62)+COUNTIF(VO$5:VO23, VO23)-1=1, 1, 0)</f>
        <v>0</v>
      </c>
      <c r="VR23" s="2">
        <v>0</v>
      </c>
      <c r="VS23" s="74" t="str">
        <f t="shared" si="196"/>
        <v/>
      </c>
      <c r="VT23" s="2">
        <f>IF(RANK(VR23, VR$5:VR$62)+COUNTIF(VR$5:VR23, VR23)-1=1, 1, 0)</f>
        <v>0</v>
      </c>
      <c r="VU23" s="2">
        <v>0</v>
      </c>
      <c r="VV23" s="74" t="str">
        <f t="shared" si="197"/>
        <v/>
      </c>
      <c r="VW23" s="2">
        <f>IF(RANK(VU23, VU$5:VU$62)+COUNTIF(VU$5:VU23, VU23)-1=1, 1, 0)</f>
        <v>0</v>
      </c>
      <c r="VX23" s="2">
        <v>0</v>
      </c>
      <c r="VY23" s="74" t="str">
        <f t="shared" si="198"/>
        <v/>
      </c>
      <c r="VZ23" s="2">
        <f>IF(RANK(VX23, VX$5:VX$62)+COUNTIF(VX$5:VX23, VX23)-1=1, 1, 0)</f>
        <v>0</v>
      </c>
      <c r="WA23" s="2">
        <v>0</v>
      </c>
      <c r="WB23" s="74" t="str">
        <f t="shared" si="199"/>
        <v/>
      </c>
      <c r="WC23" s="2">
        <f>IF(RANK(WA23, WA$5:WA$62)+COUNTIF(WA$5:WA23, WA23)-1=1, 1, 0)</f>
        <v>0</v>
      </c>
      <c r="WD23" s="4">
        <f t="shared" si="200"/>
        <v>7022</v>
      </c>
      <c r="WE23" s="50" t="str">
        <f t="shared" si="203"/>
        <v/>
      </c>
      <c r="WG23" s="23" t="str">
        <f t="shared" si="204"/>
        <v/>
      </c>
      <c r="WH23" s="24">
        <f t="shared" si="205"/>
        <v>4.4275204126534778E-4</v>
      </c>
      <c r="WI23" s="25">
        <f t="shared" si="206"/>
        <v>-4.42752041265348E-4</v>
      </c>
      <c r="WJ23" s="9"/>
      <c r="WK23" s="33">
        <v>17927</v>
      </c>
      <c r="WL23" s="56"/>
      <c r="WM23" s="54" t="str">
        <f t="shared" si="207"/>
        <v/>
      </c>
      <c r="WN23" s="54" t="str">
        <f t="shared" si="208"/>
        <v/>
      </c>
      <c r="WO23" s="54"/>
      <c r="WP23" s="55" t="str">
        <f t="shared" si="209"/>
        <v/>
      </c>
      <c r="WQ23" s="54" t="str">
        <f t="shared" si="210"/>
        <v/>
      </c>
      <c r="WR23" s="54" t="str">
        <f t="shared" si="211"/>
        <v/>
      </c>
      <c r="WS23" s="54" t="str">
        <f>IF(WR23&lt;&gt;"", IF(RANK(WR23, $WR$5:$WR$62)+COUNTIF(WR$5:WR23,WR23)-1&lt;=(400-$WQ$63-WN81), RANK(WR23, $WR$5:$WR$62)+COUNTIF(WR$5:WR23,WR23)-1, ""), "")</f>
        <v/>
      </c>
      <c r="WT23" s="52" t="str">
        <f t="shared" si="212"/>
        <v/>
      </c>
      <c r="WU23" s="61" t="str">
        <f t="shared" si="213"/>
        <v/>
      </c>
      <c r="WW23" s="62">
        <f t="shared" si="214"/>
        <v>5.6165995188466251E-4</v>
      </c>
      <c r="WX23" s="63" t="str">
        <f t="shared" si="215"/>
        <v/>
      </c>
      <c r="WY23" s="64">
        <f t="shared" si="216"/>
        <v>-5.6165995188466305E-4</v>
      </c>
      <c r="XA23" s="65" t="str">
        <f t="shared" si="201"/>
        <v/>
      </c>
      <c r="XB23" s="63" t="str">
        <f t="shared" si="217"/>
        <v/>
      </c>
      <c r="XC23" s="63" t="str">
        <f t="shared" si="202"/>
        <v/>
      </c>
      <c r="XD23" s="64" t="str">
        <f t="shared" si="218"/>
        <v/>
      </c>
    </row>
    <row r="24" spans="1:628" ht="15" customHeight="1" x14ac:dyDescent="0.2">
      <c r="A24" s="76" t="s">
        <v>476</v>
      </c>
      <c r="B24" s="77">
        <v>7038</v>
      </c>
      <c r="C24" s="78" t="str">
        <f t="shared" si="0"/>
        <v/>
      </c>
      <c r="D24" s="79">
        <f>IF(RANK(B24, B$5:B$62)+COUNTIF(B$5:B24, B24)-1=1, 1, 0)</f>
        <v>0</v>
      </c>
      <c r="E24" s="77">
        <v>11958</v>
      </c>
      <c r="F24" s="78" t="str">
        <f t="shared" si="1"/>
        <v/>
      </c>
      <c r="G24" s="79">
        <f>IF(RANK(E24, E$5:E$62)+COUNTIF(E$5:E24, E24)-1=1, 1, 0)</f>
        <v>0</v>
      </c>
      <c r="H24" s="77">
        <v>11754</v>
      </c>
      <c r="I24" s="78" t="str">
        <f t="shared" si="2"/>
        <v/>
      </c>
      <c r="J24" s="77">
        <f>IF(RANK(H24, H$5:H$62)+COUNTIF(H$5:H24, H24)-1=1, 1, 0)</f>
        <v>0</v>
      </c>
      <c r="K24" s="77">
        <v>6745</v>
      </c>
      <c r="L24" s="78" t="str">
        <f t="shared" si="3"/>
        <v/>
      </c>
      <c r="M24" s="77">
        <f>IF(RANK(K24, K$5:K$62)+COUNTIF(K$5:K24, K24)-1=1, 1, 0)</f>
        <v>0</v>
      </c>
      <c r="N24" s="77">
        <v>2957</v>
      </c>
      <c r="O24" s="78" t="str">
        <f t="shared" si="4"/>
        <v/>
      </c>
      <c r="P24" s="77">
        <f>IF(RANK(N24, N$5:N$62)+COUNTIF(N$5:N24, N24)-1=1, 1, 0)</f>
        <v>0</v>
      </c>
      <c r="Q24" s="77">
        <v>6483</v>
      </c>
      <c r="R24" s="78" t="str">
        <f t="shared" si="5"/>
        <v/>
      </c>
      <c r="S24" s="77">
        <f>IF(RANK(Q24, Q$5:Q$62)+COUNTIF(Q$5:Q24, Q24)-1=1, 1, 0)</f>
        <v>0</v>
      </c>
      <c r="T24" s="77">
        <v>8158</v>
      </c>
      <c r="U24" s="78" t="str">
        <f t="shared" si="6"/>
        <v/>
      </c>
      <c r="V24" s="77">
        <f>IF(RANK(T24, T$5:T$62)+COUNTIF(T$5:T24, T24)-1=1, 1, 0)</f>
        <v>0</v>
      </c>
      <c r="W24" s="77">
        <v>11805</v>
      </c>
      <c r="X24" s="78" t="str">
        <f t="shared" si="7"/>
        <v/>
      </c>
      <c r="Y24" s="77">
        <f>IF(RANK(W24, W$5:W$62)+COUNTIF(W$5:W24, W24)-1=1, 1, 0)</f>
        <v>0</v>
      </c>
      <c r="Z24" s="77">
        <v>15566</v>
      </c>
      <c r="AA24" s="78" t="str">
        <f t="shared" si="8"/>
        <v/>
      </c>
      <c r="AB24" s="77">
        <f>IF(RANK(Z24, Z$5:Z$62)+COUNTIF(Z$5:Z24, Z24)-1=1, 1, 0)</f>
        <v>0</v>
      </c>
      <c r="AC24" s="77">
        <v>12337</v>
      </c>
      <c r="AD24" s="78" t="str">
        <f t="shared" si="9"/>
        <v/>
      </c>
      <c r="AE24" s="77">
        <f>IF(RANK(AC24, AC$5:AC$62)+COUNTIF(AC$5:AC24, AC24)-1=1, 1, 0)</f>
        <v>0</v>
      </c>
      <c r="AF24" s="77">
        <v>6537</v>
      </c>
      <c r="AG24" s="78" t="str">
        <f t="shared" si="10"/>
        <v/>
      </c>
      <c r="AH24" s="77">
        <f>IF(RANK(AF24, AF$5:AF$62)+COUNTIF(AF$5:AF24, AF24)-1=1, 1, 0)</f>
        <v>0</v>
      </c>
      <c r="AI24" s="77">
        <v>6072</v>
      </c>
      <c r="AJ24" s="78" t="str">
        <f t="shared" si="11"/>
        <v/>
      </c>
      <c r="AK24" s="77">
        <f>IF(RANK(AI24, AI$5:AI$62)+COUNTIF(AI$5:AI24, AI24)-1=1, 1, 0)</f>
        <v>0</v>
      </c>
      <c r="AL24" s="77">
        <v>7842</v>
      </c>
      <c r="AM24" s="78" t="str">
        <f t="shared" si="12"/>
        <v/>
      </c>
      <c r="AN24" s="77">
        <f>IF(RANK(AL24, AL$5:AL$62)+COUNTIF(AL$5:AL24, AL24)-1=1, 1, 0)</f>
        <v>0</v>
      </c>
      <c r="AO24" s="77">
        <v>7223</v>
      </c>
      <c r="AP24" s="78" t="str">
        <f t="shared" si="13"/>
        <v/>
      </c>
      <c r="AQ24" s="77">
        <f>IF(RANK(AO24, AO$5:AO$62)+COUNTIF(AO$5:AO24, AO24)-1=1, 1, 0)</f>
        <v>0</v>
      </c>
      <c r="AR24" s="77">
        <v>6371</v>
      </c>
      <c r="AS24" s="78" t="str">
        <f t="shared" si="14"/>
        <v/>
      </c>
      <c r="AT24" s="77">
        <f>IF(RANK(AR24, AR$5:AR$62)+COUNTIF(AR$5:AR24, AR24)-1=1, 1, 0)</f>
        <v>0</v>
      </c>
      <c r="AU24" s="77">
        <v>4623</v>
      </c>
      <c r="AV24" s="78" t="str">
        <f t="shared" si="15"/>
        <v/>
      </c>
      <c r="AW24" s="77">
        <f>IF(RANK(AU24, AU$5:AU$62)+COUNTIF(AU$5:AU24, AU24)-1=1, 1, 0)</f>
        <v>0</v>
      </c>
      <c r="AX24" s="77">
        <v>3722</v>
      </c>
      <c r="AY24" s="78" t="str">
        <f t="shared" si="16"/>
        <v/>
      </c>
      <c r="AZ24" s="77">
        <f>IF(RANK(AX24, AX$5:AX$62)+COUNTIF(AX$5:AX24, AX24)-1=1, 1, 0)</f>
        <v>0</v>
      </c>
      <c r="BA24" s="77">
        <v>5632</v>
      </c>
      <c r="BB24" s="78" t="str">
        <f t="shared" si="17"/>
        <v/>
      </c>
      <c r="BC24" s="77">
        <f>IF(RANK(BA24, BA$5:BA$62)+COUNTIF(BA$5:BA24, BA24)-1=1, 1, 0)</f>
        <v>0</v>
      </c>
      <c r="BD24" s="77">
        <v>6451</v>
      </c>
      <c r="BE24" s="78" t="str">
        <f t="shared" si="18"/>
        <v/>
      </c>
      <c r="BF24" s="77">
        <f>IF(RANK(BD24, BD$5:BD$62)+COUNTIF(BD$5:BD24, BD24)-1=1, 1, 0)</f>
        <v>0</v>
      </c>
      <c r="BG24" s="77">
        <v>5851</v>
      </c>
      <c r="BH24" s="78" t="str">
        <f t="shared" si="19"/>
        <v/>
      </c>
      <c r="BI24" s="77">
        <f>IF(RANK(BG24, BG$5:BG$62)+COUNTIF(BG$5:BG24, BG24)-1=1, 1, 0)</f>
        <v>0</v>
      </c>
      <c r="BJ24" s="77">
        <v>4765</v>
      </c>
      <c r="BK24" s="78" t="str">
        <f t="shared" si="20"/>
        <v/>
      </c>
      <c r="BL24" s="77">
        <f>IF(RANK(BJ24, BJ$5:BJ$62)+COUNTIF(BJ$5:BJ24, BJ24)-1=1, 1, 0)</f>
        <v>0</v>
      </c>
      <c r="BM24" s="77">
        <v>6594</v>
      </c>
      <c r="BN24" s="78" t="str">
        <f t="shared" si="21"/>
        <v/>
      </c>
      <c r="BO24" s="77">
        <f>IF(RANK(BM24, BM$5:BM$62)+COUNTIF(BM$5:BM24, BM24)-1=1, 1, 0)</f>
        <v>0</v>
      </c>
      <c r="BP24" s="77">
        <v>6305</v>
      </c>
      <c r="BQ24" s="78" t="str">
        <f t="shared" si="22"/>
        <v/>
      </c>
      <c r="BR24" s="77">
        <f>IF(RANK(BP24, BP$5:BP$62)+COUNTIF(BP$5:BP24, BP24)-1=1, 1, 0)</f>
        <v>0</v>
      </c>
      <c r="BS24" s="77">
        <v>5250</v>
      </c>
      <c r="BT24" s="78" t="str">
        <f t="shared" si="23"/>
        <v/>
      </c>
      <c r="BU24" s="77">
        <f>IF(RANK(BS24, BS$5:BS$62)+COUNTIF(BS$5:BS24, BS24)-1=1, 1, 0)</f>
        <v>0</v>
      </c>
      <c r="BV24" s="77">
        <v>4770</v>
      </c>
      <c r="BW24" s="78" t="str">
        <f t="shared" si="24"/>
        <v/>
      </c>
      <c r="BX24" s="77">
        <f>IF(RANK(BV24, BV$5:BV$62)+COUNTIF(BV$5:BV24, BV24)-1=1, 1, 0)</f>
        <v>0</v>
      </c>
      <c r="BY24" s="77">
        <v>11238</v>
      </c>
      <c r="BZ24" s="78" t="str">
        <f t="shared" si="25"/>
        <v/>
      </c>
      <c r="CA24" s="77">
        <f>IF(RANK(BY24, BY$5:BY$62)+COUNTIF(BY$5:BY24, BY24)-1=1, 1, 0)</f>
        <v>0</v>
      </c>
      <c r="CB24" s="77">
        <v>9835</v>
      </c>
      <c r="CC24" s="78" t="str">
        <f t="shared" si="26"/>
        <v/>
      </c>
      <c r="CD24" s="77">
        <f>IF(RANK(CB24, CB$5:CB$62)+COUNTIF(CB$5:CB24, CB24)-1=1, 1, 0)</f>
        <v>0</v>
      </c>
      <c r="CE24" s="77">
        <v>11380</v>
      </c>
      <c r="CF24" s="78" t="str">
        <f t="shared" si="27"/>
        <v/>
      </c>
      <c r="CG24" s="77">
        <f>IF(RANK(CE24, CE$5:CE$62)+COUNTIF(CE$5:CE24, CE24)-1=1, 1, 0)</f>
        <v>0</v>
      </c>
      <c r="CH24" s="77">
        <v>12615</v>
      </c>
      <c r="CI24" s="78" t="str">
        <f t="shared" si="28"/>
        <v/>
      </c>
      <c r="CJ24" s="77">
        <f>IF(RANK(CH24, CH$5:CH$62)+COUNTIF(CH$5:CH24, CH24)-1=1, 1, 0)</f>
        <v>0</v>
      </c>
      <c r="CK24" s="77">
        <v>10302</v>
      </c>
      <c r="CL24" s="78" t="str">
        <f t="shared" si="29"/>
        <v/>
      </c>
      <c r="CM24" s="77">
        <f>IF(RANK(CK24, CK$5:CK$62)+COUNTIF(CK$5:CK24, CK24)-1=1, 1, 0)</f>
        <v>0</v>
      </c>
      <c r="CN24" s="77">
        <v>10304</v>
      </c>
      <c r="CO24" s="78" t="str">
        <f t="shared" si="30"/>
        <v/>
      </c>
      <c r="CP24" s="77">
        <f>IF(RANK(CN24, CN$5:CN$62)+COUNTIF(CN$5:CN24, CN24)-1=1, 1, 0)</f>
        <v>0</v>
      </c>
      <c r="CQ24" s="77">
        <v>13189</v>
      </c>
      <c r="CR24" s="78" t="str">
        <f t="shared" si="31"/>
        <v/>
      </c>
      <c r="CS24" s="77">
        <f>IF(RANK(CQ24, CQ$5:CQ$62)+COUNTIF(CQ$5:CQ24, CQ24)-1=1, 1, 0)</f>
        <v>0</v>
      </c>
      <c r="CT24" s="77">
        <v>11216</v>
      </c>
      <c r="CU24" s="78" t="str">
        <f t="shared" si="32"/>
        <v/>
      </c>
      <c r="CV24" s="77">
        <f>IF(RANK(CT24, CT$5:CT$62)+COUNTIF(CT$5:CT24, CT24)-1=1, 1, 0)</f>
        <v>0</v>
      </c>
      <c r="CW24" s="77">
        <v>15301</v>
      </c>
      <c r="CX24" s="78" t="str">
        <f t="shared" si="33"/>
        <v/>
      </c>
      <c r="CY24" s="77">
        <f>IF(RANK(CW24, CW$5:CW$62)+COUNTIF(CW$5:CW24, CW24)-1=1, 1, 0)</f>
        <v>0</v>
      </c>
      <c r="CZ24" s="77">
        <v>9767</v>
      </c>
      <c r="DA24" s="78" t="str">
        <f t="shared" si="34"/>
        <v/>
      </c>
      <c r="DB24" s="77">
        <f>IF(RANK(CZ24, CZ$5:CZ$62)+COUNTIF(CZ$5:CZ24, CZ24)-1=1, 1, 0)</f>
        <v>0</v>
      </c>
      <c r="DC24" s="77">
        <v>6703</v>
      </c>
      <c r="DD24" s="78" t="str">
        <f t="shared" si="35"/>
        <v/>
      </c>
      <c r="DE24" s="77">
        <f>IF(RANK(DC24, DC$5:DC$62)+COUNTIF(DC$5:DC24, DC24)-1=1, 1, 0)</f>
        <v>0</v>
      </c>
      <c r="DF24" s="77">
        <v>10820</v>
      </c>
      <c r="DG24" s="78" t="str">
        <f t="shared" si="36"/>
        <v/>
      </c>
      <c r="DH24" s="77">
        <f>IF(RANK(DF24, DF$5:DF$62)+COUNTIF(DF$5:DF24, DF24)-1=1, 1, 0)</f>
        <v>0</v>
      </c>
      <c r="DI24" s="77">
        <v>10671</v>
      </c>
      <c r="DJ24" s="78" t="str">
        <f t="shared" si="37"/>
        <v/>
      </c>
      <c r="DK24" s="77">
        <f>IF(RANK(DI24, DI$5:DI$62)+COUNTIF(DI$5:DI24, DI24)-1=1, 1, 0)</f>
        <v>0</v>
      </c>
      <c r="DL24" s="77">
        <v>11581</v>
      </c>
      <c r="DM24" s="78" t="str">
        <f t="shared" si="38"/>
        <v/>
      </c>
      <c r="DN24" s="77">
        <f>IF(RANK(DL24, DL$5:DL$62)+COUNTIF(DL$5:DL24, DL24)-1=1, 1, 0)</f>
        <v>0</v>
      </c>
      <c r="DO24" s="77">
        <v>14130</v>
      </c>
      <c r="DP24" s="78" t="str">
        <f t="shared" si="39"/>
        <v/>
      </c>
      <c r="DQ24" s="77">
        <f>IF(RANK(DO24, DO$5:DO$62)+COUNTIF(DO$5:DO24, DO24)-1=1, 1, 0)</f>
        <v>0</v>
      </c>
      <c r="DR24" s="77">
        <v>7502</v>
      </c>
      <c r="DS24" s="78" t="str">
        <f t="shared" si="40"/>
        <v/>
      </c>
      <c r="DT24" s="77">
        <f>IF(RANK(DR24, DR$5:DR$62)+COUNTIF(DR$5:DR24, DR24)-1=1, 1, 0)</f>
        <v>0</v>
      </c>
      <c r="DU24" s="77">
        <v>10981</v>
      </c>
      <c r="DV24" s="78" t="str">
        <f t="shared" si="41"/>
        <v/>
      </c>
      <c r="DW24" s="77">
        <f>IF(RANK(DU24, DU$5:DU$62)+COUNTIF(DU$5:DU24, DU24)-1=1, 1, 0)</f>
        <v>0</v>
      </c>
      <c r="DX24" s="77">
        <v>8300</v>
      </c>
      <c r="DY24" s="78" t="str">
        <f t="shared" si="42"/>
        <v/>
      </c>
      <c r="DZ24" s="77">
        <f>IF(RANK(DX24, DX$5:DX$62)+COUNTIF(DX$5:DX24, DX24)-1=1, 1, 0)</f>
        <v>0</v>
      </c>
      <c r="EA24" s="77">
        <v>12463</v>
      </c>
      <c r="EB24" s="78" t="str">
        <f t="shared" si="43"/>
        <v/>
      </c>
      <c r="EC24" s="77">
        <f>IF(RANK(EA24, EA$5:EA$62)+COUNTIF(EA$5:EA24, EA24)-1=1, 1, 0)</f>
        <v>0</v>
      </c>
      <c r="ED24" s="77">
        <v>7767</v>
      </c>
      <c r="EE24" s="78" t="str">
        <f t="shared" si="44"/>
        <v/>
      </c>
      <c r="EF24" s="77">
        <f>IF(RANK(ED24, ED$5:ED$62)+COUNTIF(ED$5:ED24, ED24)-1=1, 1, 0)</f>
        <v>0</v>
      </c>
      <c r="EG24" s="77">
        <v>11550</v>
      </c>
      <c r="EH24" s="78" t="str">
        <f t="shared" si="45"/>
        <v/>
      </c>
      <c r="EI24" s="77">
        <f>IF(RANK(EG24, EG$5:EG$62)+COUNTIF(EG$5:EG24, EG24)-1=1, 1, 0)</f>
        <v>0</v>
      </c>
      <c r="EJ24" s="77">
        <v>10676</v>
      </c>
      <c r="EK24" s="78" t="str">
        <f t="shared" si="46"/>
        <v/>
      </c>
      <c r="EL24" s="77">
        <f>IF(RANK(EJ24, EJ$5:EJ$62)+COUNTIF(EJ$5:EJ24, EJ24)-1=1, 1, 0)</f>
        <v>0</v>
      </c>
      <c r="EM24" s="77">
        <v>10254</v>
      </c>
      <c r="EN24" s="78" t="str">
        <f t="shared" si="47"/>
        <v/>
      </c>
      <c r="EO24" s="77">
        <f>IF(RANK(EM24, EM$5:EM$62)+COUNTIF(EM$5:EM24, EM24)-1=1, 1, 0)</f>
        <v>0</v>
      </c>
      <c r="EP24" s="77">
        <v>11144</v>
      </c>
      <c r="EQ24" s="78" t="str">
        <f t="shared" si="48"/>
        <v/>
      </c>
      <c r="ER24" s="77">
        <f>IF(RANK(EP24, EP$5:EP$62)+COUNTIF(EP$5:EP24, EP24)-1=1, 1, 0)</f>
        <v>0</v>
      </c>
      <c r="ES24" s="77">
        <v>9098</v>
      </c>
      <c r="ET24" s="78" t="str">
        <f t="shared" si="49"/>
        <v/>
      </c>
      <c r="EU24" s="77">
        <f>IF(RANK(ES24, ES$5:ES$62)+COUNTIF(ES$5:ES24, ES24)-1=1, 1, 0)</f>
        <v>0</v>
      </c>
      <c r="EV24" s="77">
        <v>9140</v>
      </c>
      <c r="EW24" s="78" t="str">
        <f t="shared" si="50"/>
        <v/>
      </c>
      <c r="EX24" s="77">
        <f>IF(RANK(EV24, EV$5:EV$62)+COUNTIF(EV$5:EV24, EV24)-1=1, 1, 0)</f>
        <v>0</v>
      </c>
      <c r="EY24" s="77">
        <v>10731</v>
      </c>
      <c r="EZ24" s="78" t="str">
        <f t="shared" si="51"/>
        <v/>
      </c>
      <c r="FA24" s="77">
        <f>IF(RANK(EY24, EY$5:EY$62)+COUNTIF(EY$5:EY24, EY24)-1=1, 1, 0)</f>
        <v>0</v>
      </c>
      <c r="FB24" s="77">
        <v>6405</v>
      </c>
      <c r="FC24" s="78" t="str">
        <f t="shared" si="52"/>
        <v/>
      </c>
      <c r="FD24" s="77">
        <f>IF(RANK(FB24, FB$5:FB$62)+COUNTIF(FB$5:FB24, FB24)-1=1, 1, 0)</f>
        <v>0</v>
      </c>
      <c r="FE24" s="77">
        <v>9373</v>
      </c>
      <c r="FF24" s="78" t="str">
        <f t="shared" si="53"/>
        <v/>
      </c>
      <c r="FG24" s="77">
        <f>IF(RANK(FE24, FE$5:FE$62)+COUNTIF(FE$5:FE24, FE24)-1=1, 1, 0)</f>
        <v>0</v>
      </c>
      <c r="FH24" s="77">
        <v>12699</v>
      </c>
      <c r="FI24" s="78" t="str">
        <f t="shared" si="54"/>
        <v/>
      </c>
      <c r="FJ24" s="77">
        <f>IF(RANK(FH24, FH$5:FH$62)+COUNTIF(FH$5:FH24, FH24)-1=1, 1, 0)</f>
        <v>0</v>
      </c>
      <c r="FK24" s="77">
        <v>7087</v>
      </c>
      <c r="FL24" s="78" t="str">
        <f t="shared" si="55"/>
        <v/>
      </c>
      <c r="FM24" s="77">
        <f>IF(RANK(FK24, FK$5:FK$62)+COUNTIF(FK$5:FK24, FK24)-1=1, 1, 0)</f>
        <v>0</v>
      </c>
      <c r="FN24" s="77">
        <v>10963</v>
      </c>
      <c r="FO24" s="78" t="str">
        <f t="shared" si="56"/>
        <v/>
      </c>
      <c r="FP24" s="77">
        <f>IF(RANK(FN24, FN$5:FN$62)+COUNTIF(FN$5:FN24, FN24)-1=1, 1, 0)</f>
        <v>0</v>
      </c>
      <c r="FQ24" s="77">
        <v>9812</v>
      </c>
      <c r="FR24" s="78" t="str">
        <f t="shared" si="57"/>
        <v/>
      </c>
      <c r="FS24" s="77">
        <f>IF(RANK(FQ24, FQ$5:FQ$62)+COUNTIF(FQ$5:FQ24, FQ24)-1=1, 1, 0)</f>
        <v>0</v>
      </c>
      <c r="FT24" s="77">
        <v>13335</v>
      </c>
      <c r="FU24" s="78" t="str">
        <f t="shared" si="58"/>
        <v/>
      </c>
      <c r="FV24" s="77">
        <f>IF(RANK(FT24, FT$5:FT$62)+COUNTIF(FT$5:FT24, FT24)-1=1, 1, 0)</f>
        <v>0</v>
      </c>
      <c r="FW24" s="77">
        <v>7716</v>
      </c>
      <c r="FX24" s="78" t="str">
        <f t="shared" si="59"/>
        <v/>
      </c>
      <c r="FY24" s="77">
        <f>IF(RANK(FW24, FW$5:FW$62)+COUNTIF(FW$5:FW24, FW24)-1=1, 1, 0)</f>
        <v>0</v>
      </c>
      <c r="FZ24" s="77">
        <v>9409</v>
      </c>
      <c r="GA24" s="78" t="str">
        <f t="shared" si="60"/>
        <v/>
      </c>
      <c r="GB24" s="77">
        <f>IF(RANK(FZ24, FZ$5:FZ$62)+COUNTIF(FZ$5:FZ24, FZ24)-1=1, 1, 0)</f>
        <v>0</v>
      </c>
      <c r="GC24" s="77">
        <v>9079</v>
      </c>
      <c r="GD24" s="78" t="str">
        <f t="shared" si="61"/>
        <v/>
      </c>
      <c r="GE24" s="77">
        <f>IF(RANK(GC24, GC$5:GC$62)+COUNTIF(GC$5:GC24, GC24)-1=1, 1, 0)</f>
        <v>0</v>
      </c>
      <c r="GF24" s="77">
        <v>10334</v>
      </c>
      <c r="GG24" s="78" t="str">
        <f t="shared" si="62"/>
        <v/>
      </c>
      <c r="GH24" s="77">
        <f>IF(RANK(GF24, GF$5:GF$62)+COUNTIF(GF$5:GF24, GF24)-1=1, 1, 0)</f>
        <v>0</v>
      </c>
      <c r="GI24" s="77">
        <v>6470</v>
      </c>
      <c r="GJ24" s="78" t="str">
        <f t="shared" si="63"/>
        <v/>
      </c>
      <c r="GK24" s="77">
        <f>IF(RANK(GI24, GI$5:GI$62)+COUNTIF(GI$5:GI24, GI24)-1=1, 1, 0)</f>
        <v>0</v>
      </c>
      <c r="GL24" s="77">
        <v>6759</v>
      </c>
      <c r="GM24" s="78" t="str">
        <f t="shared" si="64"/>
        <v/>
      </c>
      <c r="GN24" s="77">
        <f>IF(RANK(GL24, GL$5:GL$62)+COUNTIF(GL$5:GL24, GL24)-1=1, 1, 0)</f>
        <v>0</v>
      </c>
      <c r="GO24" s="77">
        <v>10776</v>
      </c>
      <c r="GP24" s="78" t="str">
        <f t="shared" si="65"/>
        <v/>
      </c>
      <c r="GQ24" s="77">
        <f>IF(RANK(GO24, GO$5:GO$62)+COUNTIF(GO$5:GO24, GO24)-1=1, 1, 0)</f>
        <v>0</v>
      </c>
      <c r="GR24" s="77">
        <v>8909</v>
      </c>
      <c r="GS24" s="78" t="str">
        <f t="shared" si="66"/>
        <v/>
      </c>
      <c r="GT24" s="77">
        <f>IF(RANK(GR24, GR$5:GR$62)+COUNTIF(GR$5:GR24, GR24)-1=1, 1, 0)</f>
        <v>0</v>
      </c>
      <c r="GU24" s="77">
        <v>15245</v>
      </c>
      <c r="GV24" s="78" t="str">
        <f t="shared" si="67"/>
        <v/>
      </c>
      <c r="GW24" s="77">
        <f>IF(RANK(GU24, GU$5:GU$62)+COUNTIF(GU$5:GU24, GU24)-1=1, 1, 0)</f>
        <v>0</v>
      </c>
      <c r="GX24" s="77">
        <v>16980</v>
      </c>
      <c r="GY24" s="78" t="str">
        <f t="shared" si="68"/>
        <v/>
      </c>
      <c r="GZ24" s="77">
        <f>IF(RANK(GX24, GX$5:GX$62)+COUNTIF(GX$5:GX24, GX24)-1=1, 1, 0)</f>
        <v>0</v>
      </c>
      <c r="HA24" s="77">
        <v>17354</v>
      </c>
      <c r="HB24" s="78" t="str">
        <f t="shared" si="69"/>
        <v/>
      </c>
      <c r="HC24" s="77">
        <f>IF(RANK(HA24, HA$5:HA$62)+COUNTIF(HA$5:HA24, HA24)-1=1, 1, 0)</f>
        <v>0</v>
      </c>
      <c r="HD24" s="77">
        <v>12475</v>
      </c>
      <c r="HE24" s="78" t="str">
        <f t="shared" si="70"/>
        <v/>
      </c>
      <c r="HF24" s="77">
        <f>IF(RANK(HD24, HD$5:HD$62)+COUNTIF(HD$5:HD24, HD24)-1=1, 1, 0)</f>
        <v>0</v>
      </c>
      <c r="HG24" s="77">
        <v>10207</v>
      </c>
      <c r="HH24" s="78" t="str">
        <f t="shared" si="71"/>
        <v/>
      </c>
      <c r="HI24" s="77">
        <f>IF(RANK(HG24, HG$5:HG$62)+COUNTIF(HG$5:HG24, HG24)-1=1, 1, 0)</f>
        <v>0</v>
      </c>
      <c r="HJ24" s="77">
        <v>9826</v>
      </c>
      <c r="HK24" s="78" t="str">
        <f t="shared" si="72"/>
        <v/>
      </c>
      <c r="HL24" s="77">
        <f>IF(RANK(HJ24, HJ$5:HJ$62)+COUNTIF(HJ$5:HJ24, HJ24)-1=1, 1, 0)</f>
        <v>0</v>
      </c>
      <c r="HM24" s="77">
        <v>15352</v>
      </c>
      <c r="HN24" s="78" t="str">
        <f t="shared" si="73"/>
        <v/>
      </c>
      <c r="HO24" s="77">
        <f>IF(RANK(HM24, HM$5:HM$62)+COUNTIF(HM$5:HM24, HM24)-1=1, 1, 0)</f>
        <v>0</v>
      </c>
      <c r="HP24" s="77">
        <v>9017</v>
      </c>
      <c r="HQ24" s="78" t="str">
        <f t="shared" si="74"/>
        <v/>
      </c>
      <c r="HR24" s="77">
        <f>IF(RANK(HP24, HP$5:HP$62)+COUNTIF(HP$5:HP24, HP24)-1=1, 1, 0)</f>
        <v>0</v>
      </c>
      <c r="HS24" s="77">
        <v>6185</v>
      </c>
      <c r="HT24" s="78" t="str">
        <f t="shared" si="75"/>
        <v/>
      </c>
      <c r="HU24" s="77">
        <f>IF(RANK(HS24, HS$5:HS$62)+COUNTIF(HS$5:HS24, HS24)-1=1, 1, 0)</f>
        <v>0</v>
      </c>
      <c r="HV24" s="77">
        <v>9369</v>
      </c>
      <c r="HW24" s="78" t="str">
        <f t="shared" si="76"/>
        <v/>
      </c>
      <c r="HX24" s="77">
        <f>IF(RANK(HV24, HV$5:HV$62)+COUNTIF(HV$5:HV24, HV24)-1=1, 1, 0)</f>
        <v>0</v>
      </c>
      <c r="HY24" s="77">
        <v>16522</v>
      </c>
      <c r="HZ24" s="78" t="str">
        <f t="shared" si="77"/>
        <v/>
      </c>
      <c r="IA24" s="77">
        <f>IF(RANK(HY24, HY$5:HY$62)+COUNTIF(HY$5:HY24, HY24)-1=1, 1, 0)</f>
        <v>0</v>
      </c>
      <c r="IB24" s="77">
        <v>16607</v>
      </c>
      <c r="IC24" s="78" t="str">
        <f t="shared" si="78"/>
        <v/>
      </c>
      <c r="ID24" s="77">
        <f>IF(RANK(IB24, IB$5:IB$62)+COUNTIF(IB$5:IB24, IB24)-1=1, 1, 0)</f>
        <v>0</v>
      </c>
      <c r="IE24" s="77">
        <v>12850</v>
      </c>
      <c r="IF24" s="78" t="str">
        <f t="shared" si="79"/>
        <v/>
      </c>
      <c r="IG24" s="77">
        <f>IF(RANK(IE24, IE$5:IE$62)+COUNTIF(IE$5:IE24, IE24)-1=1, 1, 0)</f>
        <v>0</v>
      </c>
      <c r="IH24" s="77">
        <v>15968</v>
      </c>
      <c r="II24" s="78" t="str">
        <f t="shared" si="80"/>
        <v/>
      </c>
      <c r="IJ24" s="77">
        <f>IF(RANK(IH24, IH$5:IH$62)+COUNTIF(IH$5:IH24, IH24)-1=1, 1, 0)</f>
        <v>0</v>
      </c>
      <c r="IK24" s="77">
        <v>12008</v>
      </c>
      <c r="IL24" s="78" t="str">
        <f t="shared" si="81"/>
        <v/>
      </c>
      <c r="IM24" s="77">
        <f>IF(RANK(IK24, IK$5:IK$62)+COUNTIF(IK$5:IK24, IK24)-1=1, 1, 0)</f>
        <v>0</v>
      </c>
      <c r="IN24" s="77">
        <v>2866</v>
      </c>
      <c r="IO24" s="78" t="str">
        <f t="shared" si="82"/>
        <v/>
      </c>
      <c r="IP24" s="77">
        <f>IF(RANK(IN24, IN$5:IN$62)+COUNTIF(IN$5:IN24, IN24)-1=1, 1, 0)</f>
        <v>0</v>
      </c>
      <c r="IQ24" s="77">
        <v>2106</v>
      </c>
      <c r="IR24" s="78" t="str">
        <f t="shared" si="83"/>
        <v/>
      </c>
      <c r="IS24" s="77">
        <f>IF(RANK(IQ24, IQ$5:IQ$62)+COUNTIF(IQ$5:IQ24, IQ24)-1=1, 1, 0)</f>
        <v>0</v>
      </c>
      <c r="IT24" s="77">
        <v>4705</v>
      </c>
      <c r="IU24" s="78" t="str">
        <f t="shared" si="84"/>
        <v/>
      </c>
      <c r="IV24" s="77">
        <f>IF(RANK(IT24, IT$5:IT$62)+COUNTIF(IT$5:IT24, IT24)-1=1, 1, 0)</f>
        <v>0</v>
      </c>
      <c r="IW24" s="77">
        <v>2819</v>
      </c>
      <c r="IX24" s="78" t="str">
        <f t="shared" si="85"/>
        <v/>
      </c>
      <c r="IY24" s="77">
        <f>IF(RANK(IW24, IW$5:IW$62)+COUNTIF(IW$5:IW24, IW24)-1=1, 1, 0)</f>
        <v>0</v>
      </c>
      <c r="IZ24" s="77">
        <v>1533</v>
      </c>
      <c r="JA24" s="78" t="str">
        <f t="shared" si="86"/>
        <v/>
      </c>
      <c r="JB24" s="77">
        <f>IF(RANK(IZ24, IZ$5:IZ$62)+COUNTIF(IZ$5:IZ24, IZ24)-1=1, 1, 0)</f>
        <v>0</v>
      </c>
      <c r="JC24" s="77">
        <v>1922</v>
      </c>
      <c r="JD24" s="78" t="str">
        <f t="shared" si="87"/>
        <v/>
      </c>
      <c r="JE24" s="77">
        <f>IF(RANK(JC24, JC$5:JC$62)+COUNTIF(JC$5:JC24, JC24)-1=1, 1, 0)</f>
        <v>0</v>
      </c>
      <c r="JF24" s="77">
        <v>1715</v>
      </c>
      <c r="JG24" s="78" t="str">
        <f t="shared" si="88"/>
        <v/>
      </c>
      <c r="JH24" s="77">
        <f>IF(RANK(JF24, JF$5:JF$62)+COUNTIF(JF$5:JF24, JF24)-1=1, 1, 0)</f>
        <v>0</v>
      </c>
      <c r="JI24" s="77">
        <v>2829</v>
      </c>
      <c r="JJ24" s="78" t="str">
        <f t="shared" si="89"/>
        <v/>
      </c>
      <c r="JK24" s="77">
        <f>IF(RANK(JI24, JI$5:JI$62)+COUNTIF(JI$5:JI24, JI24)-1=1, 1, 0)</f>
        <v>0</v>
      </c>
      <c r="JL24" s="77">
        <v>1672</v>
      </c>
      <c r="JM24" s="78" t="str">
        <f t="shared" si="90"/>
        <v/>
      </c>
      <c r="JN24" s="77">
        <f>IF(RANK(JL24, JL$5:JL$62)+COUNTIF(JL$5:JL24, JL24)-1=1, 1, 0)</f>
        <v>0</v>
      </c>
      <c r="JO24" s="77">
        <v>1732</v>
      </c>
      <c r="JP24" s="78" t="str">
        <f t="shared" si="91"/>
        <v/>
      </c>
      <c r="JQ24" s="77">
        <f>IF(RANK(JO24, JO$5:JO$62)+COUNTIF(JO$5:JO24, JO24)-1=1, 1, 0)</f>
        <v>0</v>
      </c>
      <c r="JR24" s="77">
        <v>2135</v>
      </c>
      <c r="JS24" s="78" t="str">
        <f t="shared" si="92"/>
        <v/>
      </c>
      <c r="JT24" s="77">
        <f>IF(RANK(JR24, JR$5:JR$62)+COUNTIF(JR$5:JR24, JR24)-1=1, 1, 0)</f>
        <v>0</v>
      </c>
      <c r="JU24" s="77">
        <v>2115</v>
      </c>
      <c r="JV24" s="78" t="str">
        <f t="shared" si="93"/>
        <v/>
      </c>
      <c r="JW24" s="77">
        <f>IF(RANK(JU24, JU$5:JU$62)+COUNTIF(JU$5:JU24, JU24)-1=1, 1, 0)</f>
        <v>0</v>
      </c>
      <c r="JX24" s="77">
        <v>2233</v>
      </c>
      <c r="JY24" s="78" t="str">
        <f t="shared" si="94"/>
        <v/>
      </c>
      <c r="JZ24" s="77">
        <f>IF(RANK(JX24, JX$5:JX$62)+COUNTIF(JX$5:JX24, JX24)-1=1, 1, 0)</f>
        <v>0</v>
      </c>
      <c r="KA24" s="77">
        <v>1318</v>
      </c>
      <c r="KB24" s="78" t="str">
        <f t="shared" si="95"/>
        <v/>
      </c>
      <c r="KC24" s="77">
        <f>IF(RANK(KA24, KA$5:KA$62)+COUNTIF(KA$5:KA24, KA24)-1=1, 1, 0)</f>
        <v>0</v>
      </c>
      <c r="KD24" s="77">
        <v>2298</v>
      </c>
      <c r="KE24" s="78" t="str">
        <f t="shared" si="96"/>
        <v/>
      </c>
      <c r="KF24" s="77">
        <f>IF(RANK(KD24, KD$5:KD$62)+COUNTIF(KD$5:KD24, KD24)-1=1, 1, 0)</f>
        <v>0</v>
      </c>
      <c r="KG24" s="77">
        <v>1578</v>
      </c>
      <c r="KH24" s="78" t="str">
        <f t="shared" si="97"/>
        <v/>
      </c>
      <c r="KI24" s="77">
        <f>IF(RANK(KG24, KG$5:KG$62)+COUNTIF(KG$5:KG24, KG24)-1=1, 1, 0)</f>
        <v>0</v>
      </c>
      <c r="KJ24" s="77">
        <v>3033</v>
      </c>
      <c r="KK24" s="78" t="str">
        <f t="shared" si="98"/>
        <v/>
      </c>
      <c r="KL24" s="77">
        <f>IF(RANK(KJ24, KJ$5:KJ$62)+COUNTIF(KJ$5:KJ24, KJ24)-1=1, 1, 0)</f>
        <v>0</v>
      </c>
      <c r="KM24" s="77">
        <v>4294</v>
      </c>
      <c r="KN24" s="78" t="str">
        <f t="shared" si="99"/>
        <v/>
      </c>
      <c r="KO24" s="77">
        <f>IF(RANK(KM24, KM$5:KM$62)+COUNTIF(KM$5:KM24, KM24)-1=1, 1, 0)</f>
        <v>0</v>
      </c>
      <c r="KP24" s="77">
        <v>2756</v>
      </c>
      <c r="KQ24" s="78" t="str">
        <f t="shared" si="100"/>
        <v/>
      </c>
      <c r="KR24" s="77">
        <f>IF(RANK(KP24, KP$5:KP$62)+COUNTIF(KP$5:KP24, KP24)-1=1, 1, 0)</f>
        <v>0</v>
      </c>
      <c r="KS24" s="77">
        <v>2433</v>
      </c>
      <c r="KT24" s="78" t="str">
        <f t="shared" si="101"/>
        <v/>
      </c>
      <c r="KU24" s="77">
        <f>IF(RANK(KS24, KS$5:KS$62)+COUNTIF(KS$5:KS24, KS24)-1=1, 1, 0)</f>
        <v>0</v>
      </c>
      <c r="KV24" s="77">
        <v>1667</v>
      </c>
      <c r="KW24" s="78" t="str">
        <f t="shared" si="102"/>
        <v/>
      </c>
      <c r="KX24" s="77">
        <f>IF(RANK(KV24, KV$5:KV$62)+COUNTIF(KV$5:KV24, KV24)-1=1, 1, 0)</f>
        <v>0</v>
      </c>
      <c r="KY24" s="77">
        <v>1778</v>
      </c>
      <c r="KZ24" s="78" t="str">
        <f t="shared" si="103"/>
        <v/>
      </c>
      <c r="LA24" s="77">
        <f>IF(RANK(KY24, KY$5:KY$62)+COUNTIF(KY$5:KY24, KY24)-1=1, 1, 0)</f>
        <v>0</v>
      </c>
      <c r="LB24" s="77">
        <v>2094</v>
      </c>
      <c r="LC24" s="78" t="str">
        <f t="shared" si="104"/>
        <v/>
      </c>
      <c r="LD24" s="77">
        <f>IF(RANK(LB24, LB$5:LB$62)+COUNTIF(LB$5:LB24, LB24)-1=1, 1, 0)</f>
        <v>0</v>
      </c>
      <c r="LE24" s="77">
        <v>2140</v>
      </c>
      <c r="LF24" s="78" t="str">
        <f t="shared" si="105"/>
        <v/>
      </c>
      <c r="LG24" s="77">
        <f>IF(RANK(LE24, LE$5:LE$62)+COUNTIF(LE$5:LE24, LE24)-1=1, 1, 0)</f>
        <v>0</v>
      </c>
      <c r="LH24" s="77">
        <v>1647</v>
      </c>
      <c r="LI24" s="78" t="str">
        <f t="shared" si="106"/>
        <v/>
      </c>
      <c r="LJ24" s="77">
        <f>IF(RANK(LH24, LH$5:LH$62)+COUNTIF(LH$5:LH24, LH24)-1=1, 1, 0)</f>
        <v>0</v>
      </c>
      <c r="LK24" s="77">
        <v>1226</v>
      </c>
      <c r="LL24" s="78" t="str">
        <f t="shared" si="107"/>
        <v/>
      </c>
      <c r="LM24" s="77">
        <f>IF(RANK(LK24, LK$5:LK$62)+COUNTIF(LK$5:LK24, LK24)-1=1, 1, 0)</f>
        <v>0</v>
      </c>
      <c r="LN24" s="77">
        <v>1364</v>
      </c>
      <c r="LO24" s="78" t="str">
        <f t="shared" si="108"/>
        <v/>
      </c>
      <c r="LP24" s="77">
        <f>IF(RANK(LN24, LN$5:LN$62)+COUNTIF(LN$5:LN24, LN24)-1=1, 1, 0)</f>
        <v>0</v>
      </c>
      <c r="LQ24" s="77">
        <v>1075</v>
      </c>
      <c r="LR24" s="78" t="str">
        <f t="shared" si="109"/>
        <v/>
      </c>
      <c r="LS24" s="77">
        <f>IF(RANK(LQ24, LQ$5:LQ$62)+COUNTIF(LQ$5:LQ24, LQ24)-1=1, 1, 0)</f>
        <v>0</v>
      </c>
      <c r="LT24" s="77">
        <v>2749</v>
      </c>
      <c r="LU24" s="78" t="str">
        <f t="shared" si="110"/>
        <v/>
      </c>
      <c r="LV24" s="77">
        <f>IF(RANK(LT24, LT$5:LT$62)+COUNTIF(LT$5:LT24, LT24)-1=1, 1, 0)</f>
        <v>0</v>
      </c>
      <c r="LW24" s="77">
        <v>3128</v>
      </c>
      <c r="LX24" s="78" t="str">
        <f t="shared" si="111"/>
        <v/>
      </c>
      <c r="LY24" s="77">
        <f>IF(RANK(LW24, LW$5:LW$62)+COUNTIF(LW$5:LW24, LW24)-1=1, 1, 0)</f>
        <v>0</v>
      </c>
      <c r="LZ24" s="77">
        <v>1033</v>
      </c>
      <c r="MA24" s="78" t="str">
        <f t="shared" si="112"/>
        <v/>
      </c>
      <c r="MB24" s="77">
        <f>IF(RANK(LZ24, LZ$5:LZ$62)+COUNTIF(LZ$5:LZ24, LZ24)-1=1, 1, 0)</f>
        <v>0</v>
      </c>
      <c r="MC24" s="77">
        <v>1555</v>
      </c>
      <c r="MD24" s="78" t="str">
        <f t="shared" si="113"/>
        <v/>
      </c>
      <c r="ME24" s="77">
        <f>IF(RANK(MC24, MC$5:MC$62)+COUNTIF(MC$5:MC24, MC24)-1=1, 1, 0)</f>
        <v>0</v>
      </c>
      <c r="MF24" s="77">
        <v>1118</v>
      </c>
      <c r="MG24" s="78" t="str">
        <f t="shared" si="114"/>
        <v/>
      </c>
      <c r="MH24" s="77">
        <f>IF(RANK(MF24, MF$5:MF$62)+COUNTIF(MF$5:MF24, MF24)-1=1, 1, 0)</f>
        <v>0</v>
      </c>
      <c r="MI24" s="77">
        <v>942</v>
      </c>
      <c r="MJ24" s="78" t="str">
        <f t="shared" si="115"/>
        <v/>
      </c>
      <c r="MK24" s="77">
        <f>IF(RANK(MI24, MI$5:MI$62)+COUNTIF(MI$5:MI24, MI24)-1=1, 1, 0)</f>
        <v>0</v>
      </c>
      <c r="ML24" s="77">
        <v>2137</v>
      </c>
      <c r="MM24" s="78" t="str">
        <f t="shared" si="116"/>
        <v/>
      </c>
      <c r="MN24" s="77">
        <f>IF(RANK(ML24, ML$5:ML$62)+COUNTIF(ML$5:ML24, ML24)-1=1, 1, 0)</f>
        <v>0</v>
      </c>
      <c r="MO24" s="77">
        <v>1457</v>
      </c>
      <c r="MP24" s="78" t="str">
        <f t="shared" si="117"/>
        <v/>
      </c>
      <c r="MQ24" s="77">
        <f>IF(RANK(MO24, MO$5:MO$62)+COUNTIF(MO$5:MO24, MO24)-1=1, 1, 0)</f>
        <v>0</v>
      </c>
      <c r="MR24" s="77">
        <v>1987</v>
      </c>
      <c r="MS24" s="78" t="str">
        <f t="shared" si="118"/>
        <v/>
      </c>
      <c r="MT24" s="77">
        <f>IF(RANK(MR24, MR$5:MR$62)+COUNTIF(MR$5:MR24, MR24)-1=1, 1, 0)</f>
        <v>0</v>
      </c>
      <c r="MU24" s="77">
        <v>1879</v>
      </c>
      <c r="MV24" s="78" t="str">
        <f t="shared" si="119"/>
        <v/>
      </c>
      <c r="MW24" s="77">
        <f>IF(RANK(MU24, MU$5:MU$62)+COUNTIF(MU$5:MU24, MU24)-1=1, 1, 0)</f>
        <v>0</v>
      </c>
      <c r="MX24" s="77">
        <v>1252</v>
      </c>
      <c r="MY24" s="78" t="str">
        <f t="shared" si="120"/>
        <v/>
      </c>
      <c r="MZ24" s="77">
        <f>IF(RANK(MX24, MX$5:MX$62)+COUNTIF(MX$5:MX24, MX24)-1=1, 1, 0)</f>
        <v>0</v>
      </c>
      <c r="NA24" s="77">
        <v>1647</v>
      </c>
      <c r="NB24" s="78" t="str">
        <f t="shared" si="121"/>
        <v/>
      </c>
      <c r="NC24" s="77">
        <f>IF(RANK(NA24, NA$5:NA$62)+COUNTIF(NA$5:NA24, NA24)-1=1, 1, 0)</f>
        <v>0</v>
      </c>
      <c r="ND24" s="77">
        <v>1498</v>
      </c>
      <c r="NE24" s="78" t="str">
        <f t="shared" si="122"/>
        <v/>
      </c>
      <c r="NF24" s="77">
        <f>IF(RANK(ND24, ND$5:ND$62)+COUNTIF(ND$5:ND24, ND24)-1=1, 1, 0)</f>
        <v>0</v>
      </c>
      <c r="NG24" s="77">
        <v>10147</v>
      </c>
      <c r="NH24" s="78" t="str">
        <f t="shared" si="123"/>
        <v/>
      </c>
      <c r="NI24" s="77">
        <f>IF(RANK(NG24, NG$5:NG$62)+COUNTIF(NG$5:NG24, NG24)-1=1, 1, 0)</f>
        <v>0</v>
      </c>
      <c r="NJ24" s="77">
        <v>11834</v>
      </c>
      <c r="NK24" s="78" t="str">
        <f t="shared" si="124"/>
        <v/>
      </c>
      <c r="NL24" s="77">
        <f>IF(RANK(NJ24, NJ$5:NJ$62)+COUNTIF(NJ$5:NJ24, NJ24)-1=1, 1, 0)</f>
        <v>0</v>
      </c>
      <c r="NM24" s="77">
        <v>12341</v>
      </c>
      <c r="NN24" s="78" t="str">
        <f t="shared" si="125"/>
        <v/>
      </c>
      <c r="NO24" s="77">
        <f>IF(RANK(NM24, NM$5:NM$62)+COUNTIF(NM$5:NM24, NM24)-1=1, 1, 0)</f>
        <v>0</v>
      </c>
      <c r="NP24" s="77">
        <v>14465</v>
      </c>
      <c r="NQ24" s="78" t="str">
        <f t="shared" si="126"/>
        <v/>
      </c>
      <c r="NR24" s="77">
        <f>IF(RANK(NP24, NP$5:NP$62)+COUNTIF(NP$5:NP24, NP24)-1=1, 1, 0)</f>
        <v>0</v>
      </c>
      <c r="NS24" s="77">
        <v>13720</v>
      </c>
      <c r="NT24" s="78" t="str">
        <f t="shared" si="127"/>
        <v/>
      </c>
      <c r="NU24" s="77">
        <f>IF(RANK(NS24, NS$5:NS$62)+COUNTIF(NS$5:NS24, NS24)-1=1, 1, 0)</f>
        <v>0</v>
      </c>
      <c r="NV24" s="77">
        <v>11541</v>
      </c>
      <c r="NW24" s="78" t="str">
        <f t="shared" si="128"/>
        <v/>
      </c>
      <c r="NX24" s="77">
        <f>IF(RANK(NV24, NV$5:NV$62)+COUNTIF(NV$5:NV24, NV24)-1=1, 1, 0)</f>
        <v>0</v>
      </c>
      <c r="NY24" s="77">
        <v>8480</v>
      </c>
      <c r="NZ24" s="78" t="str">
        <f t="shared" si="129"/>
        <v/>
      </c>
      <c r="OA24" s="77">
        <f>IF(RANK(NY24, NY$5:NY$62)+COUNTIF(NY$5:NY24, NY24)-1=1, 1, 0)</f>
        <v>0</v>
      </c>
      <c r="OB24" s="77">
        <v>4892</v>
      </c>
      <c r="OC24" s="78" t="str">
        <f t="shared" si="130"/>
        <v/>
      </c>
      <c r="OD24" s="77">
        <f>IF(RANK(OB24, OB$5:OB$62)+COUNTIF(OB$5:OB24, OB24)-1=1, 1, 0)</f>
        <v>0</v>
      </c>
      <c r="OE24" s="77">
        <v>8529</v>
      </c>
      <c r="OF24" s="78" t="str">
        <f t="shared" si="131"/>
        <v/>
      </c>
      <c r="OG24" s="77">
        <f>IF(RANK(OE24, OE$5:OE$62)+COUNTIF(OE$5:OE24, OE24)-1=1, 1, 0)</f>
        <v>0</v>
      </c>
      <c r="OH24" s="77">
        <v>9482</v>
      </c>
      <c r="OI24" s="78" t="str">
        <f t="shared" si="132"/>
        <v/>
      </c>
      <c r="OJ24" s="77">
        <f>IF(RANK(OH24, OH$5:OH$62)+COUNTIF(OH$5:OH24, OH24)-1=1, 1, 0)</f>
        <v>0</v>
      </c>
      <c r="OK24" s="77">
        <v>14883</v>
      </c>
      <c r="OL24" s="78" t="str">
        <f t="shared" si="133"/>
        <v/>
      </c>
      <c r="OM24" s="77">
        <f>IF(RANK(OK24, OK$5:OK$62)+COUNTIF(OK$5:OK24, OK24)-1=1, 1, 0)</f>
        <v>0</v>
      </c>
      <c r="ON24" s="77">
        <v>12515</v>
      </c>
      <c r="OO24" s="78" t="str">
        <f t="shared" si="134"/>
        <v/>
      </c>
      <c r="OP24" s="77">
        <f>IF(RANK(ON24, ON$5:ON$62)+COUNTIF(ON$5:ON24, ON24)-1=1, 1, 0)</f>
        <v>0</v>
      </c>
      <c r="OQ24" s="77">
        <v>10350</v>
      </c>
      <c r="OR24" s="78" t="str">
        <f t="shared" si="135"/>
        <v/>
      </c>
      <c r="OS24" s="77">
        <f>IF(RANK(OQ24, OQ$5:OQ$62)+COUNTIF(OQ$5:OQ24, OQ24)-1=1, 1, 0)</f>
        <v>0</v>
      </c>
      <c r="OT24" s="77">
        <v>8943</v>
      </c>
      <c r="OU24" s="78" t="str">
        <f t="shared" si="136"/>
        <v/>
      </c>
      <c r="OV24" s="77">
        <f>IF(RANK(OT24, OT$5:OT$62)+COUNTIF(OT$5:OT24, OT24)-1=1, 1, 0)</f>
        <v>0</v>
      </c>
      <c r="OW24" s="77">
        <v>8303</v>
      </c>
      <c r="OX24" s="78" t="str">
        <f t="shared" si="137"/>
        <v/>
      </c>
      <c r="OY24" s="77">
        <f>IF(RANK(OW24, OW$5:OW$62)+COUNTIF(OW$5:OW24, OW24)-1=1, 1, 0)</f>
        <v>0</v>
      </c>
      <c r="OZ24" s="77">
        <v>5437</v>
      </c>
      <c r="PA24" s="78" t="str">
        <f t="shared" si="138"/>
        <v/>
      </c>
      <c r="PB24" s="77">
        <f>IF(RANK(OZ24, OZ$5:OZ$62)+COUNTIF(OZ$5:OZ24, OZ24)-1=1, 1, 0)</f>
        <v>0</v>
      </c>
      <c r="PC24" s="77">
        <v>17327</v>
      </c>
      <c r="PD24" s="78" t="str">
        <f t="shared" si="139"/>
        <v/>
      </c>
      <c r="PE24" s="77">
        <f>IF(RANK(PC24, PC$5:PC$62)+COUNTIF(PC$5:PC24, PC24)-1=1, 1, 0)</f>
        <v>0</v>
      </c>
      <c r="PF24" s="77">
        <v>16998</v>
      </c>
      <c r="PG24" s="78" t="str">
        <f t="shared" si="140"/>
        <v/>
      </c>
      <c r="PH24" s="77">
        <f>IF(RANK(PF24, PF$5:PF$62)+COUNTIF(PF$5:PF24, PF24)-1=1, 1, 0)</f>
        <v>0</v>
      </c>
      <c r="PI24" s="77">
        <v>10910</v>
      </c>
      <c r="PJ24" s="78" t="str">
        <f t="shared" si="141"/>
        <v/>
      </c>
      <c r="PK24" s="77">
        <f>IF(RANK(PI24, PI$5:PI$62)+COUNTIF(PI$5:PI24, PI24)-1=1, 1, 0)</f>
        <v>0</v>
      </c>
      <c r="PL24" s="77">
        <v>1642</v>
      </c>
      <c r="PM24" s="78" t="str">
        <f t="shared" si="142"/>
        <v/>
      </c>
      <c r="PN24" s="77">
        <f>IF(RANK(PL24, PL$5:PL$62)+COUNTIF(PL$5:PL24, PL24)-1=1, 1, 0)</f>
        <v>0</v>
      </c>
      <c r="PO24" s="77">
        <v>10765</v>
      </c>
      <c r="PP24" s="78" t="str">
        <f t="shared" si="143"/>
        <v/>
      </c>
      <c r="PQ24" s="77">
        <f>IF(RANK(PO24, PO$5:PO$62)+COUNTIF(PO$5:PO24, PO24)-1=1, 1, 0)</f>
        <v>0</v>
      </c>
      <c r="PR24" s="77">
        <v>10424</v>
      </c>
      <c r="PS24" s="78" t="str">
        <f t="shared" si="144"/>
        <v/>
      </c>
      <c r="PT24" s="77">
        <f>IF(RANK(PR24, PR$5:PR$62)+COUNTIF(PR$5:PR24, PR24)-1=1, 1, 0)</f>
        <v>0</v>
      </c>
      <c r="PU24" s="77">
        <v>11468</v>
      </c>
      <c r="PV24" s="78" t="str">
        <f t="shared" si="145"/>
        <v/>
      </c>
      <c r="PW24" s="77">
        <f>IF(RANK(PU24, PU$5:PU$62)+COUNTIF(PU$5:PU24, PU24)-1=1, 1, 0)</f>
        <v>0</v>
      </c>
      <c r="PX24" s="77">
        <v>13493</v>
      </c>
      <c r="PY24" s="78" t="str">
        <f t="shared" si="146"/>
        <v/>
      </c>
      <c r="PZ24" s="77">
        <f>IF(RANK(PX24, PX$5:PX$62)+COUNTIF(PX$5:PX24, PX24)-1=1, 1, 0)</f>
        <v>0</v>
      </c>
      <c r="QA24" s="77">
        <v>15057</v>
      </c>
      <c r="QB24" s="78" t="str">
        <f t="shared" si="147"/>
        <v/>
      </c>
      <c r="QC24" s="77">
        <f>IF(RANK(QA24, QA$5:QA$62)+COUNTIF(QA$5:QA24, QA24)-1=1, 1, 0)</f>
        <v>0</v>
      </c>
      <c r="QD24" s="77">
        <v>17488</v>
      </c>
      <c r="QE24" s="78" t="str">
        <f t="shared" si="148"/>
        <v/>
      </c>
      <c r="QF24" s="77">
        <f>IF(RANK(QD24, QD$5:QD$62)+COUNTIF(QD$5:QD24, QD24)-1=1, 1, 0)</f>
        <v>0</v>
      </c>
      <c r="QG24" s="77">
        <v>12512</v>
      </c>
      <c r="QH24" s="78" t="str">
        <f t="shared" si="149"/>
        <v/>
      </c>
      <c r="QI24" s="77">
        <f>IF(RANK(QG24, QG$5:QG$62)+COUNTIF(QG$5:QG24, QG24)-1=1, 1, 0)</f>
        <v>0</v>
      </c>
      <c r="QJ24" s="77">
        <v>15393</v>
      </c>
      <c r="QK24" s="78" t="str">
        <f t="shared" si="150"/>
        <v/>
      </c>
      <c r="QL24" s="77">
        <f>IF(RANK(QJ24, QJ$5:QJ$62)+COUNTIF(QJ$5:QJ24, QJ24)-1=1, 1, 0)</f>
        <v>0</v>
      </c>
      <c r="QM24" s="77">
        <v>12202</v>
      </c>
      <c r="QN24" s="78" t="str">
        <f t="shared" si="151"/>
        <v/>
      </c>
      <c r="QO24" s="77">
        <f>IF(RANK(QM24, QM$5:QM$62)+COUNTIF(QM$5:QM24, QM24)-1=1, 1, 0)</f>
        <v>0</v>
      </c>
      <c r="QP24" s="77">
        <v>5105</v>
      </c>
      <c r="QQ24" s="78" t="str">
        <f t="shared" si="152"/>
        <v/>
      </c>
      <c r="QR24" s="77">
        <f>IF(RANK(QP24, QP$5:QP$62)+COUNTIF(QP$5:QP24, QP24)-1=1, 1, 0)</f>
        <v>0</v>
      </c>
      <c r="QS24" s="77">
        <v>4017</v>
      </c>
      <c r="QT24" s="78" t="str">
        <f t="shared" si="153"/>
        <v/>
      </c>
      <c r="QU24" s="77">
        <f>IF(RANK(QS24, QS$5:QS$62)+COUNTIF(QS$5:QS24, QS24)-1=1, 1, 0)</f>
        <v>0</v>
      </c>
      <c r="QV24" s="77">
        <v>3845</v>
      </c>
      <c r="QW24" s="78" t="str">
        <f t="shared" si="154"/>
        <v/>
      </c>
      <c r="QX24" s="77">
        <f>IF(RANK(QV24, QV$5:QV$62)+COUNTIF(QV$5:QV24, QV24)-1=1, 1, 0)</f>
        <v>0</v>
      </c>
      <c r="QY24" s="77">
        <v>3755</v>
      </c>
      <c r="QZ24" s="78" t="str">
        <f t="shared" si="155"/>
        <v/>
      </c>
      <c r="RA24" s="77">
        <f>IF(RANK(QY24, QY$5:QY$62)+COUNTIF(QY$5:QY24, QY24)-1=1, 1, 0)</f>
        <v>0</v>
      </c>
      <c r="RB24" s="77">
        <v>5378</v>
      </c>
      <c r="RC24" s="78" t="str">
        <f t="shared" si="156"/>
        <v/>
      </c>
      <c r="RD24" s="77">
        <f>IF(RANK(RB24, RB$5:RB$62)+COUNTIF(RB$5:RB24, RB24)-1=1, 1, 0)</f>
        <v>0</v>
      </c>
      <c r="RE24" s="77">
        <v>7590</v>
      </c>
      <c r="RF24" s="78" t="str">
        <f t="shared" si="157"/>
        <v/>
      </c>
      <c r="RG24" s="77">
        <f>IF(RANK(RE24, RE$5:RE$62)+COUNTIF(RE$5:RE24, RE24)-1=1, 1, 0)</f>
        <v>0</v>
      </c>
      <c r="RH24" s="77">
        <v>6605</v>
      </c>
      <c r="RI24" s="78" t="str">
        <f t="shared" si="158"/>
        <v/>
      </c>
      <c r="RJ24" s="77">
        <f>IF(RANK(RH24, RH$5:RH$62)+COUNTIF(RH$5:RH24, RH24)-1=1, 1, 0)</f>
        <v>0</v>
      </c>
      <c r="RK24" s="77">
        <v>7275</v>
      </c>
      <c r="RL24" s="78" t="str">
        <f t="shared" si="159"/>
        <v/>
      </c>
      <c r="RM24" s="77">
        <f>IF(RANK(RK24, RK$5:RK$62)+COUNTIF(RK$5:RK24, RK24)-1=1, 1, 0)</f>
        <v>0</v>
      </c>
      <c r="RN24" s="77">
        <v>15175</v>
      </c>
      <c r="RO24" s="78" t="str">
        <f t="shared" si="160"/>
        <v/>
      </c>
      <c r="RP24" s="77">
        <f>IF(RANK(RN24, RN$5:RN$62)+COUNTIF(RN$5:RN24, RN24)-1=1, 1, 0)</f>
        <v>0</v>
      </c>
      <c r="RQ24" s="77">
        <v>8883</v>
      </c>
      <c r="RR24" s="78" t="str">
        <f t="shared" si="161"/>
        <v/>
      </c>
      <c r="RS24" s="77">
        <f>IF(RANK(RQ24, RQ$5:RQ$62)+COUNTIF(RQ$5:RQ24, RQ24)-1=1, 1, 0)</f>
        <v>0</v>
      </c>
      <c r="RT24" s="77">
        <v>11562</v>
      </c>
      <c r="RU24" s="78" t="str">
        <f t="shared" si="162"/>
        <v/>
      </c>
      <c r="RV24" s="77">
        <f>IF(RANK(RT24, RT$5:RT$62)+COUNTIF(RT$5:RT24, RT24)-1=1, 1, 0)</f>
        <v>0</v>
      </c>
      <c r="RW24" s="77">
        <v>10997</v>
      </c>
      <c r="RX24" s="78" t="str">
        <f t="shared" si="163"/>
        <v/>
      </c>
      <c r="RY24" s="77">
        <f>IF(RANK(RW24, RW$5:RW$62)+COUNTIF(RW$5:RW24, RW24)-1=1, 1, 0)</f>
        <v>0</v>
      </c>
      <c r="RZ24" s="77">
        <v>10803</v>
      </c>
      <c r="SA24" s="78" t="str">
        <f t="shared" si="164"/>
        <v/>
      </c>
      <c r="SB24" s="77">
        <f>IF(RANK(RZ24, RZ$5:RZ$62)+COUNTIF(RZ$5:RZ24, RZ24)-1=1, 1, 0)</f>
        <v>0</v>
      </c>
      <c r="SC24" s="77">
        <v>13731</v>
      </c>
      <c r="SD24" s="78" t="str">
        <f t="shared" si="165"/>
        <v/>
      </c>
      <c r="SE24" s="77">
        <f>IF(RANK(SC24, SC$5:SC$62)+COUNTIF(SC$5:SC24, SC24)-1=1, 1, 0)</f>
        <v>0</v>
      </c>
      <c r="SF24" s="77">
        <v>11527</v>
      </c>
      <c r="SG24" s="78" t="str">
        <f t="shared" si="166"/>
        <v/>
      </c>
      <c r="SH24" s="77">
        <f>IF(RANK(SF24, SF$5:SF$62)+COUNTIF(SF$5:SF24, SF24)-1=1, 1, 0)</f>
        <v>0</v>
      </c>
      <c r="SI24" s="77">
        <v>14855</v>
      </c>
      <c r="SJ24" s="78" t="str">
        <f t="shared" si="167"/>
        <v/>
      </c>
      <c r="SK24" s="77">
        <f>IF(RANK(SI24, SI$5:SI$62)+COUNTIF(SI$5:SI24, SI24)-1=1, 1, 0)</f>
        <v>0</v>
      </c>
      <c r="SL24" s="77">
        <v>8102</v>
      </c>
      <c r="SM24" s="78" t="str">
        <f t="shared" si="168"/>
        <v/>
      </c>
      <c r="SN24" s="77">
        <f>IF(RANK(SL24, SL$5:SL$62)+COUNTIF(SL$5:SL24, SL24)-1=1, 1, 0)</f>
        <v>0</v>
      </c>
      <c r="SO24" s="77">
        <v>10270</v>
      </c>
      <c r="SP24" s="78" t="str">
        <f t="shared" si="169"/>
        <v/>
      </c>
      <c r="SQ24" s="77">
        <f>IF(RANK(SO24, SO$5:SO$62)+COUNTIF(SO$5:SO24, SO24)-1=1, 1, 0)</f>
        <v>0</v>
      </c>
      <c r="SR24" s="77">
        <v>9563</v>
      </c>
      <c r="SS24" s="78" t="str">
        <f t="shared" si="170"/>
        <v/>
      </c>
      <c r="ST24" s="77">
        <f>IF(RANK(SR24, SR$5:SR$62)+COUNTIF(SR$5:SR24, SR24)-1=1, 1, 0)</f>
        <v>0</v>
      </c>
      <c r="SU24" s="77">
        <v>9964</v>
      </c>
      <c r="SV24" s="78" t="str">
        <f t="shared" si="171"/>
        <v/>
      </c>
      <c r="SW24" s="77">
        <f>IF(RANK(SU24, SU$5:SU$62)+COUNTIF(SU$5:SU24, SU24)-1=1, 1, 0)</f>
        <v>0</v>
      </c>
      <c r="SX24" s="77">
        <v>14370</v>
      </c>
      <c r="SY24" s="78" t="str">
        <f t="shared" si="172"/>
        <v/>
      </c>
      <c r="SZ24" s="77">
        <f>IF(RANK(SX24, SX$5:SX$62)+COUNTIF(SX$5:SX24, SX24)-1=1, 1, 0)</f>
        <v>0</v>
      </c>
      <c r="TA24" s="77">
        <v>17190</v>
      </c>
      <c r="TB24" s="78" t="str">
        <f t="shared" si="173"/>
        <v/>
      </c>
      <c r="TC24" s="77">
        <f>IF(RANK(TA24, TA$5:TA$62)+COUNTIF(TA$5:TA24, TA24)-1=1, 1, 0)</f>
        <v>0</v>
      </c>
      <c r="TD24" s="77">
        <v>8483</v>
      </c>
      <c r="TE24" s="78" t="str">
        <f t="shared" si="174"/>
        <v/>
      </c>
      <c r="TF24" s="77">
        <f>IF(RANK(TD24, TD$5:TD$62)+COUNTIF(TD$5:TD24, TD24)-1=1, 1, 0)</f>
        <v>0</v>
      </c>
      <c r="TG24" s="77">
        <v>13641</v>
      </c>
      <c r="TH24" s="78" t="str">
        <f t="shared" si="175"/>
        <v/>
      </c>
      <c r="TI24" s="77">
        <f>IF(RANK(TG24, TG$5:TG$62)+COUNTIF(TG$5:TG24, TG24)-1=1, 1, 0)</f>
        <v>0</v>
      </c>
      <c r="TJ24" s="77">
        <v>2114</v>
      </c>
      <c r="TK24" s="78" t="str">
        <f t="shared" si="176"/>
        <v/>
      </c>
      <c r="TL24" s="77">
        <f>IF(RANK(TJ24, TJ$5:TJ$62)+COUNTIF(TJ$5:TJ24, TJ24)-1=1, 1, 0)</f>
        <v>0</v>
      </c>
      <c r="TM24" s="77">
        <v>6554</v>
      </c>
      <c r="TN24" s="78" t="str">
        <f t="shared" si="177"/>
        <v/>
      </c>
      <c r="TO24" s="77">
        <f>IF(RANK(TM24, TM$5:TM$62)+COUNTIF(TM$5:TM24, TM24)-1=1, 1, 0)</f>
        <v>0</v>
      </c>
      <c r="TP24" s="77">
        <v>2210</v>
      </c>
      <c r="TQ24" s="78" t="str">
        <f t="shared" si="178"/>
        <v/>
      </c>
      <c r="TR24" s="77">
        <f>IF(RANK(TP24, TP$5:TP$62)+COUNTIF(TP$5:TP24, TP24)-1=1, 1, 0)</f>
        <v>0</v>
      </c>
      <c r="TS24" s="77">
        <v>5747</v>
      </c>
      <c r="TT24" s="78" t="str">
        <f t="shared" si="179"/>
        <v/>
      </c>
      <c r="TU24" s="77">
        <f>IF(RANK(TS24, TS$5:TS$62)+COUNTIF(TS$5:TS24, TS24)-1=1, 1, 0)</f>
        <v>0</v>
      </c>
      <c r="TV24" s="77">
        <v>2300</v>
      </c>
      <c r="TW24" s="78" t="str">
        <f t="shared" si="180"/>
        <v/>
      </c>
      <c r="TX24" s="77">
        <f>IF(RANK(TV24, TV$5:TV$62)+COUNTIF(TV$5:TV24, TV24)-1=1, 1, 0)</f>
        <v>0</v>
      </c>
      <c r="TY24" s="77">
        <v>11300</v>
      </c>
      <c r="TZ24" s="78" t="str">
        <f t="shared" si="181"/>
        <v/>
      </c>
      <c r="UA24" s="77">
        <f>IF(RANK(TY24, TY$5:TY$62)+COUNTIF(TY$5:TY24, TY24)-1=1, 1, 0)</f>
        <v>0</v>
      </c>
      <c r="UB24" s="77">
        <v>3680</v>
      </c>
      <c r="UC24" s="78" t="str">
        <f t="shared" si="182"/>
        <v/>
      </c>
      <c r="UD24" s="77">
        <f>IF(RANK(UB24, UB$5:UB$62)+COUNTIF(UB$5:UB24, UB24)-1=1, 1, 0)</f>
        <v>0</v>
      </c>
      <c r="UE24" s="77">
        <v>9983</v>
      </c>
      <c r="UF24" s="78" t="str">
        <f t="shared" si="183"/>
        <v/>
      </c>
      <c r="UG24" s="77">
        <f>IF(RANK(UE24, UE$5:UE$62)+COUNTIF(UE$5:UE24, UE24)-1=1, 1, 0)</f>
        <v>0</v>
      </c>
      <c r="UH24" s="77">
        <v>10890</v>
      </c>
      <c r="UI24" s="78" t="str">
        <f t="shared" si="184"/>
        <v/>
      </c>
      <c r="UJ24" s="77">
        <f>IF(RANK(UH24, UH$5:UH$62)+COUNTIF(UH$5:UH24, UH24)-1=1, 1, 0)</f>
        <v>0</v>
      </c>
      <c r="UK24" s="77">
        <v>7433</v>
      </c>
      <c r="UL24" s="78" t="str">
        <f t="shared" si="185"/>
        <v/>
      </c>
      <c r="UM24" s="77">
        <f>IF(RANK(UK24, UK$5:UK$62)+COUNTIF(UK$5:UK24, UK24)-1=1, 1, 0)</f>
        <v>0</v>
      </c>
      <c r="UN24" s="77">
        <v>5245</v>
      </c>
      <c r="UO24" s="78" t="str">
        <f t="shared" si="186"/>
        <v/>
      </c>
      <c r="UP24" s="77">
        <f>IF(RANK(UN24, UN$5:UN$62)+COUNTIF(UN$5:UN24, UN24)-1=1, 1, 0)</f>
        <v>0</v>
      </c>
      <c r="UQ24" s="77">
        <v>4638</v>
      </c>
      <c r="UR24" s="78" t="str">
        <f t="shared" si="187"/>
        <v/>
      </c>
      <c r="US24" s="77">
        <f>IF(RANK(UQ24, UQ$5:UQ$62)+COUNTIF(UQ$5:UQ24, UQ24)-1=1, 1, 0)</f>
        <v>0</v>
      </c>
      <c r="UT24" s="77">
        <v>4426</v>
      </c>
      <c r="UU24" s="78" t="str">
        <f t="shared" si="188"/>
        <v/>
      </c>
      <c r="UV24" s="77">
        <f>IF(RANK(UT24, UT$5:UT$62)+COUNTIF(UT$5:UT24, UT24)-1=1, 1, 0)</f>
        <v>0</v>
      </c>
      <c r="UW24" s="77">
        <v>1715</v>
      </c>
      <c r="UX24" s="78" t="str">
        <f t="shared" si="189"/>
        <v/>
      </c>
      <c r="UY24" s="77">
        <f>IF(RANK(UW24, UW$5:UW$62)+COUNTIF(UW$5:UW24, UW24)-1=1, 1, 0)</f>
        <v>0</v>
      </c>
      <c r="UZ24" s="77">
        <v>5411</v>
      </c>
      <c r="VA24" s="78" t="str">
        <f t="shared" si="190"/>
        <v/>
      </c>
      <c r="VB24" s="77">
        <f>IF(RANK(UZ24, UZ$5:UZ$62)+COUNTIF(UZ$5:UZ24, UZ24)-1=1, 1, 0)</f>
        <v>0</v>
      </c>
      <c r="VC24" s="77">
        <v>2759</v>
      </c>
      <c r="VD24" s="78" t="str">
        <f t="shared" si="191"/>
        <v/>
      </c>
      <c r="VE24" s="77">
        <f>IF(RANK(VC24, VC$5:VC$62)+COUNTIF(VC$5:VC24, VC24)-1=1, 1, 0)</f>
        <v>0</v>
      </c>
      <c r="VF24" s="77">
        <v>1608</v>
      </c>
      <c r="VG24" s="78" t="str">
        <f t="shared" si="192"/>
        <v/>
      </c>
      <c r="VH24" s="77">
        <f>IF(RANK(VF24, VF$5:VF$62)+COUNTIF(VF$5:VF24, VF24)-1=1, 1, 0)</f>
        <v>0</v>
      </c>
      <c r="VI24" s="77">
        <v>2943</v>
      </c>
      <c r="VJ24" s="78" t="str">
        <f t="shared" si="193"/>
        <v/>
      </c>
      <c r="VK24" s="77">
        <f>IF(RANK(VI24, VI$5:VI$62)+COUNTIF(VI$5:VI24, VI24)-1=1, 1, 0)</f>
        <v>0</v>
      </c>
      <c r="VL24" s="77">
        <v>2266</v>
      </c>
      <c r="VM24" s="78" t="str">
        <f t="shared" si="194"/>
        <v/>
      </c>
      <c r="VN24" s="77">
        <f>IF(RANK(VL24, VL$5:VL$62)+COUNTIF(VL$5:VL24, VL24)-1=1, 1, 0)</f>
        <v>0</v>
      </c>
      <c r="VO24" s="77">
        <v>2515</v>
      </c>
      <c r="VP24" s="78" t="str">
        <f t="shared" si="195"/>
        <v/>
      </c>
      <c r="VQ24" s="77">
        <f>IF(RANK(VO24, VO$5:VO$62)+COUNTIF(VO$5:VO24, VO24)-1=1, 1, 0)</f>
        <v>0</v>
      </c>
      <c r="VR24" s="77">
        <v>2132</v>
      </c>
      <c r="VS24" s="78" t="str">
        <f t="shared" si="196"/>
        <v/>
      </c>
      <c r="VT24" s="77">
        <f>IF(RANK(VR24, VR$5:VR$62)+COUNTIF(VR$5:VR24, VR24)-1=1, 1, 0)</f>
        <v>0</v>
      </c>
      <c r="VU24" s="77">
        <v>956</v>
      </c>
      <c r="VV24" s="78" t="str">
        <f t="shared" si="197"/>
        <v/>
      </c>
      <c r="VW24" s="77">
        <f>IF(RANK(VU24, VU$5:VU$62)+COUNTIF(VU$5:VU24, VU24)-1=1, 1, 0)</f>
        <v>0</v>
      </c>
      <c r="VX24" s="77">
        <v>2850</v>
      </c>
      <c r="VY24" s="78" t="str">
        <f t="shared" si="198"/>
        <v/>
      </c>
      <c r="VZ24" s="77">
        <f>IF(RANK(VX24, VX$5:VX$62)+COUNTIF(VX$5:VX24, VX24)-1=1, 1, 0)</f>
        <v>0</v>
      </c>
      <c r="WA24" s="77">
        <v>4265</v>
      </c>
      <c r="WB24" s="78" t="str">
        <f t="shared" si="199"/>
        <v/>
      </c>
      <c r="WC24" s="77">
        <f>IF(RANK(WA24, WA$5:WA$62)+COUNTIF(WA$5:WA24, WA24)-1=1, 1, 0)</f>
        <v>0</v>
      </c>
      <c r="WD24" s="80">
        <f t="shared" si="200"/>
        <v>1560190</v>
      </c>
      <c r="WE24" s="81" t="str">
        <f t="shared" si="203"/>
        <v/>
      </c>
      <c r="WG24" s="82" t="str">
        <f t="shared" si="204"/>
        <v/>
      </c>
      <c r="WH24" s="83">
        <f t="shared" si="205"/>
        <v>9.8373299239786799E-2</v>
      </c>
      <c r="WI24" s="84">
        <f t="shared" si="206"/>
        <v>-9.8373299239786799E-2</v>
      </c>
      <c r="WJ24" s="9"/>
      <c r="WK24" s="85">
        <v>3090020</v>
      </c>
      <c r="WL24" s="86"/>
      <c r="WM24" s="87">
        <f t="shared" si="207"/>
        <v>3090020</v>
      </c>
      <c r="WN24" s="87" t="str">
        <f t="shared" si="208"/>
        <v/>
      </c>
      <c r="WO24" s="87"/>
      <c r="WP24" s="88">
        <f t="shared" si="209"/>
        <v>39.810098043004935</v>
      </c>
      <c r="WQ24" s="87">
        <f t="shared" si="210"/>
        <v>39</v>
      </c>
      <c r="WR24" s="87">
        <f t="shared" si="211"/>
        <v>62879</v>
      </c>
      <c r="WS24" s="87">
        <f>IF(WR24&lt;&gt;"", IF(RANK(WR24, $WR$5:$WR$62)+COUNTIF(WR$5:WR24,WR24)-1&lt;=(400-$WQ$63-WN82), RANK(WR24, $WR$5:$WR$62)+COUNTIF(WR$5:WR24,WR24)-1, ""), "")</f>
        <v>3</v>
      </c>
      <c r="WT24" s="87">
        <f t="shared" si="212"/>
        <v>40</v>
      </c>
      <c r="WU24" s="89">
        <f t="shared" si="213"/>
        <v>40</v>
      </c>
      <c r="WW24" s="90">
        <f t="shared" si="214"/>
        <v>9.6811540387273104E-2</v>
      </c>
      <c r="WX24" s="91">
        <f t="shared" si="215"/>
        <v>0.1</v>
      </c>
      <c r="WY24" s="92">
        <f t="shared" si="216"/>
        <v>3.1884596127269016E-3</v>
      </c>
      <c r="XA24" s="93">
        <f t="shared" si="201"/>
        <v>3090020</v>
      </c>
      <c r="XB24" s="91">
        <f t="shared" si="217"/>
        <v>9.9278175228829091E-2</v>
      </c>
      <c r="XC24" s="91">
        <f t="shared" si="202"/>
        <v>0.1</v>
      </c>
      <c r="XD24" s="92">
        <f t="shared" si="218"/>
        <v>7.218247711709147E-4</v>
      </c>
    </row>
    <row r="25" spans="1:628" ht="15" customHeight="1" x14ac:dyDescent="0.2">
      <c r="A25" s="49" t="s">
        <v>477</v>
      </c>
      <c r="B25" s="3">
        <v>10</v>
      </c>
      <c r="C25" s="11" t="str">
        <f t="shared" si="0"/>
        <v/>
      </c>
      <c r="D25" s="2">
        <f>IF(RANK(B25, B$5:B$62)+COUNTIF(B$5:B25, B25)-1=1, 1, 0)</f>
        <v>0</v>
      </c>
      <c r="E25" s="3">
        <v>13</v>
      </c>
      <c r="F25" s="11" t="str">
        <f t="shared" si="1"/>
        <v/>
      </c>
      <c r="G25" s="2">
        <f>IF(RANK(E25, E$5:E$62)+COUNTIF(E$5:E25, E25)-1=1, 1, 0)</f>
        <v>0</v>
      </c>
      <c r="H25" s="3">
        <v>11</v>
      </c>
      <c r="I25" s="11" t="str">
        <f t="shared" si="2"/>
        <v/>
      </c>
      <c r="J25" s="3">
        <f>IF(RANK(H25, H$5:H$62)+COUNTIF(H$5:H25, H25)-1=1, 1, 0)</f>
        <v>0</v>
      </c>
      <c r="K25" s="3">
        <v>13</v>
      </c>
      <c r="L25" s="11" t="str">
        <f t="shared" si="3"/>
        <v/>
      </c>
      <c r="M25" s="3">
        <f>IF(RANK(K25, K$5:K$62)+COUNTIF(K$5:K25, K25)-1=1, 1, 0)</f>
        <v>0</v>
      </c>
      <c r="N25" s="3">
        <v>9</v>
      </c>
      <c r="O25" s="11" t="str">
        <f t="shared" si="4"/>
        <v/>
      </c>
      <c r="P25" s="3">
        <f>IF(RANK(N25, N$5:N$62)+COUNTIF(N$5:N25, N25)-1=1, 1, 0)</f>
        <v>0</v>
      </c>
      <c r="Q25" s="3">
        <v>9</v>
      </c>
      <c r="R25" s="11" t="str">
        <f t="shared" si="5"/>
        <v/>
      </c>
      <c r="S25" s="3">
        <f>IF(RANK(Q25, Q$5:Q$62)+COUNTIF(Q$5:Q25, Q25)-1=1, 1, 0)</f>
        <v>0</v>
      </c>
      <c r="T25" s="3">
        <v>13</v>
      </c>
      <c r="U25" s="11" t="str">
        <f t="shared" si="6"/>
        <v/>
      </c>
      <c r="V25" s="3">
        <f>IF(RANK(T25, T$5:T$62)+COUNTIF(T$5:T25, T25)-1=1, 1, 0)</f>
        <v>0</v>
      </c>
      <c r="W25" s="3">
        <v>15</v>
      </c>
      <c r="X25" s="11" t="str">
        <f t="shared" si="7"/>
        <v/>
      </c>
      <c r="Y25" s="3">
        <f>IF(RANK(W25, W$5:W$62)+COUNTIF(W$5:W25, W25)-1=1, 1, 0)</f>
        <v>0</v>
      </c>
      <c r="Z25" s="3">
        <v>12</v>
      </c>
      <c r="AA25" s="11" t="str">
        <f t="shared" si="8"/>
        <v/>
      </c>
      <c r="AB25" s="3">
        <f>IF(RANK(Z25, Z$5:Z$62)+COUNTIF(Z$5:Z25, Z25)-1=1, 1, 0)</f>
        <v>0</v>
      </c>
      <c r="AC25" s="3">
        <v>8</v>
      </c>
      <c r="AD25" s="11" t="str">
        <f t="shared" si="9"/>
        <v/>
      </c>
      <c r="AE25" s="3">
        <f>IF(RANK(AC25, AC$5:AC$62)+COUNTIF(AC$5:AC25, AC25)-1=1, 1, 0)</f>
        <v>0</v>
      </c>
      <c r="AF25" s="3">
        <v>5</v>
      </c>
      <c r="AG25" s="11" t="str">
        <f t="shared" si="10"/>
        <v/>
      </c>
      <c r="AH25" s="3">
        <f>IF(RANK(AF25, AF$5:AF$62)+COUNTIF(AF$5:AF25, AF25)-1=1, 1, 0)</f>
        <v>0</v>
      </c>
      <c r="AI25" s="3">
        <v>11</v>
      </c>
      <c r="AJ25" s="11" t="str">
        <f t="shared" si="11"/>
        <v/>
      </c>
      <c r="AK25" s="3">
        <f>IF(RANK(AI25, AI$5:AI$62)+COUNTIF(AI$5:AI25, AI25)-1=1, 1, 0)</f>
        <v>0</v>
      </c>
      <c r="AL25" s="3">
        <v>16</v>
      </c>
      <c r="AM25" s="11" t="str">
        <f t="shared" si="12"/>
        <v/>
      </c>
      <c r="AN25" s="3">
        <f>IF(RANK(AL25, AL$5:AL$62)+COUNTIF(AL$5:AL25, AL25)-1=1, 1, 0)</f>
        <v>0</v>
      </c>
      <c r="AO25" s="3">
        <v>14</v>
      </c>
      <c r="AP25" s="11" t="str">
        <f t="shared" si="13"/>
        <v/>
      </c>
      <c r="AQ25" s="3">
        <f>IF(RANK(AO25, AO$5:AO$62)+COUNTIF(AO$5:AO25, AO25)-1=1, 1, 0)</f>
        <v>0</v>
      </c>
      <c r="AR25" s="3">
        <v>18</v>
      </c>
      <c r="AS25" s="11" t="str">
        <f t="shared" si="14"/>
        <v/>
      </c>
      <c r="AT25" s="3">
        <f>IF(RANK(AR25, AR$5:AR$62)+COUNTIF(AR$5:AR25, AR25)-1=1, 1, 0)</f>
        <v>0</v>
      </c>
      <c r="AU25" s="3">
        <v>5</v>
      </c>
      <c r="AV25" s="11" t="str">
        <f t="shared" si="15"/>
        <v/>
      </c>
      <c r="AW25" s="3">
        <f>IF(RANK(AU25, AU$5:AU$62)+COUNTIF(AU$5:AU25, AU25)-1=1, 1, 0)</f>
        <v>0</v>
      </c>
      <c r="AX25" s="3">
        <v>8</v>
      </c>
      <c r="AY25" s="11" t="str">
        <f t="shared" si="16"/>
        <v/>
      </c>
      <c r="AZ25" s="3">
        <f>IF(RANK(AX25, AX$5:AX$62)+COUNTIF(AX$5:AX25, AX25)-1=1, 1, 0)</f>
        <v>0</v>
      </c>
      <c r="BA25" s="3">
        <v>16</v>
      </c>
      <c r="BB25" s="11" t="str">
        <f t="shared" si="17"/>
        <v/>
      </c>
      <c r="BC25" s="3">
        <f>IF(RANK(BA25, BA$5:BA$62)+COUNTIF(BA$5:BA25, BA25)-1=1, 1, 0)</f>
        <v>0</v>
      </c>
      <c r="BD25" s="3">
        <v>9</v>
      </c>
      <c r="BE25" s="11" t="str">
        <f t="shared" si="18"/>
        <v/>
      </c>
      <c r="BF25" s="3">
        <f>IF(RANK(BD25, BD$5:BD$62)+COUNTIF(BD$5:BD25, BD25)-1=1, 1, 0)</f>
        <v>0</v>
      </c>
      <c r="BG25" s="3">
        <v>6</v>
      </c>
      <c r="BH25" s="11" t="str">
        <f t="shared" si="19"/>
        <v/>
      </c>
      <c r="BI25" s="3">
        <f>IF(RANK(BG25, BG$5:BG$62)+COUNTIF(BG$5:BG25, BG25)-1=1, 1, 0)</f>
        <v>0</v>
      </c>
      <c r="BJ25" s="3">
        <v>15</v>
      </c>
      <c r="BK25" s="11" t="str">
        <f t="shared" si="20"/>
        <v/>
      </c>
      <c r="BL25" s="3">
        <f>IF(RANK(BJ25, BJ$5:BJ$62)+COUNTIF(BJ$5:BJ25, BJ25)-1=1, 1, 0)</f>
        <v>0</v>
      </c>
      <c r="BM25" s="3">
        <v>25</v>
      </c>
      <c r="BN25" s="11" t="str">
        <f t="shared" si="21"/>
        <v/>
      </c>
      <c r="BO25" s="3">
        <f>IF(RANK(BM25, BM$5:BM$62)+COUNTIF(BM$5:BM25, BM25)-1=1, 1, 0)</f>
        <v>0</v>
      </c>
      <c r="BP25" s="3">
        <v>16</v>
      </c>
      <c r="BQ25" s="11" t="str">
        <f t="shared" si="22"/>
        <v/>
      </c>
      <c r="BR25" s="3">
        <f>IF(RANK(BP25, BP$5:BP$62)+COUNTIF(BP$5:BP25, BP25)-1=1, 1, 0)</f>
        <v>0</v>
      </c>
      <c r="BS25" s="3">
        <v>12</v>
      </c>
      <c r="BT25" s="11" t="str">
        <f t="shared" si="23"/>
        <v/>
      </c>
      <c r="BU25" s="3">
        <f>IF(RANK(BS25, BS$5:BS$62)+COUNTIF(BS$5:BS25, BS25)-1=1, 1, 0)</f>
        <v>0</v>
      </c>
      <c r="BV25" s="3">
        <v>9</v>
      </c>
      <c r="BW25" s="11" t="str">
        <f t="shared" si="24"/>
        <v/>
      </c>
      <c r="BX25" s="3">
        <f>IF(RANK(BV25, BV$5:BV$62)+COUNTIF(BV$5:BV25, BV25)-1=1, 1, 0)</f>
        <v>0</v>
      </c>
      <c r="BY25" s="3">
        <v>15</v>
      </c>
      <c r="BZ25" s="11" t="str">
        <f t="shared" si="25"/>
        <v/>
      </c>
      <c r="CA25" s="3">
        <f>IF(RANK(BY25, BY$5:BY$62)+COUNTIF(BY$5:BY25, BY25)-1=1, 1, 0)</f>
        <v>0</v>
      </c>
      <c r="CB25" s="3">
        <v>10</v>
      </c>
      <c r="CC25" s="11" t="str">
        <f t="shared" si="26"/>
        <v/>
      </c>
      <c r="CD25" s="3">
        <f>IF(RANK(CB25, CB$5:CB$62)+COUNTIF(CB$5:CB25, CB25)-1=1, 1, 0)</f>
        <v>0</v>
      </c>
      <c r="CE25" s="3">
        <v>13</v>
      </c>
      <c r="CF25" s="11" t="str">
        <f t="shared" si="27"/>
        <v/>
      </c>
      <c r="CG25" s="3">
        <f>IF(RANK(CE25, CE$5:CE$62)+COUNTIF(CE$5:CE25, CE25)-1=1, 1, 0)</f>
        <v>0</v>
      </c>
      <c r="CH25" s="3">
        <v>98</v>
      </c>
      <c r="CI25" s="11" t="str">
        <f t="shared" si="28"/>
        <v/>
      </c>
      <c r="CJ25" s="3">
        <f>IF(RANK(CH25, CH$5:CH$62)+COUNTIF(CH$5:CH25, CH25)-1=1, 1, 0)</f>
        <v>0</v>
      </c>
      <c r="CK25" s="3">
        <v>19</v>
      </c>
      <c r="CL25" s="11" t="str">
        <f t="shared" si="29"/>
        <v/>
      </c>
      <c r="CM25" s="3">
        <f>IF(RANK(CK25, CK$5:CK$62)+COUNTIF(CK$5:CK25, CK25)-1=1, 1, 0)</f>
        <v>0</v>
      </c>
      <c r="CN25" s="3">
        <v>52</v>
      </c>
      <c r="CO25" s="11" t="str">
        <f t="shared" si="30"/>
        <v/>
      </c>
      <c r="CP25" s="3">
        <f>IF(RANK(CN25, CN$5:CN$62)+COUNTIF(CN$5:CN25, CN25)-1=1, 1, 0)</f>
        <v>0</v>
      </c>
      <c r="CQ25" s="3">
        <v>16</v>
      </c>
      <c r="CR25" s="11" t="str">
        <f t="shared" si="31"/>
        <v/>
      </c>
      <c r="CS25" s="3">
        <f>IF(RANK(CQ25, CQ$5:CQ$62)+COUNTIF(CQ$5:CQ25, CQ25)-1=1, 1, 0)</f>
        <v>0</v>
      </c>
      <c r="CT25" s="3">
        <v>6</v>
      </c>
      <c r="CU25" s="11" t="str">
        <f t="shared" si="32"/>
        <v/>
      </c>
      <c r="CV25" s="3">
        <f>IF(RANK(CT25, CT$5:CT$62)+COUNTIF(CT$5:CT25, CT25)-1=1, 1, 0)</f>
        <v>0</v>
      </c>
      <c r="CW25" s="3">
        <v>29</v>
      </c>
      <c r="CX25" s="11" t="str">
        <f t="shared" si="33"/>
        <v/>
      </c>
      <c r="CY25" s="3">
        <f>IF(RANK(CW25, CW$5:CW$62)+COUNTIF(CW$5:CW25, CW25)-1=1, 1, 0)</f>
        <v>0</v>
      </c>
      <c r="CZ25" s="3">
        <v>47</v>
      </c>
      <c r="DA25" s="11" t="str">
        <f t="shared" si="34"/>
        <v/>
      </c>
      <c r="DB25" s="3">
        <f>IF(RANK(CZ25, CZ$5:CZ$62)+COUNTIF(CZ$5:CZ25, CZ25)-1=1, 1, 0)</f>
        <v>0</v>
      </c>
      <c r="DC25" s="3">
        <v>6</v>
      </c>
      <c r="DD25" s="11" t="str">
        <f t="shared" si="35"/>
        <v/>
      </c>
      <c r="DE25" s="3">
        <f>IF(RANK(DC25, DC$5:DC$62)+COUNTIF(DC$5:DC25, DC25)-1=1, 1, 0)</f>
        <v>0</v>
      </c>
      <c r="DF25" s="3">
        <v>31</v>
      </c>
      <c r="DG25" s="11" t="str">
        <f t="shared" si="36"/>
        <v/>
      </c>
      <c r="DH25" s="3">
        <f>IF(RANK(DF25, DF$5:DF$62)+COUNTIF(DF$5:DF25, DF25)-1=1, 1, 0)</f>
        <v>0</v>
      </c>
      <c r="DI25" s="3">
        <v>42</v>
      </c>
      <c r="DJ25" s="11" t="str">
        <f t="shared" si="37"/>
        <v/>
      </c>
      <c r="DK25" s="3">
        <f>IF(RANK(DI25, DI$5:DI$62)+COUNTIF(DI$5:DI25, DI25)-1=1, 1, 0)</f>
        <v>0</v>
      </c>
      <c r="DL25" s="3">
        <v>25</v>
      </c>
      <c r="DM25" s="11" t="str">
        <f t="shared" si="38"/>
        <v/>
      </c>
      <c r="DN25" s="3">
        <f>IF(RANK(DL25, DL$5:DL$62)+COUNTIF(DL$5:DL25, DL25)-1=1, 1, 0)</f>
        <v>0</v>
      </c>
      <c r="DO25" s="3">
        <v>37</v>
      </c>
      <c r="DP25" s="11" t="str">
        <f t="shared" si="39"/>
        <v/>
      </c>
      <c r="DQ25" s="3">
        <f>IF(RANK(DO25, DO$5:DO$62)+COUNTIF(DO$5:DO25, DO25)-1=1, 1, 0)</f>
        <v>0</v>
      </c>
      <c r="DR25" s="3">
        <v>18</v>
      </c>
      <c r="DS25" s="11" t="str">
        <f t="shared" si="40"/>
        <v/>
      </c>
      <c r="DT25" s="3">
        <f>IF(RANK(DR25, DR$5:DR$62)+COUNTIF(DR$5:DR25, DR25)-1=1, 1, 0)</f>
        <v>0</v>
      </c>
      <c r="DU25" s="3">
        <v>32</v>
      </c>
      <c r="DV25" s="11" t="str">
        <f t="shared" si="41"/>
        <v/>
      </c>
      <c r="DW25" s="3">
        <f>IF(RANK(DU25, DU$5:DU$62)+COUNTIF(DU$5:DU25, DU25)-1=1, 1, 0)</f>
        <v>0</v>
      </c>
      <c r="DX25" s="3">
        <v>155</v>
      </c>
      <c r="DY25" s="11" t="str">
        <f t="shared" si="42"/>
        <v/>
      </c>
      <c r="DZ25" s="3">
        <f>IF(RANK(DX25, DX$5:DX$62)+COUNTIF(DX$5:DX25, DX25)-1=1, 1, 0)</f>
        <v>0</v>
      </c>
      <c r="EA25" s="3">
        <v>122</v>
      </c>
      <c r="EB25" s="11" t="str">
        <f t="shared" si="43"/>
        <v/>
      </c>
      <c r="EC25" s="3">
        <f>IF(RANK(EA25, EA$5:EA$62)+COUNTIF(EA$5:EA25, EA25)-1=1, 1, 0)</f>
        <v>0</v>
      </c>
      <c r="ED25" s="3">
        <v>87</v>
      </c>
      <c r="EE25" s="11" t="str">
        <f t="shared" si="44"/>
        <v/>
      </c>
      <c r="EF25" s="3">
        <f>IF(RANK(ED25, ED$5:ED$62)+COUNTIF(ED$5:ED25, ED25)-1=1, 1, 0)</f>
        <v>0</v>
      </c>
      <c r="EG25" s="3">
        <v>141</v>
      </c>
      <c r="EH25" s="11" t="str">
        <f t="shared" si="45"/>
        <v/>
      </c>
      <c r="EI25" s="3">
        <f>IF(RANK(EG25, EG$5:EG$62)+COUNTIF(EG$5:EG25, EG25)-1=1, 1, 0)</f>
        <v>0</v>
      </c>
      <c r="EJ25" s="3">
        <v>48</v>
      </c>
      <c r="EK25" s="11" t="str">
        <f t="shared" si="46"/>
        <v/>
      </c>
      <c r="EL25" s="3">
        <f>IF(RANK(EJ25, EJ$5:EJ$62)+COUNTIF(EJ$5:EJ25, EJ25)-1=1, 1, 0)</f>
        <v>0</v>
      </c>
      <c r="EM25" s="3">
        <v>41</v>
      </c>
      <c r="EN25" s="11" t="str">
        <f t="shared" si="47"/>
        <v/>
      </c>
      <c r="EO25" s="3">
        <f>IF(RANK(EM25, EM$5:EM$62)+COUNTIF(EM$5:EM25, EM25)-1=1, 1, 0)</f>
        <v>0</v>
      </c>
      <c r="EP25" s="3">
        <v>22</v>
      </c>
      <c r="EQ25" s="11" t="str">
        <f t="shared" si="48"/>
        <v/>
      </c>
      <c r="ER25" s="3">
        <f>IF(RANK(EP25, EP$5:EP$62)+COUNTIF(EP$5:EP25, EP25)-1=1, 1, 0)</f>
        <v>0</v>
      </c>
      <c r="ES25" s="3">
        <v>14</v>
      </c>
      <c r="ET25" s="11" t="str">
        <f t="shared" si="49"/>
        <v/>
      </c>
      <c r="EU25" s="3">
        <f>IF(RANK(ES25, ES$5:ES$62)+COUNTIF(ES$5:ES25, ES25)-1=1, 1, 0)</f>
        <v>0</v>
      </c>
      <c r="EV25" s="3">
        <v>14</v>
      </c>
      <c r="EW25" s="11" t="str">
        <f t="shared" si="50"/>
        <v/>
      </c>
      <c r="EX25" s="3">
        <f>IF(RANK(EV25, EV$5:EV$62)+COUNTIF(EV$5:EV25, EV25)-1=1, 1, 0)</f>
        <v>0</v>
      </c>
      <c r="EY25" s="3">
        <v>115</v>
      </c>
      <c r="EZ25" s="11" t="str">
        <f t="shared" si="51"/>
        <v/>
      </c>
      <c r="FA25" s="3">
        <f>IF(RANK(EY25, EY$5:EY$62)+COUNTIF(EY$5:EY25, EY25)-1=1, 1, 0)</f>
        <v>0</v>
      </c>
      <c r="FB25" s="3">
        <v>19</v>
      </c>
      <c r="FC25" s="11" t="str">
        <f t="shared" si="52"/>
        <v/>
      </c>
      <c r="FD25" s="3">
        <f>IF(RANK(FB25, FB$5:FB$62)+COUNTIF(FB$5:FB25, FB25)-1=1, 1, 0)</f>
        <v>0</v>
      </c>
      <c r="FE25" s="3">
        <v>15</v>
      </c>
      <c r="FF25" s="11" t="str">
        <f t="shared" si="53"/>
        <v/>
      </c>
      <c r="FG25" s="3">
        <f>IF(RANK(FE25, FE$5:FE$62)+COUNTIF(FE$5:FE25, FE25)-1=1, 1, 0)</f>
        <v>0</v>
      </c>
      <c r="FH25" s="3">
        <v>18</v>
      </c>
      <c r="FI25" s="11" t="str">
        <f t="shared" si="54"/>
        <v/>
      </c>
      <c r="FJ25" s="3">
        <f>IF(RANK(FH25, FH$5:FH$62)+COUNTIF(FH$5:FH25, FH25)-1=1, 1, 0)</f>
        <v>0</v>
      </c>
      <c r="FK25" s="3">
        <v>9</v>
      </c>
      <c r="FL25" s="11" t="str">
        <f t="shared" si="55"/>
        <v/>
      </c>
      <c r="FM25" s="3">
        <f>IF(RANK(FK25, FK$5:FK$62)+COUNTIF(FK$5:FK25, FK25)-1=1, 1, 0)</f>
        <v>0</v>
      </c>
      <c r="FN25" s="3">
        <v>10</v>
      </c>
      <c r="FO25" s="11" t="str">
        <f t="shared" si="56"/>
        <v/>
      </c>
      <c r="FP25" s="3">
        <f>IF(RANK(FN25, FN$5:FN$62)+COUNTIF(FN$5:FN25, FN25)-1=1, 1, 0)</f>
        <v>0</v>
      </c>
      <c r="FQ25" s="3">
        <v>10</v>
      </c>
      <c r="FR25" s="11" t="str">
        <f t="shared" si="57"/>
        <v/>
      </c>
      <c r="FS25" s="3">
        <f>IF(RANK(FQ25, FQ$5:FQ$62)+COUNTIF(FQ$5:FQ25, FQ25)-1=1, 1, 0)</f>
        <v>0</v>
      </c>
      <c r="FT25" s="3">
        <v>14</v>
      </c>
      <c r="FU25" s="11" t="str">
        <f t="shared" si="58"/>
        <v/>
      </c>
      <c r="FV25" s="3">
        <f>IF(RANK(FT25, FT$5:FT$62)+COUNTIF(FT$5:FT25, FT25)-1=1, 1, 0)</f>
        <v>0</v>
      </c>
      <c r="FW25" s="3">
        <v>37</v>
      </c>
      <c r="FX25" s="11" t="str">
        <f t="shared" si="59"/>
        <v/>
      </c>
      <c r="FY25" s="3">
        <f>IF(RANK(FW25, FW$5:FW$62)+COUNTIF(FW$5:FW25, FW25)-1=1, 1, 0)</f>
        <v>0</v>
      </c>
      <c r="FZ25" s="3">
        <v>19</v>
      </c>
      <c r="GA25" s="11" t="str">
        <f t="shared" si="60"/>
        <v/>
      </c>
      <c r="GB25" s="3">
        <f>IF(RANK(FZ25, FZ$5:FZ$62)+COUNTIF(FZ$5:FZ25, FZ25)-1=1, 1, 0)</f>
        <v>0</v>
      </c>
      <c r="GC25" s="3">
        <v>23</v>
      </c>
      <c r="GD25" s="11" t="str">
        <f t="shared" si="61"/>
        <v/>
      </c>
      <c r="GE25" s="3">
        <f>IF(RANK(GC25, GC$5:GC$62)+COUNTIF(GC$5:GC25, GC25)-1=1, 1, 0)</f>
        <v>0</v>
      </c>
      <c r="GF25" s="3">
        <v>16</v>
      </c>
      <c r="GG25" s="11" t="str">
        <f t="shared" si="62"/>
        <v/>
      </c>
      <c r="GH25" s="3">
        <f>IF(RANK(GF25, GF$5:GF$62)+COUNTIF(GF$5:GF25, GF25)-1=1, 1, 0)</f>
        <v>0</v>
      </c>
      <c r="GI25" s="3">
        <v>9</v>
      </c>
      <c r="GJ25" s="11" t="str">
        <f t="shared" si="63"/>
        <v/>
      </c>
      <c r="GK25" s="3">
        <f>IF(RANK(GI25, GI$5:GI$62)+COUNTIF(GI$5:GI25, GI25)-1=1, 1, 0)</f>
        <v>0</v>
      </c>
      <c r="GL25" s="3">
        <v>9</v>
      </c>
      <c r="GM25" s="11" t="str">
        <f t="shared" si="64"/>
        <v/>
      </c>
      <c r="GN25" s="3">
        <f>IF(RANK(GL25, GL$5:GL$62)+COUNTIF(GL$5:GL25, GL25)-1=1, 1, 0)</f>
        <v>0</v>
      </c>
      <c r="GO25" s="3">
        <v>20</v>
      </c>
      <c r="GP25" s="11" t="str">
        <f t="shared" si="65"/>
        <v/>
      </c>
      <c r="GQ25" s="3">
        <f>IF(RANK(GO25, GO$5:GO$62)+COUNTIF(GO$5:GO25, GO25)-1=1, 1, 0)</f>
        <v>0</v>
      </c>
      <c r="GR25" s="3">
        <v>13</v>
      </c>
      <c r="GS25" s="11" t="str">
        <f t="shared" si="66"/>
        <v/>
      </c>
      <c r="GT25" s="3">
        <f>IF(RANK(GR25, GR$5:GR$62)+COUNTIF(GR$5:GR25, GR25)-1=1, 1, 0)</f>
        <v>0</v>
      </c>
      <c r="GU25" s="3">
        <v>23</v>
      </c>
      <c r="GV25" s="11" t="str">
        <f t="shared" si="67"/>
        <v/>
      </c>
      <c r="GW25" s="3">
        <f>IF(RANK(GU25, GU$5:GU$62)+COUNTIF(GU$5:GU25, GU25)-1=1, 1, 0)</f>
        <v>0</v>
      </c>
      <c r="GX25" s="3">
        <v>11</v>
      </c>
      <c r="GY25" s="11" t="str">
        <f t="shared" si="68"/>
        <v/>
      </c>
      <c r="GZ25" s="3">
        <f>IF(RANK(GX25, GX$5:GX$62)+COUNTIF(GX$5:GX25, GX25)-1=1, 1, 0)</f>
        <v>0</v>
      </c>
      <c r="HA25" s="3">
        <v>34</v>
      </c>
      <c r="HB25" s="11" t="str">
        <f t="shared" si="69"/>
        <v/>
      </c>
      <c r="HC25" s="3">
        <f>IF(RANK(HA25, HA$5:HA$62)+COUNTIF(HA$5:HA25, HA25)-1=1, 1, 0)</f>
        <v>0</v>
      </c>
      <c r="HD25" s="3">
        <v>22</v>
      </c>
      <c r="HE25" s="11" t="str">
        <f t="shared" si="70"/>
        <v/>
      </c>
      <c r="HF25" s="3">
        <f>IF(RANK(HD25, HD$5:HD$62)+COUNTIF(HD$5:HD25, HD25)-1=1, 1, 0)</f>
        <v>0</v>
      </c>
      <c r="HG25" s="3">
        <v>25</v>
      </c>
      <c r="HH25" s="11" t="str">
        <f t="shared" si="71"/>
        <v/>
      </c>
      <c r="HI25" s="3">
        <f>IF(RANK(HG25, HG$5:HG$62)+COUNTIF(HG$5:HG25, HG25)-1=1, 1, 0)</f>
        <v>0</v>
      </c>
      <c r="HJ25" s="3">
        <v>13</v>
      </c>
      <c r="HK25" s="11" t="str">
        <f t="shared" si="72"/>
        <v/>
      </c>
      <c r="HL25" s="3">
        <f>IF(RANK(HJ25, HJ$5:HJ$62)+COUNTIF(HJ$5:HJ25, HJ25)-1=1, 1, 0)</f>
        <v>0</v>
      </c>
      <c r="HM25" s="3">
        <v>33</v>
      </c>
      <c r="HN25" s="11" t="str">
        <f t="shared" si="73"/>
        <v/>
      </c>
      <c r="HO25" s="3">
        <f>IF(RANK(HM25, HM$5:HM$62)+COUNTIF(HM$5:HM25, HM25)-1=1, 1, 0)</f>
        <v>0</v>
      </c>
      <c r="HP25" s="3">
        <v>17</v>
      </c>
      <c r="HQ25" s="11" t="str">
        <f t="shared" si="74"/>
        <v/>
      </c>
      <c r="HR25" s="3">
        <f>IF(RANK(HP25, HP$5:HP$62)+COUNTIF(HP$5:HP25, HP25)-1=1, 1, 0)</f>
        <v>0</v>
      </c>
      <c r="HS25" s="3">
        <v>7</v>
      </c>
      <c r="HT25" s="11" t="str">
        <f t="shared" si="75"/>
        <v/>
      </c>
      <c r="HU25" s="3">
        <f>IF(RANK(HS25, HS$5:HS$62)+COUNTIF(HS$5:HS25, HS25)-1=1, 1, 0)</f>
        <v>0</v>
      </c>
      <c r="HV25" s="3">
        <v>29</v>
      </c>
      <c r="HW25" s="11" t="str">
        <f t="shared" si="76"/>
        <v/>
      </c>
      <c r="HX25" s="3">
        <f>IF(RANK(HV25, HV$5:HV$62)+COUNTIF(HV$5:HV25, HV25)-1=1, 1, 0)</f>
        <v>0</v>
      </c>
      <c r="HY25" s="3">
        <v>20</v>
      </c>
      <c r="HZ25" s="11" t="str">
        <f t="shared" si="77"/>
        <v/>
      </c>
      <c r="IA25" s="3">
        <f>IF(RANK(HY25, HY$5:HY$62)+COUNTIF(HY$5:HY25, HY25)-1=1, 1, 0)</f>
        <v>0</v>
      </c>
      <c r="IB25" s="3">
        <v>46</v>
      </c>
      <c r="IC25" s="11" t="str">
        <f t="shared" si="78"/>
        <v/>
      </c>
      <c r="ID25" s="3">
        <f>IF(RANK(IB25, IB$5:IB$62)+COUNTIF(IB$5:IB25, IB25)-1=1, 1, 0)</f>
        <v>0</v>
      </c>
      <c r="IE25" s="3">
        <v>60</v>
      </c>
      <c r="IF25" s="11" t="str">
        <f t="shared" si="79"/>
        <v/>
      </c>
      <c r="IG25" s="3">
        <f>IF(RANK(IE25, IE$5:IE$62)+COUNTIF(IE$5:IE25, IE25)-1=1, 1, 0)</f>
        <v>0</v>
      </c>
      <c r="IH25" s="3">
        <v>227</v>
      </c>
      <c r="II25" s="11" t="str">
        <f t="shared" si="80"/>
        <v/>
      </c>
      <c r="IJ25" s="3">
        <f>IF(RANK(IH25, IH$5:IH$62)+COUNTIF(IH$5:IH25, IH25)-1=1, 1, 0)</f>
        <v>0</v>
      </c>
      <c r="IK25" s="3">
        <v>107</v>
      </c>
      <c r="IL25" s="11" t="str">
        <f t="shared" si="81"/>
        <v/>
      </c>
      <c r="IM25" s="3">
        <f>IF(RANK(IK25, IK$5:IK$62)+COUNTIF(IK$5:IK25, IK25)-1=1, 1, 0)</f>
        <v>0</v>
      </c>
      <c r="IN25" s="3">
        <v>24</v>
      </c>
      <c r="IO25" s="11" t="str">
        <f t="shared" si="82"/>
        <v/>
      </c>
      <c r="IP25" s="3">
        <f>IF(RANK(IN25, IN$5:IN$62)+COUNTIF(IN$5:IN25, IN25)-1=1, 1, 0)</f>
        <v>0</v>
      </c>
      <c r="IQ25" s="3">
        <v>17</v>
      </c>
      <c r="IR25" s="11" t="str">
        <f t="shared" si="83"/>
        <v/>
      </c>
      <c r="IS25" s="3">
        <f>IF(RANK(IQ25, IQ$5:IQ$62)+COUNTIF(IQ$5:IQ25, IQ25)-1=1, 1, 0)</f>
        <v>0</v>
      </c>
      <c r="IT25" s="3">
        <v>28</v>
      </c>
      <c r="IU25" s="11" t="str">
        <f t="shared" si="84"/>
        <v/>
      </c>
      <c r="IV25" s="3">
        <f>IF(RANK(IT25, IT$5:IT$62)+COUNTIF(IT$5:IT25, IT25)-1=1, 1, 0)</f>
        <v>0</v>
      </c>
      <c r="IW25" s="3">
        <v>22</v>
      </c>
      <c r="IX25" s="11" t="str">
        <f t="shared" si="85"/>
        <v/>
      </c>
      <c r="IY25" s="3">
        <f>IF(RANK(IW25, IW$5:IW$62)+COUNTIF(IW$5:IW25, IW25)-1=1, 1, 0)</f>
        <v>0</v>
      </c>
      <c r="IZ25" s="3">
        <v>39</v>
      </c>
      <c r="JA25" s="11" t="str">
        <f t="shared" si="86"/>
        <v/>
      </c>
      <c r="JB25" s="3">
        <f>IF(RANK(IZ25, IZ$5:IZ$62)+COUNTIF(IZ$5:IZ25, IZ25)-1=1, 1, 0)</f>
        <v>0</v>
      </c>
      <c r="JC25" s="3">
        <v>20</v>
      </c>
      <c r="JD25" s="11" t="str">
        <f t="shared" si="87"/>
        <v/>
      </c>
      <c r="JE25" s="3">
        <f>IF(RANK(JC25, JC$5:JC$62)+COUNTIF(JC$5:JC25, JC25)-1=1, 1, 0)</f>
        <v>0</v>
      </c>
      <c r="JF25" s="3">
        <v>16</v>
      </c>
      <c r="JG25" s="11" t="str">
        <f t="shared" si="88"/>
        <v/>
      </c>
      <c r="JH25" s="3">
        <f>IF(RANK(JF25, JF$5:JF$62)+COUNTIF(JF$5:JF25, JF25)-1=1, 1, 0)</f>
        <v>0</v>
      </c>
      <c r="JI25" s="3">
        <v>26</v>
      </c>
      <c r="JJ25" s="11" t="str">
        <f t="shared" si="89"/>
        <v/>
      </c>
      <c r="JK25" s="3">
        <f>IF(RANK(JI25, JI$5:JI$62)+COUNTIF(JI$5:JI25, JI25)-1=1, 1, 0)</f>
        <v>0</v>
      </c>
      <c r="JL25" s="3">
        <v>11</v>
      </c>
      <c r="JM25" s="11" t="str">
        <f t="shared" si="90"/>
        <v/>
      </c>
      <c r="JN25" s="3">
        <f>IF(RANK(JL25, JL$5:JL$62)+COUNTIF(JL$5:JL25, JL25)-1=1, 1, 0)</f>
        <v>0</v>
      </c>
      <c r="JO25" s="3">
        <v>7</v>
      </c>
      <c r="JP25" s="11" t="str">
        <f t="shared" si="91"/>
        <v/>
      </c>
      <c r="JQ25" s="3">
        <f>IF(RANK(JO25, JO$5:JO$62)+COUNTIF(JO$5:JO25, JO25)-1=1, 1, 0)</f>
        <v>0</v>
      </c>
      <c r="JR25" s="3">
        <v>9</v>
      </c>
      <c r="JS25" s="11" t="str">
        <f t="shared" si="92"/>
        <v/>
      </c>
      <c r="JT25" s="3">
        <f>IF(RANK(JR25, JR$5:JR$62)+COUNTIF(JR$5:JR25, JR25)-1=1, 1, 0)</f>
        <v>0</v>
      </c>
      <c r="JU25" s="3">
        <v>13</v>
      </c>
      <c r="JV25" s="11" t="str">
        <f t="shared" si="93"/>
        <v/>
      </c>
      <c r="JW25" s="3">
        <f>IF(RANK(JU25, JU$5:JU$62)+COUNTIF(JU$5:JU25, JU25)-1=1, 1, 0)</f>
        <v>0</v>
      </c>
      <c r="JX25" s="3">
        <v>13</v>
      </c>
      <c r="JY25" s="11" t="str">
        <f t="shared" si="94"/>
        <v/>
      </c>
      <c r="JZ25" s="3">
        <f>IF(RANK(JX25, JX$5:JX$62)+COUNTIF(JX$5:JX25, JX25)-1=1, 1, 0)</f>
        <v>0</v>
      </c>
      <c r="KA25" s="3">
        <v>16</v>
      </c>
      <c r="KB25" s="11" t="str">
        <f t="shared" si="95"/>
        <v/>
      </c>
      <c r="KC25" s="3">
        <f>IF(RANK(KA25, KA$5:KA$62)+COUNTIF(KA$5:KA25, KA25)-1=1, 1, 0)</f>
        <v>0</v>
      </c>
      <c r="KD25" s="3">
        <v>14</v>
      </c>
      <c r="KE25" s="11" t="str">
        <f t="shared" si="96"/>
        <v/>
      </c>
      <c r="KF25" s="3">
        <f>IF(RANK(KD25, KD$5:KD$62)+COUNTIF(KD$5:KD25, KD25)-1=1, 1, 0)</f>
        <v>0</v>
      </c>
      <c r="KG25" s="3">
        <v>11</v>
      </c>
      <c r="KH25" s="11" t="str">
        <f t="shared" si="97"/>
        <v/>
      </c>
      <c r="KI25" s="3">
        <f>IF(RANK(KG25, KG$5:KG$62)+COUNTIF(KG$5:KG25, KG25)-1=1, 1, 0)</f>
        <v>0</v>
      </c>
      <c r="KJ25" s="3">
        <v>10</v>
      </c>
      <c r="KK25" s="11" t="str">
        <f t="shared" si="98"/>
        <v/>
      </c>
      <c r="KL25" s="3">
        <f>IF(RANK(KJ25, KJ$5:KJ$62)+COUNTIF(KJ$5:KJ25, KJ25)-1=1, 1, 0)</f>
        <v>0</v>
      </c>
      <c r="KM25" s="3">
        <v>7</v>
      </c>
      <c r="KN25" s="11" t="str">
        <f t="shared" si="99"/>
        <v/>
      </c>
      <c r="KO25" s="3">
        <f>IF(RANK(KM25, KM$5:KM$62)+COUNTIF(KM$5:KM25, KM25)-1=1, 1, 0)</f>
        <v>0</v>
      </c>
      <c r="KP25" s="3">
        <v>8</v>
      </c>
      <c r="KQ25" s="11" t="str">
        <f t="shared" si="100"/>
        <v/>
      </c>
      <c r="KR25" s="3">
        <f>IF(RANK(KP25, KP$5:KP$62)+COUNTIF(KP$5:KP25, KP25)-1=1, 1, 0)</f>
        <v>0</v>
      </c>
      <c r="KS25" s="3">
        <v>11</v>
      </c>
      <c r="KT25" s="11" t="str">
        <f t="shared" si="101"/>
        <v/>
      </c>
      <c r="KU25" s="3">
        <f>IF(RANK(KS25, KS$5:KS$62)+COUNTIF(KS$5:KS25, KS25)-1=1, 1, 0)</f>
        <v>0</v>
      </c>
      <c r="KV25" s="3">
        <v>8</v>
      </c>
      <c r="KW25" s="11" t="str">
        <f t="shared" si="102"/>
        <v/>
      </c>
      <c r="KX25" s="3">
        <f>IF(RANK(KV25, KV$5:KV$62)+COUNTIF(KV$5:KV25, KV25)-1=1, 1, 0)</f>
        <v>0</v>
      </c>
      <c r="KY25" s="3">
        <v>16</v>
      </c>
      <c r="KZ25" s="11" t="str">
        <f t="shared" si="103"/>
        <v/>
      </c>
      <c r="LA25" s="3">
        <f>IF(RANK(KY25, KY$5:KY$62)+COUNTIF(KY$5:KY25, KY25)-1=1, 1, 0)</f>
        <v>0</v>
      </c>
      <c r="LB25" s="3">
        <v>9</v>
      </c>
      <c r="LC25" s="11" t="str">
        <f t="shared" si="104"/>
        <v/>
      </c>
      <c r="LD25" s="3">
        <f>IF(RANK(LB25, LB$5:LB$62)+COUNTIF(LB$5:LB25, LB25)-1=1, 1, 0)</f>
        <v>0</v>
      </c>
      <c r="LE25" s="3">
        <v>15</v>
      </c>
      <c r="LF25" s="11" t="str">
        <f t="shared" si="105"/>
        <v/>
      </c>
      <c r="LG25" s="3">
        <f>IF(RANK(LE25, LE$5:LE$62)+COUNTIF(LE$5:LE25, LE25)-1=1, 1, 0)</f>
        <v>0</v>
      </c>
      <c r="LH25" s="3">
        <v>26</v>
      </c>
      <c r="LI25" s="11" t="str">
        <f t="shared" si="106"/>
        <v/>
      </c>
      <c r="LJ25" s="3">
        <f>IF(RANK(LH25, LH$5:LH$62)+COUNTIF(LH$5:LH25, LH25)-1=1, 1, 0)</f>
        <v>0</v>
      </c>
      <c r="LK25" s="3">
        <v>16</v>
      </c>
      <c r="LL25" s="11" t="str">
        <f t="shared" si="107"/>
        <v/>
      </c>
      <c r="LM25" s="3">
        <f>IF(RANK(LK25, LK$5:LK$62)+COUNTIF(LK$5:LK25, LK25)-1=1, 1, 0)</f>
        <v>0</v>
      </c>
      <c r="LN25" s="3">
        <v>25</v>
      </c>
      <c r="LO25" s="11" t="str">
        <f t="shared" si="108"/>
        <v/>
      </c>
      <c r="LP25" s="3">
        <f>IF(RANK(LN25, LN$5:LN$62)+COUNTIF(LN$5:LN25, LN25)-1=1, 1, 0)</f>
        <v>0</v>
      </c>
      <c r="LQ25" s="3">
        <v>16</v>
      </c>
      <c r="LR25" s="11" t="str">
        <f t="shared" si="109"/>
        <v/>
      </c>
      <c r="LS25" s="3">
        <f>IF(RANK(LQ25, LQ$5:LQ$62)+COUNTIF(LQ$5:LQ25, LQ25)-1=1, 1, 0)</f>
        <v>0</v>
      </c>
      <c r="LT25" s="3">
        <v>42</v>
      </c>
      <c r="LU25" s="11" t="str">
        <f t="shared" si="110"/>
        <v/>
      </c>
      <c r="LV25" s="3">
        <f>IF(RANK(LT25, LT$5:LT$62)+COUNTIF(LT$5:LT25, LT25)-1=1, 1, 0)</f>
        <v>0</v>
      </c>
      <c r="LW25" s="3">
        <v>31</v>
      </c>
      <c r="LX25" s="11" t="str">
        <f t="shared" si="111"/>
        <v/>
      </c>
      <c r="LY25" s="3">
        <f>IF(RANK(LW25, LW$5:LW$62)+COUNTIF(LW$5:LW25, LW25)-1=1, 1, 0)</f>
        <v>0</v>
      </c>
      <c r="LZ25" s="3">
        <v>35</v>
      </c>
      <c r="MA25" s="11" t="str">
        <f t="shared" si="112"/>
        <v/>
      </c>
      <c r="MB25" s="3">
        <f>IF(RANK(LZ25, LZ$5:LZ$62)+COUNTIF(LZ$5:LZ25, LZ25)-1=1, 1, 0)</f>
        <v>0</v>
      </c>
      <c r="MC25" s="3">
        <v>14</v>
      </c>
      <c r="MD25" s="11" t="str">
        <f t="shared" si="113"/>
        <v/>
      </c>
      <c r="ME25" s="3">
        <f>IF(RANK(MC25, MC$5:MC$62)+COUNTIF(MC$5:MC25, MC25)-1=1, 1, 0)</f>
        <v>0</v>
      </c>
      <c r="MF25" s="3">
        <v>10</v>
      </c>
      <c r="MG25" s="11" t="str">
        <f t="shared" si="114"/>
        <v/>
      </c>
      <c r="MH25" s="3">
        <f>IF(RANK(MF25, MF$5:MF$62)+COUNTIF(MF$5:MF25, MF25)-1=1, 1, 0)</f>
        <v>0</v>
      </c>
      <c r="MI25" s="3">
        <v>15</v>
      </c>
      <c r="MJ25" s="11" t="str">
        <f t="shared" si="115"/>
        <v/>
      </c>
      <c r="MK25" s="3">
        <f>IF(RANK(MI25, MI$5:MI$62)+COUNTIF(MI$5:MI25, MI25)-1=1, 1, 0)</f>
        <v>0</v>
      </c>
      <c r="ML25" s="3">
        <v>13</v>
      </c>
      <c r="MM25" s="11" t="str">
        <f t="shared" si="116"/>
        <v/>
      </c>
      <c r="MN25" s="3">
        <f>IF(RANK(ML25, ML$5:ML$62)+COUNTIF(ML$5:ML25, ML25)-1=1, 1, 0)</f>
        <v>0</v>
      </c>
      <c r="MO25" s="3">
        <v>19</v>
      </c>
      <c r="MP25" s="11" t="str">
        <f t="shared" si="117"/>
        <v/>
      </c>
      <c r="MQ25" s="3">
        <f>IF(RANK(MO25, MO$5:MO$62)+COUNTIF(MO$5:MO25, MO25)-1=1, 1, 0)</f>
        <v>0</v>
      </c>
      <c r="MR25" s="3">
        <v>18</v>
      </c>
      <c r="MS25" s="11" t="str">
        <f t="shared" si="118"/>
        <v/>
      </c>
      <c r="MT25" s="3">
        <f>IF(RANK(MR25, MR$5:MR$62)+COUNTIF(MR$5:MR25, MR25)-1=1, 1, 0)</f>
        <v>0</v>
      </c>
      <c r="MU25" s="3">
        <v>17</v>
      </c>
      <c r="MV25" s="11" t="str">
        <f t="shared" si="119"/>
        <v/>
      </c>
      <c r="MW25" s="3">
        <f>IF(RANK(MU25, MU$5:MU$62)+COUNTIF(MU$5:MU25, MU25)-1=1, 1, 0)</f>
        <v>0</v>
      </c>
      <c r="MX25" s="3">
        <v>18</v>
      </c>
      <c r="MY25" s="11" t="str">
        <f t="shared" si="120"/>
        <v/>
      </c>
      <c r="MZ25" s="3">
        <f>IF(RANK(MX25, MX$5:MX$62)+COUNTIF(MX$5:MX25, MX25)-1=1, 1, 0)</f>
        <v>0</v>
      </c>
      <c r="NA25" s="3">
        <v>17</v>
      </c>
      <c r="NB25" s="11" t="str">
        <f t="shared" si="121"/>
        <v/>
      </c>
      <c r="NC25" s="3">
        <f>IF(RANK(NA25, NA$5:NA$62)+COUNTIF(NA$5:NA25, NA25)-1=1, 1, 0)</f>
        <v>0</v>
      </c>
      <c r="ND25" s="3">
        <v>19</v>
      </c>
      <c r="NE25" s="11" t="str">
        <f t="shared" si="122"/>
        <v/>
      </c>
      <c r="NF25" s="3">
        <f>IF(RANK(ND25, ND$5:ND$62)+COUNTIF(ND$5:ND25, ND25)-1=1, 1, 0)</f>
        <v>0</v>
      </c>
      <c r="NG25" s="3">
        <v>8</v>
      </c>
      <c r="NH25" s="11" t="str">
        <f t="shared" si="123"/>
        <v/>
      </c>
      <c r="NI25" s="3">
        <f>IF(RANK(NG25, NG$5:NG$62)+COUNTIF(NG$5:NG25, NG25)-1=1, 1, 0)</f>
        <v>0</v>
      </c>
      <c r="NJ25" s="3">
        <v>43</v>
      </c>
      <c r="NK25" s="11" t="str">
        <f t="shared" si="124"/>
        <v/>
      </c>
      <c r="NL25" s="3">
        <f>IF(RANK(NJ25, NJ$5:NJ$62)+COUNTIF(NJ$5:NJ25, NJ25)-1=1, 1, 0)</f>
        <v>0</v>
      </c>
      <c r="NM25" s="3">
        <v>31</v>
      </c>
      <c r="NN25" s="11" t="str">
        <f t="shared" si="125"/>
        <v/>
      </c>
      <c r="NO25" s="3">
        <f>IF(RANK(NM25, NM$5:NM$62)+COUNTIF(NM$5:NM25, NM25)-1=1, 1, 0)</f>
        <v>0</v>
      </c>
      <c r="NP25" s="3">
        <v>122</v>
      </c>
      <c r="NQ25" s="11" t="str">
        <f t="shared" si="126"/>
        <v/>
      </c>
      <c r="NR25" s="3">
        <f>IF(RANK(NP25, NP$5:NP$62)+COUNTIF(NP$5:NP25, NP25)-1=1, 1, 0)</f>
        <v>0</v>
      </c>
      <c r="NS25" s="3">
        <v>120</v>
      </c>
      <c r="NT25" s="11" t="str">
        <f t="shared" si="127"/>
        <v/>
      </c>
      <c r="NU25" s="3">
        <f>IF(RANK(NS25, NS$5:NS$62)+COUNTIF(NS$5:NS25, NS25)-1=1, 1, 0)</f>
        <v>0</v>
      </c>
      <c r="NV25" s="3">
        <v>24</v>
      </c>
      <c r="NW25" s="11" t="str">
        <f t="shared" si="128"/>
        <v/>
      </c>
      <c r="NX25" s="3">
        <f>IF(RANK(NV25, NV$5:NV$62)+COUNTIF(NV$5:NV25, NV25)-1=1, 1, 0)</f>
        <v>0</v>
      </c>
      <c r="NY25" s="3">
        <v>24</v>
      </c>
      <c r="NZ25" s="11" t="str">
        <f t="shared" si="129"/>
        <v/>
      </c>
      <c r="OA25" s="3">
        <f>IF(RANK(NY25, NY$5:NY$62)+COUNTIF(NY$5:NY25, NY25)-1=1, 1, 0)</f>
        <v>0</v>
      </c>
      <c r="OB25" s="3">
        <v>37</v>
      </c>
      <c r="OC25" s="11" t="str">
        <f t="shared" si="130"/>
        <v/>
      </c>
      <c r="OD25" s="3">
        <f>IF(RANK(OB25, OB$5:OB$62)+COUNTIF(OB$5:OB25, OB25)-1=1, 1, 0)</f>
        <v>0</v>
      </c>
      <c r="OE25" s="3">
        <v>60</v>
      </c>
      <c r="OF25" s="11" t="str">
        <f t="shared" si="131"/>
        <v/>
      </c>
      <c r="OG25" s="3">
        <f>IF(RANK(OE25, OE$5:OE$62)+COUNTIF(OE$5:OE25, OE25)-1=1, 1, 0)</f>
        <v>0</v>
      </c>
      <c r="OH25" s="3">
        <v>18</v>
      </c>
      <c r="OI25" s="11" t="str">
        <f t="shared" si="132"/>
        <v/>
      </c>
      <c r="OJ25" s="3">
        <f>IF(RANK(OH25, OH$5:OH$62)+COUNTIF(OH$5:OH25, OH25)-1=1, 1, 0)</f>
        <v>0</v>
      </c>
      <c r="OK25" s="3">
        <v>16</v>
      </c>
      <c r="OL25" s="11" t="str">
        <f t="shared" si="133"/>
        <v/>
      </c>
      <c r="OM25" s="3">
        <f>IF(RANK(OK25, OK$5:OK$62)+COUNTIF(OK$5:OK25, OK25)-1=1, 1, 0)</f>
        <v>0</v>
      </c>
      <c r="ON25" s="3">
        <v>21</v>
      </c>
      <c r="OO25" s="11" t="str">
        <f t="shared" si="134"/>
        <v/>
      </c>
      <c r="OP25" s="3">
        <f>IF(RANK(ON25, ON$5:ON$62)+COUNTIF(ON$5:ON25, ON25)-1=1, 1, 0)</f>
        <v>0</v>
      </c>
      <c r="OQ25" s="3">
        <v>20</v>
      </c>
      <c r="OR25" s="11" t="str">
        <f t="shared" si="135"/>
        <v/>
      </c>
      <c r="OS25" s="3">
        <f>IF(RANK(OQ25, OQ$5:OQ$62)+COUNTIF(OQ$5:OQ25, OQ25)-1=1, 1, 0)</f>
        <v>0</v>
      </c>
      <c r="OT25" s="3">
        <v>11</v>
      </c>
      <c r="OU25" s="11" t="str">
        <f t="shared" si="136"/>
        <v/>
      </c>
      <c r="OV25" s="3">
        <f>IF(RANK(OT25, OT$5:OT$62)+COUNTIF(OT$5:OT25, OT25)-1=1, 1, 0)</f>
        <v>0</v>
      </c>
      <c r="OW25" s="3">
        <v>10</v>
      </c>
      <c r="OX25" s="11" t="str">
        <f t="shared" si="137"/>
        <v/>
      </c>
      <c r="OY25" s="3">
        <f>IF(RANK(OW25, OW$5:OW$62)+COUNTIF(OW$5:OW25, OW25)-1=1, 1, 0)</f>
        <v>0</v>
      </c>
      <c r="OZ25" s="3">
        <v>8</v>
      </c>
      <c r="PA25" s="11" t="str">
        <f t="shared" si="138"/>
        <v/>
      </c>
      <c r="PB25" s="3">
        <f>IF(RANK(OZ25, OZ$5:OZ$62)+COUNTIF(OZ$5:OZ25, OZ25)-1=1, 1, 0)</f>
        <v>0</v>
      </c>
      <c r="PC25" s="3">
        <v>18</v>
      </c>
      <c r="PD25" s="11" t="str">
        <f t="shared" si="139"/>
        <v/>
      </c>
      <c r="PE25" s="3">
        <f>IF(RANK(PC25, PC$5:PC$62)+COUNTIF(PC$5:PC25, PC25)-1=1, 1, 0)</f>
        <v>0</v>
      </c>
      <c r="PF25" s="3">
        <v>21</v>
      </c>
      <c r="PG25" s="11" t="str">
        <f t="shared" si="140"/>
        <v/>
      </c>
      <c r="PH25" s="3">
        <f>IF(RANK(PF25, PF$5:PF$62)+COUNTIF(PF$5:PF25, PF25)-1=1, 1, 0)</f>
        <v>0</v>
      </c>
      <c r="PI25" s="3">
        <v>17</v>
      </c>
      <c r="PJ25" s="11" t="str">
        <f t="shared" si="141"/>
        <v/>
      </c>
      <c r="PK25" s="3">
        <f>IF(RANK(PI25, PI$5:PI$62)+COUNTIF(PI$5:PI25, PI25)-1=1, 1, 0)</f>
        <v>0</v>
      </c>
      <c r="PL25" s="3">
        <v>4</v>
      </c>
      <c r="PM25" s="11" t="str">
        <f t="shared" si="142"/>
        <v/>
      </c>
      <c r="PN25" s="3">
        <f>IF(RANK(PL25, PL$5:PL$62)+COUNTIF(PL$5:PL25, PL25)-1=1, 1, 0)</f>
        <v>0</v>
      </c>
      <c r="PO25" s="3">
        <v>11</v>
      </c>
      <c r="PP25" s="11" t="str">
        <f t="shared" si="143"/>
        <v/>
      </c>
      <c r="PQ25" s="3">
        <f>IF(RANK(PO25, PO$5:PO$62)+COUNTIF(PO$5:PO25, PO25)-1=1, 1, 0)</f>
        <v>0</v>
      </c>
      <c r="PR25" s="3">
        <v>28</v>
      </c>
      <c r="PS25" s="11" t="str">
        <f t="shared" si="144"/>
        <v/>
      </c>
      <c r="PT25" s="3">
        <f>IF(RANK(PR25, PR$5:PR$62)+COUNTIF(PR$5:PR25, PR25)-1=1, 1, 0)</f>
        <v>0</v>
      </c>
      <c r="PU25" s="3">
        <v>23</v>
      </c>
      <c r="PV25" s="11" t="str">
        <f t="shared" si="145"/>
        <v/>
      </c>
      <c r="PW25" s="3">
        <f>IF(RANK(PU25, PU$5:PU$62)+COUNTIF(PU$5:PU25, PU25)-1=1, 1, 0)</f>
        <v>0</v>
      </c>
      <c r="PX25" s="3">
        <v>47</v>
      </c>
      <c r="PY25" s="11" t="str">
        <f t="shared" si="146"/>
        <v/>
      </c>
      <c r="PZ25" s="3">
        <f>IF(RANK(PX25, PX$5:PX$62)+COUNTIF(PX$5:PX25, PX25)-1=1, 1, 0)</f>
        <v>0</v>
      </c>
      <c r="QA25" s="3">
        <v>28</v>
      </c>
      <c r="QB25" s="11" t="str">
        <f t="shared" si="147"/>
        <v/>
      </c>
      <c r="QC25" s="3">
        <f>IF(RANK(QA25, QA$5:QA$62)+COUNTIF(QA$5:QA25, QA25)-1=1, 1, 0)</f>
        <v>0</v>
      </c>
      <c r="QD25" s="3">
        <v>56</v>
      </c>
      <c r="QE25" s="11" t="str">
        <f t="shared" si="148"/>
        <v/>
      </c>
      <c r="QF25" s="3">
        <f>IF(RANK(QD25, QD$5:QD$62)+COUNTIF(QD$5:QD25, QD25)-1=1, 1, 0)</f>
        <v>0</v>
      </c>
      <c r="QG25" s="3">
        <v>32</v>
      </c>
      <c r="QH25" s="11" t="str">
        <f t="shared" si="149"/>
        <v/>
      </c>
      <c r="QI25" s="3">
        <f>IF(RANK(QG25, QG$5:QG$62)+COUNTIF(QG$5:QG25, QG25)-1=1, 1, 0)</f>
        <v>0</v>
      </c>
      <c r="QJ25" s="3">
        <v>25</v>
      </c>
      <c r="QK25" s="11" t="str">
        <f t="shared" si="150"/>
        <v/>
      </c>
      <c r="QL25" s="3">
        <f>IF(RANK(QJ25, QJ$5:QJ$62)+COUNTIF(QJ$5:QJ25, QJ25)-1=1, 1, 0)</f>
        <v>0</v>
      </c>
      <c r="QM25" s="3">
        <v>83</v>
      </c>
      <c r="QN25" s="11" t="str">
        <f t="shared" si="151"/>
        <v/>
      </c>
      <c r="QO25" s="3">
        <f>IF(RANK(QM25, QM$5:QM$62)+COUNTIF(QM$5:QM25, QM25)-1=1, 1, 0)</f>
        <v>0</v>
      </c>
      <c r="QP25" s="3">
        <v>88</v>
      </c>
      <c r="QQ25" s="11" t="str">
        <f t="shared" si="152"/>
        <v/>
      </c>
      <c r="QR25" s="3">
        <f>IF(RANK(QP25, QP$5:QP$62)+COUNTIF(QP$5:QP25, QP25)-1=1, 1, 0)</f>
        <v>0</v>
      </c>
      <c r="QS25" s="3">
        <v>452</v>
      </c>
      <c r="QT25" s="11" t="str">
        <f t="shared" si="153"/>
        <v/>
      </c>
      <c r="QU25" s="3">
        <f>IF(RANK(QS25, QS$5:QS$62)+COUNTIF(QS$5:QS25, QS25)-1=1, 1, 0)</f>
        <v>0</v>
      </c>
      <c r="QV25" s="3">
        <v>202</v>
      </c>
      <c r="QW25" s="11" t="str">
        <f t="shared" si="154"/>
        <v/>
      </c>
      <c r="QX25" s="3">
        <f>IF(RANK(QV25, QV$5:QV$62)+COUNTIF(QV$5:QV25, QV25)-1=1, 1, 0)</f>
        <v>0</v>
      </c>
      <c r="QY25" s="3">
        <v>347</v>
      </c>
      <c r="QZ25" s="11" t="str">
        <f t="shared" si="155"/>
        <v/>
      </c>
      <c r="RA25" s="3">
        <f>IF(RANK(QY25, QY$5:QY$62)+COUNTIF(QY$5:QY25, QY25)-1=1, 1, 0)</f>
        <v>0</v>
      </c>
      <c r="RB25" s="3">
        <v>228</v>
      </c>
      <c r="RC25" s="11" t="str">
        <f t="shared" si="156"/>
        <v/>
      </c>
      <c r="RD25" s="3">
        <f>IF(RANK(RB25, RB$5:RB$62)+COUNTIF(RB$5:RB25, RB25)-1=1, 1, 0)</f>
        <v>0</v>
      </c>
      <c r="RE25" s="3">
        <v>10</v>
      </c>
      <c r="RF25" s="11" t="str">
        <f t="shared" si="157"/>
        <v/>
      </c>
      <c r="RG25" s="3">
        <f>IF(RANK(RE25, RE$5:RE$62)+COUNTIF(RE$5:RE25, RE25)-1=1, 1, 0)</f>
        <v>0</v>
      </c>
      <c r="RH25" s="3">
        <v>56</v>
      </c>
      <c r="RI25" s="11" t="str">
        <f t="shared" si="158"/>
        <v/>
      </c>
      <c r="RJ25" s="3">
        <f>IF(RANK(RH25, RH$5:RH$62)+COUNTIF(RH$5:RH25, RH25)-1=1, 1, 0)</f>
        <v>0</v>
      </c>
      <c r="RK25" s="3">
        <v>28</v>
      </c>
      <c r="RL25" s="11" t="str">
        <f t="shared" si="159"/>
        <v/>
      </c>
      <c r="RM25" s="3">
        <f>IF(RANK(RK25, RK$5:RK$62)+COUNTIF(RK$5:RK25, RK25)-1=1, 1, 0)</f>
        <v>0</v>
      </c>
      <c r="RN25" s="3">
        <v>18</v>
      </c>
      <c r="RO25" s="11" t="str">
        <f t="shared" si="160"/>
        <v/>
      </c>
      <c r="RP25" s="3">
        <f>IF(RANK(RN25, RN$5:RN$62)+COUNTIF(RN$5:RN25, RN25)-1=1, 1, 0)</f>
        <v>0</v>
      </c>
      <c r="RQ25" s="3">
        <v>20</v>
      </c>
      <c r="RR25" s="11" t="str">
        <f t="shared" si="161"/>
        <v/>
      </c>
      <c r="RS25" s="3">
        <f>IF(RANK(RQ25, RQ$5:RQ$62)+COUNTIF(RQ$5:RQ25, RQ25)-1=1, 1, 0)</f>
        <v>0</v>
      </c>
      <c r="RT25" s="3">
        <v>18</v>
      </c>
      <c r="RU25" s="11" t="str">
        <f t="shared" si="162"/>
        <v/>
      </c>
      <c r="RV25" s="3">
        <f>IF(RANK(RT25, RT$5:RT$62)+COUNTIF(RT$5:RT25, RT25)-1=1, 1, 0)</f>
        <v>0</v>
      </c>
      <c r="RW25" s="3">
        <v>222</v>
      </c>
      <c r="RX25" s="11" t="str">
        <f t="shared" si="163"/>
        <v/>
      </c>
      <c r="RY25" s="3">
        <f>IF(RANK(RW25, RW$5:RW$62)+COUNTIF(RW$5:RW25, RW25)-1=1, 1, 0)</f>
        <v>0</v>
      </c>
      <c r="RZ25" s="3">
        <v>51</v>
      </c>
      <c r="SA25" s="11" t="str">
        <f t="shared" si="164"/>
        <v/>
      </c>
      <c r="SB25" s="3">
        <f>IF(RANK(RZ25, RZ$5:RZ$62)+COUNTIF(RZ$5:RZ25, RZ25)-1=1, 1, 0)</f>
        <v>0</v>
      </c>
      <c r="SC25" s="3">
        <v>28</v>
      </c>
      <c r="SD25" s="11" t="str">
        <f t="shared" si="165"/>
        <v/>
      </c>
      <c r="SE25" s="3">
        <f>IF(RANK(SC25, SC$5:SC$62)+COUNTIF(SC$5:SC25, SC25)-1=1, 1, 0)</f>
        <v>0</v>
      </c>
      <c r="SF25" s="3">
        <v>107</v>
      </c>
      <c r="SG25" s="11" t="str">
        <f t="shared" si="166"/>
        <v/>
      </c>
      <c r="SH25" s="3">
        <f>IF(RANK(SF25, SF$5:SF$62)+COUNTIF(SF$5:SF25, SF25)-1=1, 1, 0)</f>
        <v>0</v>
      </c>
      <c r="SI25" s="3">
        <v>22</v>
      </c>
      <c r="SJ25" s="11" t="str">
        <f t="shared" si="167"/>
        <v/>
      </c>
      <c r="SK25" s="3">
        <f>IF(RANK(SI25, SI$5:SI$62)+COUNTIF(SI$5:SI25, SI25)-1=1, 1, 0)</f>
        <v>0</v>
      </c>
      <c r="SL25" s="3">
        <v>19</v>
      </c>
      <c r="SM25" s="11" t="str">
        <f t="shared" si="168"/>
        <v/>
      </c>
      <c r="SN25" s="3">
        <f>IF(RANK(SL25, SL$5:SL$62)+COUNTIF(SL$5:SL25, SL25)-1=1, 1, 0)</f>
        <v>0</v>
      </c>
      <c r="SO25" s="3">
        <v>478</v>
      </c>
      <c r="SP25" s="11" t="str">
        <f t="shared" si="169"/>
        <v/>
      </c>
      <c r="SQ25" s="3">
        <f>IF(RANK(SO25, SO$5:SO$62)+COUNTIF(SO$5:SO25, SO25)-1=1, 1, 0)</f>
        <v>0</v>
      </c>
      <c r="SR25" s="3">
        <v>15</v>
      </c>
      <c r="SS25" s="11" t="str">
        <f t="shared" si="170"/>
        <v/>
      </c>
      <c r="ST25" s="3">
        <f>IF(RANK(SR25, SR$5:SR$62)+COUNTIF(SR$5:SR25, SR25)-1=1, 1, 0)</f>
        <v>0</v>
      </c>
      <c r="SU25" s="3">
        <v>11</v>
      </c>
      <c r="SV25" s="11" t="str">
        <f t="shared" si="171"/>
        <v/>
      </c>
      <c r="SW25" s="3">
        <f>IF(RANK(SU25, SU$5:SU$62)+COUNTIF(SU$5:SU25, SU25)-1=1, 1, 0)</f>
        <v>0</v>
      </c>
      <c r="SX25" s="3">
        <v>25</v>
      </c>
      <c r="SY25" s="11" t="str">
        <f t="shared" si="172"/>
        <v/>
      </c>
      <c r="SZ25" s="3">
        <f>IF(RANK(SX25, SX$5:SX$62)+COUNTIF(SX$5:SX25, SX25)-1=1, 1, 0)</f>
        <v>0</v>
      </c>
      <c r="TA25" s="3">
        <v>40</v>
      </c>
      <c r="TB25" s="11" t="str">
        <f t="shared" si="173"/>
        <v/>
      </c>
      <c r="TC25" s="3">
        <f>IF(RANK(TA25, TA$5:TA$62)+COUNTIF(TA$5:TA25, TA25)-1=1, 1, 0)</f>
        <v>0</v>
      </c>
      <c r="TD25" s="3">
        <v>31</v>
      </c>
      <c r="TE25" s="11" t="str">
        <f t="shared" si="174"/>
        <v/>
      </c>
      <c r="TF25" s="3">
        <f>IF(RANK(TD25, TD$5:TD$62)+COUNTIF(TD$5:TD25, TD25)-1=1, 1, 0)</f>
        <v>0</v>
      </c>
      <c r="TG25" s="3">
        <v>41</v>
      </c>
      <c r="TH25" s="11" t="str">
        <f t="shared" si="175"/>
        <v/>
      </c>
      <c r="TI25" s="3">
        <f>IF(RANK(TG25, TG$5:TG$62)+COUNTIF(TG$5:TG25, TG25)-1=1, 1, 0)</f>
        <v>0</v>
      </c>
      <c r="TJ25" s="3">
        <v>6</v>
      </c>
      <c r="TK25" s="11" t="str">
        <f t="shared" si="176"/>
        <v/>
      </c>
      <c r="TL25" s="3">
        <f>IF(RANK(TJ25, TJ$5:TJ$62)+COUNTIF(TJ$5:TJ25, TJ25)-1=1, 1, 0)</f>
        <v>0</v>
      </c>
      <c r="TM25" s="3">
        <v>7</v>
      </c>
      <c r="TN25" s="11" t="str">
        <f t="shared" si="177"/>
        <v/>
      </c>
      <c r="TO25" s="3">
        <f>IF(RANK(TM25, TM$5:TM$62)+COUNTIF(TM$5:TM25, TM25)-1=1, 1, 0)</f>
        <v>0</v>
      </c>
      <c r="TP25" s="3">
        <v>13</v>
      </c>
      <c r="TQ25" s="11" t="str">
        <f t="shared" si="178"/>
        <v/>
      </c>
      <c r="TR25" s="3">
        <f>IF(RANK(TP25, TP$5:TP$62)+COUNTIF(TP$5:TP25, TP25)-1=1, 1, 0)</f>
        <v>0</v>
      </c>
      <c r="TS25" s="3">
        <v>12</v>
      </c>
      <c r="TT25" s="11" t="str">
        <f t="shared" si="179"/>
        <v/>
      </c>
      <c r="TU25" s="3">
        <f>IF(RANK(TS25, TS$5:TS$62)+COUNTIF(TS$5:TS25, TS25)-1=1, 1, 0)</f>
        <v>0</v>
      </c>
      <c r="TV25" s="3">
        <v>5</v>
      </c>
      <c r="TW25" s="11" t="str">
        <f t="shared" si="180"/>
        <v/>
      </c>
      <c r="TX25" s="3">
        <f>IF(RANK(TV25, TV$5:TV$62)+COUNTIF(TV$5:TV25, TV25)-1=1, 1, 0)</f>
        <v>0</v>
      </c>
      <c r="TY25" s="3">
        <v>14</v>
      </c>
      <c r="TZ25" s="11" t="str">
        <f t="shared" si="181"/>
        <v/>
      </c>
      <c r="UA25" s="3">
        <f>IF(RANK(TY25, TY$5:TY$62)+COUNTIF(TY$5:TY25, TY25)-1=1, 1, 0)</f>
        <v>0</v>
      </c>
      <c r="UB25" s="3">
        <v>9</v>
      </c>
      <c r="UC25" s="11" t="str">
        <f t="shared" si="182"/>
        <v/>
      </c>
      <c r="UD25" s="3">
        <f>IF(RANK(UB25, UB$5:UB$62)+COUNTIF(UB$5:UB25, UB25)-1=1, 1, 0)</f>
        <v>0</v>
      </c>
      <c r="UE25" s="3">
        <v>6</v>
      </c>
      <c r="UF25" s="11" t="str">
        <f t="shared" si="183"/>
        <v/>
      </c>
      <c r="UG25" s="3">
        <f>IF(RANK(UE25, UE$5:UE$62)+COUNTIF(UE$5:UE25, UE25)-1=1, 1, 0)</f>
        <v>0</v>
      </c>
      <c r="UH25" s="3">
        <v>37</v>
      </c>
      <c r="UI25" s="11" t="str">
        <f t="shared" si="184"/>
        <v/>
      </c>
      <c r="UJ25" s="3">
        <f>IF(RANK(UH25, UH$5:UH$62)+COUNTIF(UH$5:UH25, UH25)-1=1, 1, 0)</f>
        <v>0</v>
      </c>
      <c r="UK25" s="3">
        <v>54</v>
      </c>
      <c r="UL25" s="11" t="str">
        <f t="shared" si="185"/>
        <v/>
      </c>
      <c r="UM25" s="3">
        <f>IF(RANK(UK25, UK$5:UK$62)+COUNTIF(UK$5:UK25, UK25)-1=1, 1, 0)</f>
        <v>0</v>
      </c>
      <c r="UN25" s="3">
        <v>4</v>
      </c>
      <c r="UO25" s="11" t="str">
        <f t="shared" si="186"/>
        <v/>
      </c>
      <c r="UP25" s="3">
        <f>IF(RANK(UN25, UN$5:UN$62)+COUNTIF(UN$5:UN25, UN25)-1=1, 1, 0)</f>
        <v>0</v>
      </c>
      <c r="UQ25" s="3">
        <v>46</v>
      </c>
      <c r="UR25" s="11" t="str">
        <f t="shared" si="187"/>
        <v/>
      </c>
      <c r="US25" s="3">
        <f>IF(RANK(UQ25, UQ$5:UQ$62)+COUNTIF(UQ$5:UQ25, UQ25)-1=1, 1, 0)</f>
        <v>0</v>
      </c>
      <c r="UT25" s="3">
        <v>2</v>
      </c>
      <c r="UU25" s="11" t="str">
        <f t="shared" si="188"/>
        <v/>
      </c>
      <c r="UV25" s="3">
        <f>IF(RANK(UT25, UT$5:UT$62)+COUNTIF(UT$5:UT25, UT25)-1=1, 1, 0)</f>
        <v>0</v>
      </c>
      <c r="UW25" s="3">
        <v>4</v>
      </c>
      <c r="UX25" s="11" t="str">
        <f t="shared" si="189"/>
        <v/>
      </c>
      <c r="UY25" s="3">
        <f>IF(RANK(UW25, UW$5:UW$62)+COUNTIF(UW$5:UW25, UW25)-1=1, 1, 0)</f>
        <v>0</v>
      </c>
      <c r="UZ25" s="3">
        <v>7</v>
      </c>
      <c r="VA25" s="11" t="str">
        <f t="shared" si="190"/>
        <v/>
      </c>
      <c r="VB25" s="3">
        <f>IF(RANK(UZ25, UZ$5:UZ$62)+COUNTIF(UZ$5:UZ25, UZ25)-1=1, 1, 0)</f>
        <v>0</v>
      </c>
      <c r="VC25" s="3">
        <v>9</v>
      </c>
      <c r="VD25" s="11" t="str">
        <f t="shared" si="191"/>
        <v/>
      </c>
      <c r="VE25" s="3">
        <f>IF(RANK(VC25, VC$5:VC$62)+COUNTIF(VC$5:VC25, VC25)-1=1, 1, 0)</f>
        <v>0</v>
      </c>
      <c r="VF25" s="3">
        <v>9</v>
      </c>
      <c r="VG25" s="11" t="str">
        <f t="shared" si="192"/>
        <v/>
      </c>
      <c r="VH25" s="3">
        <f>IF(RANK(VF25, VF$5:VF$62)+COUNTIF(VF$5:VF25, VF25)-1=1, 1, 0)</f>
        <v>0</v>
      </c>
      <c r="VI25" s="3">
        <v>10</v>
      </c>
      <c r="VJ25" s="11" t="str">
        <f t="shared" si="193"/>
        <v/>
      </c>
      <c r="VK25" s="3">
        <f>IF(RANK(VI25, VI$5:VI$62)+COUNTIF(VI$5:VI25, VI25)-1=1, 1, 0)</f>
        <v>0</v>
      </c>
      <c r="VL25" s="3">
        <v>5</v>
      </c>
      <c r="VM25" s="11" t="str">
        <f t="shared" si="194"/>
        <v/>
      </c>
      <c r="VN25" s="3">
        <f>IF(RANK(VL25, VL$5:VL$62)+COUNTIF(VL$5:VL25, VL25)-1=1, 1, 0)</f>
        <v>0</v>
      </c>
      <c r="VO25" s="3">
        <v>6</v>
      </c>
      <c r="VP25" s="11" t="str">
        <f t="shared" si="195"/>
        <v/>
      </c>
      <c r="VQ25" s="3">
        <f>IF(RANK(VO25, VO$5:VO$62)+COUNTIF(VO$5:VO25, VO25)-1=1, 1, 0)</f>
        <v>0</v>
      </c>
      <c r="VR25" s="3">
        <v>9</v>
      </c>
      <c r="VS25" s="11" t="str">
        <f t="shared" si="196"/>
        <v/>
      </c>
      <c r="VT25" s="3">
        <f>IF(RANK(VR25, VR$5:VR$62)+COUNTIF(VR$5:VR25, VR25)-1=1, 1, 0)</f>
        <v>0</v>
      </c>
      <c r="VU25" s="3">
        <v>8</v>
      </c>
      <c r="VV25" s="11" t="str">
        <f t="shared" si="197"/>
        <v/>
      </c>
      <c r="VW25" s="3">
        <f>IF(RANK(VU25, VU$5:VU$62)+COUNTIF(VU$5:VU25, VU25)-1=1, 1, 0)</f>
        <v>0</v>
      </c>
      <c r="VX25" s="3">
        <v>2</v>
      </c>
      <c r="VY25" s="11" t="str">
        <f t="shared" si="198"/>
        <v/>
      </c>
      <c r="VZ25" s="3">
        <f>IF(RANK(VX25, VX$5:VX$62)+COUNTIF(VX$5:VX25, VX25)-1=1, 1, 0)</f>
        <v>0</v>
      </c>
      <c r="WA25" s="3">
        <v>4</v>
      </c>
      <c r="WB25" s="11" t="str">
        <f t="shared" si="199"/>
        <v/>
      </c>
      <c r="WC25" s="3">
        <f>IF(RANK(WA25, WA$5:WA$62)+COUNTIF(WA$5:WA25, WA25)-1=1, 1, 0)</f>
        <v>0</v>
      </c>
      <c r="WD25" s="4">
        <f t="shared" si="200"/>
        <v>7000</v>
      </c>
      <c r="WE25" s="50" t="str">
        <f t="shared" si="203"/>
        <v/>
      </c>
      <c r="WG25" s="23" t="str">
        <f t="shared" si="204"/>
        <v/>
      </c>
      <c r="WH25" s="24">
        <f t="shared" si="205"/>
        <v>4.4136489445420599E-4</v>
      </c>
      <c r="WI25" s="25">
        <f t="shared" si="206"/>
        <v>-4.4136489445420599E-4</v>
      </c>
      <c r="WJ25" s="9"/>
      <c r="WK25" s="33">
        <v>12569</v>
      </c>
      <c r="WL25" s="56"/>
      <c r="WM25" s="54" t="str">
        <f t="shared" si="207"/>
        <v/>
      </c>
      <c r="WN25" s="54" t="str">
        <f t="shared" si="208"/>
        <v/>
      </c>
      <c r="WO25" s="54"/>
      <c r="WP25" s="55" t="str">
        <f t="shared" si="209"/>
        <v/>
      </c>
      <c r="WQ25" s="54" t="str">
        <f t="shared" si="210"/>
        <v/>
      </c>
      <c r="WR25" s="54" t="str">
        <f t="shared" si="211"/>
        <v/>
      </c>
      <c r="WS25" s="54" t="str">
        <f>IF(WR25&lt;&gt;"", IF(RANK(WR25, $WR$5:$WR$62)+COUNTIF(WR$5:WR25,WR25)-1&lt;=(400-$WQ$63-WN83), RANK(WR25, $WR$5:$WR$62)+COUNTIF(WR$5:WR25,WR25)-1, ""), "")</f>
        <v/>
      </c>
      <c r="WT25" s="52" t="str">
        <f t="shared" si="212"/>
        <v/>
      </c>
      <c r="WU25" s="61" t="str">
        <f t="shared" si="213"/>
        <v/>
      </c>
      <c r="WW25" s="62">
        <f t="shared" si="214"/>
        <v>3.9379170721472211E-4</v>
      </c>
      <c r="WX25" s="63" t="str">
        <f t="shared" si="215"/>
        <v/>
      </c>
      <c r="WY25" s="64">
        <f t="shared" si="216"/>
        <v>-3.93791707214722E-4</v>
      </c>
      <c r="XA25" s="65" t="str">
        <f t="shared" si="201"/>
        <v/>
      </c>
      <c r="XB25" s="63" t="str">
        <f t="shared" si="217"/>
        <v/>
      </c>
      <c r="XC25" s="63" t="str">
        <f t="shared" si="202"/>
        <v/>
      </c>
      <c r="XD25" s="64" t="str">
        <f t="shared" si="218"/>
        <v/>
      </c>
    </row>
    <row r="26" spans="1:628" ht="15" customHeight="1" x14ac:dyDescent="0.2">
      <c r="A26" s="49" t="s">
        <v>478</v>
      </c>
      <c r="B26" s="2">
        <v>0</v>
      </c>
      <c r="C26" s="74" t="str">
        <f t="shared" si="0"/>
        <v/>
      </c>
      <c r="D26" s="2">
        <f>IF(RANK(B26, B$5:B$62)+COUNTIF(B$5:B26, B26)-1=1, 1, 0)</f>
        <v>0</v>
      </c>
      <c r="E26" s="2">
        <v>0</v>
      </c>
      <c r="F26" s="74" t="str">
        <f t="shared" si="1"/>
        <v/>
      </c>
      <c r="G26" s="2">
        <f>IF(RANK(E26, E$5:E$62)+COUNTIF(E$5:E26, E26)-1=1, 1, 0)</f>
        <v>0</v>
      </c>
      <c r="H26" s="2">
        <v>0</v>
      </c>
      <c r="I26" s="74" t="str">
        <f t="shared" si="2"/>
        <v/>
      </c>
      <c r="J26" s="2">
        <f>IF(RANK(H26, H$5:H$62)+COUNTIF(H$5:H26, H26)-1=1, 1, 0)</f>
        <v>0</v>
      </c>
      <c r="K26" s="2">
        <v>0</v>
      </c>
      <c r="L26" s="74" t="str">
        <f t="shared" si="3"/>
        <v/>
      </c>
      <c r="M26" s="2">
        <f>IF(RANK(K26, K$5:K$62)+COUNTIF(K$5:K26, K26)-1=1, 1, 0)</f>
        <v>0</v>
      </c>
      <c r="N26" s="2">
        <v>0</v>
      </c>
      <c r="O26" s="74" t="str">
        <f t="shared" si="4"/>
        <v/>
      </c>
      <c r="P26" s="2">
        <f>IF(RANK(N26, N$5:N$62)+COUNTIF(N$5:N26, N26)-1=1, 1, 0)</f>
        <v>0</v>
      </c>
      <c r="Q26" s="2">
        <v>0</v>
      </c>
      <c r="R26" s="74" t="str">
        <f t="shared" si="5"/>
        <v/>
      </c>
      <c r="S26" s="2">
        <f>IF(RANK(Q26, Q$5:Q$62)+COUNTIF(Q$5:Q26, Q26)-1=1, 1, 0)</f>
        <v>0</v>
      </c>
      <c r="T26" s="2">
        <v>0</v>
      </c>
      <c r="U26" s="74" t="str">
        <f t="shared" si="6"/>
        <v/>
      </c>
      <c r="V26" s="2">
        <f>IF(RANK(T26, T$5:T$62)+COUNTIF(T$5:T26, T26)-1=1, 1, 0)</f>
        <v>0</v>
      </c>
      <c r="W26" s="2">
        <v>0</v>
      </c>
      <c r="X26" s="74" t="str">
        <f t="shared" si="7"/>
        <v/>
      </c>
      <c r="Y26" s="2">
        <f>IF(RANK(W26, W$5:W$62)+COUNTIF(W$5:W26, W26)-1=1, 1, 0)</f>
        <v>0</v>
      </c>
      <c r="Z26" s="2">
        <v>0</v>
      </c>
      <c r="AA26" s="74" t="str">
        <f t="shared" si="8"/>
        <v/>
      </c>
      <c r="AB26" s="2">
        <f>IF(RANK(Z26, Z$5:Z$62)+COUNTIF(Z$5:Z26, Z26)-1=1, 1, 0)</f>
        <v>0</v>
      </c>
      <c r="AC26" s="2">
        <v>0</v>
      </c>
      <c r="AD26" s="74" t="str">
        <f t="shared" si="9"/>
        <v/>
      </c>
      <c r="AE26" s="2">
        <f>IF(RANK(AC26, AC$5:AC$62)+COUNTIF(AC$5:AC26, AC26)-1=1, 1, 0)</f>
        <v>0</v>
      </c>
      <c r="AF26" s="2">
        <v>0</v>
      </c>
      <c r="AG26" s="74" t="str">
        <f t="shared" si="10"/>
        <v/>
      </c>
      <c r="AH26" s="2">
        <f>IF(RANK(AF26, AF$5:AF$62)+COUNTIF(AF$5:AF26, AF26)-1=1, 1, 0)</f>
        <v>0</v>
      </c>
      <c r="AI26" s="2">
        <v>0</v>
      </c>
      <c r="AJ26" s="74" t="str">
        <f t="shared" si="11"/>
        <v/>
      </c>
      <c r="AK26" s="2">
        <f>IF(RANK(AI26, AI$5:AI$62)+COUNTIF(AI$5:AI26, AI26)-1=1, 1, 0)</f>
        <v>0</v>
      </c>
      <c r="AL26" s="2">
        <v>0</v>
      </c>
      <c r="AM26" s="74" t="str">
        <f t="shared" si="12"/>
        <v/>
      </c>
      <c r="AN26" s="2">
        <f>IF(RANK(AL26, AL$5:AL$62)+COUNTIF(AL$5:AL26, AL26)-1=1, 1, 0)</f>
        <v>0</v>
      </c>
      <c r="AO26" s="2">
        <v>0</v>
      </c>
      <c r="AP26" s="74" t="str">
        <f t="shared" si="13"/>
        <v/>
      </c>
      <c r="AQ26" s="2">
        <f>IF(RANK(AO26, AO$5:AO$62)+COUNTIF(AO$5:AO26, AO26)-1=1, 1, 0)</f>
        <v>0</v>
      </c>
      <c r="AR26" s="2">
        <v>0</v>
      </c>
      <c r="AS26" s="74" t="str">
        <f t="shared" si="14"/>
        <v/>
      </c>
      <c r="AT26" s="2">
        <f>IF(RANK(AR26, AR$5:AR$62)+COUNTIF(AR$5:AR26, AR26)-1=1, 1, 0)</f>
        <v>0</v>
      </c>
      <c r="AU26" s="2">
        <v>0</v>
      </c>
      <c r="AV26" s="74" t="str">
        <f t="shared" si="15"/>
        <v/>
      </c>
      <c r="AW26" s="2">
        <f>IF(RANK(AU26, AU$5:AU$62)+COUNTIF(AU$5:AU26, AU26)-1=1, 1, 0)</f>
        <v>0</v>
      </c>
      <c r="AX26" s="2">
        <v>0</v>
      </c>
      <c r="AY26" s="74" t="str">
        <f t="shared" si="16"/>
        <v/>
      </c>
      <c r="AZ26" s="2">
        <f>IF(RANK(AX26, AX$5:AX$62)+COUNTIF(AX$5:AX26, AX26)-1=1, 1, 0)</f>
        <v>0</v>
      </c>
      <c r="BA26" s="2">
        <v>0</v>
      </c>
      <c r="BB26" s="74" t="str">
        <f t="shared" si="17"/>
        <v/>
      </c>
      <c r="BC26" s="2">
        <f>IF(RANK(BA26, BA$5:BA$62)+COUNTIF(BA$5:BA26, BA26)-1=1, 1, 0)</f>
        <v>0</v>
      </c>
      <c r="BD26" s="2">
        <v>0</v>
      </c>
      <c r="BE26" s="74" t="str">
        <f t="shared" si="18"/>
        <v/>
      </c>
      <c r="BF26" s="2">
        <f>IF(RANK(BD26, BD$5:BD$62)+COUNTIF(BD$5:BD26, BD26)-1=1, 1, 0)</f>
        <v>0</v>
      </c>
      <c r="BG26" s="2">
        <v>0</v>
      </c>
      <c r="BH26" s="74" t="str">
        <f t="shared" si="19"/>
        <v/>
      </c>
      <c r="BI26" s="2">
        <f>IF(RANK(BG26, BG$5:BG$62)+COUNTIF(BG$5:BG26, BG26)-1=1, 1, 0)</f>
        <v>0</v>
      </c>
      <c r="BJ26" s="2">
        <v>0</v>
      </c>
      <c r="BK26" s="74" t="str">
        <f t="shared" si="20"/>
        <v/>
      </c>
      <c r="BL26" s="2">
        <f>IF(RANK(BJ26, BJ$5:BJ$62)+COUNTIF(BJ$5:BJ26, BJ26)-1=1, 1, 0)</f>
        <v>0</v>
      </c>
      <c r="BM26" s="2">
        <v>0</v>
      </c>
      <c r="BN26" s="74" t="str">
        <f t="shared" si="21"/>
        <v/>
      </c>
      <c r="BO26" s="2">
        <f>IF(RANK(BM26, BM$5:BM$62)+COUNTIF(BM$5:BM26, BM26)-1=1, 1, 0)</f>
        <v>0</v>
      </c>
      <c r="BP26" s="2">
        <v>0</v>
      </c>
      <c r="BQ26" s="74" t="str">
        <f t="shared" si="22"/>
        <v/>
      </c>
      <c r="BR26" s="2">
        <f>IF(RANK(BP26, BP$5:BP$62)+COUNTIF(BP$5:BP26, BP26)-1=1, 1, 0)</f>
        <v>0</v>
      </c>
      <c r="BS26" s="2">
        <v>0</v>
      </c>
      <c r="BT26" s="74" t="str">
        <f t="shared" si="23"/>
        <v/>
      </c>
      <c r="BU26" s="2">
        <f>IF(RANK(BS26, BS$5:BS$62)+COUNTIF(BS$5:BS26, BS26)-1=1, 1, 0)</f>
        <v>0</v>
      </c>
      <c r="BV26" s="2">
        <v>0</v>
      </c>
      <c r="BW26" s="74" t="str">
        <f t="shared" si="24"/>
        <v/>
      </c>
      <c r="BX26" s="2">
        <f>IF(RANK(BV26, BV$5:BV$62)+COUNTIF(BV$5:BV26, BV26)-1=1, 1, 0)</f>
        <v>0</v>
      </c>
      <c r="BY26" s="2">
        <v>0</v>
      </c>
      <c r="BZ26" s="74" t="str">
        <f t="shared" si="25"/>
        <v/>
      </c>
      <c r="CA26" s="2">
        <f>IF(RANK(BY26, BY$5:BY$62)+COUNTIF(BY$5:BY26, BY26)-1=1, 1, 0)</f>
        <v>0</v>
      </c>
      <c r="CB26" s="2">
        <v>0</v>
      </c>
      <c r="CC26" s="74" t="str">
        <f t="shared" si="26"/>
        <v/>
      </c>
      <c r="CD26" s="2">
        <f>IF(RANK(CB26, CB$5:CB$62)+COUNTIF(CB$5:CB26, CB26)-1=1, 1, 0)</f>
        <v>0</v>
      </c>
      <c r="CE26" s="2">
        <v>0</v>
      </c>
      <c r="CF26" s="74" t="str">
        <f t="shared" si="27"/>
        <v/>
      </c>
      <c r="CG26" s="2">
        <f>IF(RANK(CE26, CE$5:CE$62)+COUNTIF(CE$5:CE26, CE26)-1=1, 1, 0)</f>
        <v>0</v>
      </c>
      <c r="CH26" s="2">
        <v>0</v>
      </c>
      <c r="CI26" s="74" t="str">
        <f t="shared" si="28"/>
        <v/>
      </c>
      <c r="CJ26" s="2">
        <f>IF(RANK(CH26, CH$5:CH$62)+COUNTIF(CH$5:CH26, CH26)-1=1, 1, 0)</f>
        <v>0</v>
      </c>
      <c r="CK26" s="2">
        <v>0</v>
      </c>
      <c r="CL26" s="74" t="str">
        <f t="shared" si="29"/>
        <v/>
      </c>
      <c r="CM26" s="2">
        <f>IF(RANK(CK26, CK$5:CK$62)+COUNTIF(CK$5:CK26, CK26)-1=1, 1, 0)</f>
        <v>0</v>
      </c>
      <c r="CN26" s="2">
        <v>0</v>
      </c>
      <c r="CO26" s="74" t="str">
        <f t="shared" si="30"/>
        <v/>
      </c>
      <c r="CP26" s="2">
        <f>IF(RANK(CN26, CN$5:CN$62)+COUNTIF(CN$5:CN26, CN26)-1=1, 1, 0)</f>
        <v>0</v>
      </c>
      <c r="CQ26" s="2">
        <v>0</v>
      </c>
      <c r="CR26" s="74" t="str">
        <f t="shared" si="31"/>
        <v/>
      </c>
      <c r="CS26" s="2">
        <f>IF(RANK(CQ26, CQ$5:CQ$62)+COUNTIF(CQ$5:CQ26, CQ26)-1=1, 1, 0)</f>
        <v>0</v>
      </c>
      <c r="CT26" s="2">
        <v>0</v>
      </c>
      <c r="CU26" s="74" t="str">
        <f t="shared" si="32"/>
        <v/>
      </c>
      <c r="CV26" s="2">
        <f>IF(RANK(CT26, CT$5:CT$62)+COUNTIF(CT$5:CT26, CT26)-1=1, 1, 0)</f>
        <v>0</v>
      </c>
      <c r="CW26" s="2">
        <v>0</v>
      </c>
      <c r="CX26" s="74" t="str">
        <f t="shared" si="33"/>
        <v/>
      </c>
      <c r="CY26" s="2">
        <f>IF(RANK(CW26, CW$5:CW$62)+COUNTIF(CW$5:CW26, CW26)-1=1, 1, 0)</f>
        <v>0</v>
      </c>
      <c r="CZ26" s="2">
        <v>0</v>
      </c>
      <c r="DA26" s="74" t="str">
        <f t="shared" si="34"/>
        <v/>
      </c>
      <c r="DB26" s="2">
        <f>IF(RANK(CZ26, CZ$5:CZ$62)+COUNTIF(CZ$5:CZ26, CZ26)-1=1, 1, 0)</f>
        <v>0</v>
      </c>
      <c r="DC26" s="2">
        <v>0</v>
      </c>
      <c r="DD26" s="74" t="str">
        <f t="shared" si="35"/>
        <v/>
      </c>
      <c r="DE26" s="2">
        <f>IF(RANK(DC26, DC$5:DC$62)+COUNTIF(DC$5:DC26, DC26)-1=1, 1, 0)</f>
        <v>0</v>
      </c>
      <c r="DF26" s="2">
        <v>0</v>
      </c>
      <c r="DG26" s="74" t="str">
        <f t="shared" si="36"/>
        <v/>
      </c>
      <c r="DH26" s="2">
        <f>IF(RANK(DF26, DF$5:DF$62)+COUNTIF(DF$5:DF26, DF26)-1=1, 1, 0)</f>
        <v>0</v>
      </c>
      <c r="DI26" s="2">
        <v>0</v>
      </c>
      <c r="DJ26" s="74" t="str">
        <f t="shared" si="37"/>
        <v/>
      </c>
      <c r="DK26" s="2">
        <f>IF(RANK(DI26, DI$5:DI$62)+COUNTIF(DI$5:DI26, DI26)-1=1, 1, 0)</f>
        <v>0</v>
      </c>
      <c r="DL26" s="2">
        <v>0</v>
      </c>
      <c r="DM26" s="74" t="str">
        <f t="shared" si="38"/>
        <v/>
      </c>
      <c r="DN26" s="2">
        <f>IF(RANK(DL26, DL$5:DL$62)+COUNTIF(DL$5:DL26, DL26)-1=1, 1, 0)</f>
        <v>0</v>
      </c>
      <c r="DO26" s="2">
        <v>0</v>
      </c>
      <c r="DP26" s="74" t="str">
        <f t="shared" si="39"/>
        <v/>
      </c>
      <c r="DQ26" s="2">
        <f>IF(RANK(DO26, DO$5:DO$62)+COUNTIF(DO$5:DO26, DO26)-1=1, 1, 0)</f>
        <v>0</v>
      </c>
      <c r="DR26" s="2">
        <v>0</v>
      </c>
      <c r="DS26" s="74" t="str">
        <f t="shared" si="40"/>
        <v/>
      </c>
      <c r="DT26" s="2">
        <f>IF(RANK(DR26, DR$5:DR$62)+COUNTIF(DR$5:DR26, DR26)-1=1, 1, 0)</f>
        <v>0</v>
      </c>
      <c r="DU26" s="2">
        <v>0</v>
      </c>
      <c r="DV26" s="74" t="str">
        <f t="shared" si="41"/>
        <v/>
      </c>
      <c r="DW26" s="2">
        <f>IF(RANK(DU26, DU$5:DU$62)+COUNTIF(DU$5:DU26, DU26)-1=1, 1, 0)</f>
        <v>0</v>
      </c>
      <c r="DX26" s="2">
        <v>0</v>
      </c>
      <c r="DY26" s="74" t="str">
        <f t="shared" si="42"/>
        <v/>
      </c>
      <c r="DZ26" s="2">
        <f>IF(RANK(DX26, DX$5:DX$62)+COUNTIF(DX$5:DX26, DX26)-1=1, 1, 0)</f>
        <v>0</v>
      </c>
      <c r="EA26" s="2">
        <v>0</v>
      </c>
      <c r="EB26" s="74" t="str">
        <f t="shared" si="43"/>
        <v/>
      </c>
      <c r="EC26" s="2">
        <f>IF(RANK(EA26, EA$5:EA$62)+COUNTIF(EA$5:EA26, EA26)-1=1, 1, 0)</f>
        <v>0</v>
      </c>
      <c r="ED26" s="2">
        <v>0</v>
      </c>
      <c r="EE26" s="74" t="str">
        <f t="shared" si="44"/>
        <v/>
      </c>
      <c r="EF26" s="2">
        <f>IF(RANK(ED26, ED$5:ED$62)+COUNTIF(ED$5:ED26, ED26)-1=1, 1, 0)</f>
        <v>0</v>
      </c>
      <c r="EG26" s="2">
        <v>0</v>
      </c>
      <c r="EH26" s="74" t="str">
        <f t="shared" si="45"/>
        <v/>
      </c>
      <c r="EI26" s="2">
        <f>IF(RANK(EG26, EG$5:EG$62)+COUNTIF(EG$5:EG26, EG26)-1=1, 1, 0)</f>
        <v>0</v>
      </c>
      <c r="EJ26" s="2">
        <v>0</v>
      </c>
      <c r="EK26" s="74" t="str">
        <f t="shared" si="46"/>
        <v/>
      </c>
      <c r="EL26" s="2">
        <f>IF(RANK(EJ26, EJ$5:EJ$62)+COUNTIF(EJ$5:EJ26, EJ26)-1=1, 1, 0)</f>
        <v>0</v>
      </c>
      <c r="EM26" s="2">
        <v>0</v>
      </c>
      <c r="EN26" s="74" t="str">
        <f t="shared" si="47"/>
        <v/>
      </c>
      <c r="EO26" s="2">
        <f>IF(RANK(EM26, EM$5:EM$62)+COUNTIF(EM$5:EM26, EM26)-1=1, 1, 0)</f>
        <v>0</v>
      </c>
      <c r="EP26" s="2">
        <v>0</v>
      </c>
      <c r="EQ26" s="74" t="str">
        <f t="shared" si="48"/>
        <v/>
      </c>
      <c r="ER26" s="2">
        <f>IF(RANK(EP26, EP$5:EP$62)+COUNTIF(EP$5:EP26, EP26)-1=1, 1, 0)</f>
        <v>0</v>
      </c>
      <c r="ES26" s="2">
        <v>0</v>
      </c>
      <c r="ET26" s="74" t="str">
        <f t="shared" si="49"/>
        <v/>
      </c>
      <c r="EU26" s="2">
        <f>IF(RANK(ES26, ES$5:ES$62)+COUNTIF(ES$5:ES26, ES26)-1=1, 1, 0)</f>
        <v>0</v>
      </c>
      <c r="EV26" s="2">
        <v>0</v>
      </c>
      <c r="EW26" s="74" t="str">
        <f t="shared" si="50"/>
        <v/>
      </c>
      <c r="EX26" s="2">
        <f>IF(RANK(EV26, EV$5:EV$62)+COUNTIF(EV$5:EV26, EV26)-1=1, 1, 0)</f>
        <v>0</v>
      </c>
      <c r="EY26" s="2">
        <v>0</v>
      </c>
      <c r="EZ26" s="74" t="str">
        <f t="shared" si="51"/>
        <v/>
      </c>
      <c r="FA26" s="2">
        <f>IF(RANK(EY26, EY$5:EY$62)+COUNTIF(EY$5:EY26, EY26)-1=1, 1, 0)</f>
        <v>0</v>
      </c>
      <c r="FB26" s="2">
        <v>0</v>
      </c>
      <c r="FC26" s="74" t="str">
        <f t="shared" si="52"/>
        <v/>
      </c>
      <c r="FD26" s="2">
        <f>IF(RANK(FB26, FB$5:FB$62)+COUNTIF(FB$5:FB26, FB26)-1=1, 1, 0)</f>
        <v>0</v>
      </c>
      <c r="FE26" s="2">
        <v>0</v>
      </c>
      <c r="FF26" s="74" t="str">
        <f t="shared" si="53"/>
        <v/>
      </c>
      <c r="FG26" s="2">
        <f>IF(RANK(FE26, FE$5:FE$62)+COUNTIF(FE$5:FE26, FE26)-1=1, 1, 0)</f>
        <v>0</v>
      </c>
      <c r="FH26" s="2">
        <v>0</v>
      </c>
      <c r="FI26" s="74" t="str">
        <f t="shared" si="54"/>
        <v/>
      </c>
      <c r="FJ26" s="2">
        <f>IF(RANK(FH26, FH$5:FH$62)+COUNTIF(FH$5:FH26, FH26)-1=1, 1, 0)</f>
        <v>0</v>
      </c>
      <c r="FK26" s="2">
        <v>0</v>
      </c>
      <c r="FL26" s="74" t="str">
        <f t="shared" si="55"/>
        <v/>
      </c>
      <c r="FM26" s="2">
        <f>IF(RANK(FK26, FK$5:FK$62)+COUNTIF(FK$5:FK26, FK26)-1=1, 1, 0)</f>
        <v>0</v>
      </c>
      <c r="FN26" s="2">
        <v>0</v>
      </c>
      <c r="FO26" s="74" t="str">
        <f t="shared" si="56"/>
        <v/>
      </c>
      <c r="FP26" s="2">
        <f>IF(RANK(FN26, FN$5:FN$62)+COUNTIF(FN$5:FN26, FN26)-1=1, 1, 0)</f>
        <v>0</v>
      </c>
      <c r="FQ26" s="2">
        <v>0</v>
      </c>
      <c r="FR26" s="74" t="str">
        <f t="shared" si="57"/>
        <v/>
      </c>
      <c r="FS26" s="2">
        <f>IF(RANK(FQ26, FQ$5:FQ$62)+COUNTIF(FQ$5:FQ26, FQ26)-1=1, 1, 0)</f>
        <v>0</v>
      </c>
      <c r="FT26" s="2">
        <v>0</v>
      </c>
      <c r="FU26" s="74" t="str">
        <f t="shared" si="58"/>
        <v/>
      </c>
      <c r="FV26" s="2">
        <f>IF(RANK(FT26, FT$5:FT$62)+COUNTIF(FT$5:FT26, FT26)-1=1, 1, 0)</f>
        <v>0</v>
      </c>
      <c r="FW26" s="2">
        <v>0</v>
      </c>
      <c r="FX26" s="74" t="str">
        <f t="shared" si="59"/>
        <v/>
      </c>
      <c r="FY26" s="2">
        <f>IF(RANK(FW26, FW$5:FW$62)+COUNTIF(FW$5:FW26, FW26)-1=1, 1, 0)</f>
        <v>0</v>
      </c>
      <c r="FZ26" s="2">
        <v>0</v>
      </c>
      <c r="GA26" s="74" t="str">
        <f t="shared" si="60"/>
        <v/>
      </c>
      <c r="GB26" s="2">
        <f>IF(RANK(FZ26, FZ$5:FZ$62)+COUNTIF(FZ$5:FZ26, FZ26)-1=1, 1, 0)</f>
        <v>0</v>
      </c>
      <c r="GC26" s="2">
        <v>0</v>
      </c>
      <c r="GD26" s="74" t="str">
        <f t="shared" si="61"/>
        <v/>
      </c>
      <c r="GE26" s="2">
        <f>IF(RANK(GC26, GC$5:GC$62)+COUNTIF(GC$5:GC26, GC26)-1=1, 1, 0)</f>
        <v>0</v>
      </c>
      <c r="GF26" s="2">
        <v>0</v>
      </c>
      <c r="GG26" s="74" t="str">
        <f t="shared" si="62"/>
        <v/>
      </c>
      <c r="GH26" s="2">
        <f>IF(RANK(GF26, GF$5:GF$62)+COUNTIF(GF$5:GF26, GF26)-1=1, 1, 0)</f>
        <v>0</v>
      </c>
      <c r="GI26" s="2">
        <v>0</v>
      </c>
      <c r="GJ26" s="74" t="str">
        <f t="shared" si="63"/>
        <v/>
      </c>
      <c r="GK26" s="2">
        <f>IF(RANK(GI26, GI$5:GI$62)+COUNTIF(GI$5:GI26, GI26)-1=1, 1, 0)</f>
        <v>0</v>
      </c>
      <c r="GL26" s="2">
        <v>0</v>
      </c>
      <c r="GM26" s="74" t="str">
        <f t="shared" si="64"/>
        <v/>
      </c>
      <c r="GN26" s="2">
        <f>IF(RANK(GL26, GL$5:GL$62)+COUNTIF(GL$5:GL26, GL26)-1=1, 1, 0)</f>
        <v>0</v>
      </c>
      <c r="GO26" s="2">
        <v>0</v>
      </c>
      <c r="GP26" s="74" t="str">
        <f t="shared" si="65"/>
        <v/>
      </c>
      <c r="GQ26" s="2">
        <f>IF(RANK(GO26, GO$5:GO$62)+COUNTIF(GO$5:GO26, GO26)-1=1, 1, 0)</f>
        <v>0</v>
      </c>
      <c r="GR26" s="2">
        <v>0</v>
      </c>
      <c r="GS26" s="74" t="str">
        <f t="shared" si="66"/>
        <v/>
      </c>
      <c r="GT26" s="2">
        <f>IF(RANK(GR26, GR$5:GR$62)+COUNTIF(GR$5:GR26, GR26)-1=1, 1, 0)</f>
        <v>0</v>
      </c>
      <c r="GU26" s="2">
        <v>0</v>
      </c>
      <c r="GV26" s="74" t="str">
        <f t="shared" si="67"/>
        <v/>
      </c>
      <c r="GW26" s="2">
        <f>IF(RANK(GU26, GU$5:GU$62)+COUNTIF(GU$5:GU26, GU26)-1=1, 1, 0)</f>
        <v>0</v>
      </c>
      <c r="GX26" s="2">
        <v>0</v>
      </c>
      <c r="GY26" s="74" t="str">
        <f t="shared" si="68"/>
        <v/>
      </c>
      <c r="GZ26" s="2">
        <f>IF(RANK(GX26, GX$5:GX$62)+COUNTIF(GX$5:GX26, GX26)-1=1, 1, 0)</f>
        <v>0</v>
      </c>
      <c r="HA26" s="2">
        <v>0</v>
      </c>
      <c r="HB26" s="74" t="str">
        <f t="shared" si="69"/>
        <v/>
      </c>
      <c r="HC26" s="2">
        <f>IF(RANK(HA26, HA$5:HA$62)+COUNTIF(HA$5:HA26, HA26)-1=1, 1, 0)</f>
        <v>0</v>
      </c>
      <c r="HD26" s="2">
        <v>0</v>
      </c>
      <c r="HE26" s="74" t="str">
        <f t="shared" si="70"/>
        <v/>
      </c>
      <c r="HF26" s="2">
        <f>IF(RANK(HD26, HD$5:HD$62)+COUNTIF(HD$5:HD26, HD26)-1=1, 1, 0)</f>
        <v>0</v>
      </c>
      <c r="HG26" s="2">
        <v>0</v>
      </c>
      <c r="HH26" s="74" t="str">
        <f t="shared" si="71"/>
        <v/>
      </c>
      <c r="HI26" s="2">
        <f>IF(RANK(HG26, HG$5:HG$62)+COUNTIF(HG$5:HG26, HG26)-1=1, 1, 0)</f>
        <v>0</v>
      </c>
      <c r="HJ26" s="2">
        <v>0</v>
      </c>
      <c r="HK26" s="74" t="str">
        <f t="shared" si="72"/>
        <v/>
      </c>
      <c r="HL26" s="2">
        <f>IF(RANK(HJ26, HJ$5:HJ$62)+COUNTIF(HJ$5:HJ26, HJ26)-1=1, 1, 0)</f>
        <v>0</v>
      </c>
      <c r="HM26" s="2">
        <v>0</v>
      </c>
      <c r="HN26" s="74" t="str">
        <f t="shared" si="73"/>
        <v/>
      </c>
      <c r="HO26" s="2">
        <f>IF(RANK(HM26, HM$5:HM$62)+COUNTIF(HM$5:HM26, HM26)-1=1, 1, 0)</f>
        <v>0</v>
      </c>
      <c r="HP26" s="2">
        <v>0</v>
      </c>
      <c r="HQ26" s="74" t="str">
        <f t="shared" si="74"/>
        <v/>
      </c>
      <c r="HR26" s="2">
        <f>IF(RANK(HP26, HP$5:HP$62)+COUNTIF(HP$5:HP26, HP26)-1=1, 1, 0)</f>
        <v>0</v>
      </c>
      <c r="HS26" s="2">
        <v>0</v>
      </c>
      <c r="HT26" s="74" t="str">
        <f t="shared" si="75"/>
        <v/>
      </c>
      <c r="HU26" s="2">
        <f>IF(RANK(HS26, HS$5:HS$62)+COUNTIF(HS$5:HS26, HS26)-1=1, 1, 0)</f>
        <v>0</v>
      </c>
      <c r="HV26" s="2">
        <v>0</v>
      </c>
      <c r="HW26" s="74" t="str">
        <f t="shared" si="76"/>
        <v/>
      </c>
      <c r="HX26" s="2">
        <f>IF(RANK(HV26, HV$5:HV$62)+COUNTIF(HV$5:HV26, HV26)-1=1, 1, 0)</f>
        <v>0</v>
      </c>
      <c r="HY26" s="2">
        <v>0</v>
      </c>
      <c r="HZ26" s="74" t="str">
        <f t="shared" si="77"/>
        <v/>
      </c>
      <c r="IA26" s="2">
        <f>IF(RANK(HY26, HY$5:HY$62)+COUNTIF(HY$5:HY26, HY26)-1=1, 1, 0)</f>
        <v>0</v>
      </c>
      <c r="IB26" s="2">
        <v>0</v>
      </c>
      <c r="IC26" s="74" t="str">
        <f t="shared" si="78"/>
        <v/>
      </c>
      <c r="ID26" s="2">
        <f>IF(RANK(IB26, IB$5:IB$62)+COUNTIF(IB$5:IB26, IB26)-1=1, 1, 0)</f>
        <v>0</v>
      </c>
      <c r="IE26" s="2">
        <v>0</v>
      </c>
      <c r="IF26" s="74" t="str">
        <f t="shared" si="79"/>
        <v/>
      </c>
      <c r="IG26" s="2">
        <f>IF(RANK(IE26, IE$5:IE$62)+COUNTIF(IE$5:IE26, IE26)-1=1, 1, 0)</f>
        <v>0</v>
      </c>
      <c r="IH26" s="2">
        <v>0</v>
      </c>
      <c r="II26" s="74" t="str">
        <f t="shared" si="80"/>
        <v/>
      </c>
      <c r="IJ26" s="2">
        <f>IF(RANK(IH26, IH$5:IH$62)+COUNTIF(IH$5:IH26, IH26)-1=1, 1, 0)</f>
        <v>0</v>
      </c>
      <c r="IK26" s="2">
        <v>0</v>
      </c>
      <c r="IL26" s="74" t="str">
        <f t="shared" si="81"/>
        <v/>
      </c>
      <c r="IM26" s="2">
        <f>IF(RANK(IK26, IK$5:IK$62)+COUNTIF(IK$5:IK26, IK26)-1=1, 1, 0)</f>
        <v>0</v>
      </c>
      <c r="IN26" s="2">
        <v>0</v>
      </c>
      <c r="IO26" s="74" t="str">
        <f t="shared" si="82"/>
        <v/>
      </c>
      <c r="IP26" s="2">
        <f>IF(RANK(IN26, IN$5:IN$62)+COUNTIF(IN$5:IN26, IN26)-1=1, 1, 0)</f>
        <v>0</v>
      </c>
      <c r="IQ26" s="2">
        <v>0</v>
      </c>
      <c r="IR26" s="74" t="str">
        <f t="shared" si="83"/>
        <v/>
      </c>
      <c r="IS26" s="2">
        <f>IF(RANK(IQ26, IQ$5:IQ$62)+COUNTIF(IQ$5:IQ26, IQ26)-1=1, 1, 0)</f>
        <v>0</v>
      </c>
      <c r="IT26" s="2">
        <v>0</v>
      </c>
      <c r="IU26" s="74" t="str">
        <f t="shared" si="84"/>
        <v/>
      </c>
      <c r="IV26" s="2">
        <f>IF(RANK(IT26, IT$5:IT$62)+COUNTIF(IT$5:IT26, IT26)-1=1, 1, 0)</f>
        <v>0</v>
      </c>
      <c r="IW26" s="2">
        <v>0</v>
      </c>
      <c r="IX26" s="74" t="str">
        <f t="shared" si="85"/>
        <v/>
      </c>
      <c r="IY26" s="2">
        <f>IF(RANK(IW26, IW$5:IW$62)+COUNTIF(IW$5:IW26, IW26)-1=1, 1, 0)</f>
        <v>0</v>
      </c>
      <c r="IZ26" s="2">
        <v>0</v>
      </c>
      <c r="JA26" s="74" t="str">
        <f t="shared" si="86"/>
        <v/>
      </c>
      <c r="JB26" s="2">
        <f>IF(RANK(IZ26, IZ$5:IZ$62)+COUNTIF(IZ$5:IZ26, IZ26)-1=1, 1, 0)</f>
        <v>0</v>
      </c>
      <c r="JC26" s="2">
        <v>0</v>
      </c>
      <c r="JD26" s="74" t="str">
        <f t="shared" si="87"/>
        <v/>
      </c>
      <c r="JE26" s="2">
        <f>IF(RANK(JC26, JC$5:JC$62)+COUNTIF(JC$5:JC26, JC26)-1=1, 1, 0)</f>
        <v>0</v>
      </c>
      <c r="JF26" s="2">
        <v>0</v>
      </c>
      <c r="JG26" s="74" t="str">
        <f t="shared" si="88"/>
        <v/>
      </c>
      <c r="JH26" s="2">
        <f>IF(RANK(JF26, JF$5:JF$62)+COUNTIF(JF$5:JF26, JF26)-1=1, 1, 0)</f>
        <v>0</v>
      </c>
      <c r="JI26" s="2">
        <v>0</v>
      </c>
      <c r="JJ26" s="74" t="str">
        <f t="shared" si="89"/>
        <v/>
      </c>
      <c r="JK26" s="2">
        <f>IF(RANK(JI26, JI$5:JI$62)+COUNTIF(JI$5:JI26, JI26)-1=1, 1, 0)</f>
        <v>0</v>
      </c>
      <c r="JL26" s="2">
        <v>0</v>
      </c>
      <c r="JM26" s="74" t="str">
        <f t="shared" si="90"/>
        <v/>
      </c>
      <c r="JN26" s="2">
        <f>IF(RANK(JL26, JL$5:JL$62)+COUNTIF(JL$5:JL26, JL26)-1=1, 1, 0)</f>
        <v>0</v>
      </c>
      <c r="JO26" s="2">
        <v>0</v>
      </c>
      <c r="JP26" s="74" t="str">
        <f t="shared" si="91"/>
        <v/>
      </c>
      <c r="JQ26" s="2">
        <f>IF(RANK(JO26, JO$5:JO$62)+COUNTIF(JO$5:JO26, JO26)-1=1, 1, 0)</f>
        <v>0</v>
      </c>
      <c r="JR26" s="2">
        <v>0</v>
      </c>
      <c r="JS26" s="74" t="str">
        <f t="shared" si="92"/>
        <v/>
      </c>
      <c r="JT26" s="2">
        <f>IF(RANK(JR26, JR$5:JR$62)+COUNTIF(JR$5:JR26, JR26)-1=1, 1, 0)</f>
        <v>0</v>
      </c>
      <c r="JU26" s="2">
        <v>0</v>
      </c>
      <c r="JV26" s="74" t="str">
        <f t="shared" si="93"/>
        <v/>
      </c>
      <c r="JW26" s="2">
        <f>IF(RANK(JU26, JU$5:JU$62)+COUNTIF(JU$5:JU26, JU26)-1=1, 1, 0)</f>
        <v>0</v>
      </c>
      <c r="JX26" s="2">
        <v>0</v>
      </c>
      <c r="JY26" s="74" t="str">
        <f t="shared" si="94"/>
        <v/>
      </c>
      <c r="JZ26" s="2">
        <f>IF(RANK(JX26, JX$5:JX$62)+COUNTIF(JX$5:JX26, JX26)-1=1, 1, 0)</f>
        <v>0</v>
      </c>
      <c r="KA26" s="2">
        <v>0</v>
      </c>
      <c r="KB26" s="74" t="str">
        <f t="shared" si="95"/>
        <v/>
      </c>
      <c r="KC26" s="2">
        <f>IF(RANK(KA26, KA$5:KA$62)+COUNTIF(KA$5:KA26, KA26)-1=1, 1, 0)</f>
        <v>0</v>
      </c>
      <c r="KD26" s="2">
        <v>0</v>
      </c>
      <c r="KE26" s="74" t="str">
        <f t="shared" si="96"/>
        <v/>
      </c>
      <c r="KF26" s="2">
        <f>IF(RANK(KD26, KD$5:KD$62)+COUNTIF(KD$5:KD26, KD26)-1=1, 1, 0)</f>
        <v>0</v>
      </c>
      <c r="KG26" s="2">
        <v>0</v>
      </c>
      <c r="KH26" s="74" t="str">
        <f t="shared" si="97"/>
        <v/>
      </c>
      <c r="KI26" s="2">
        <f>IF(RANK(KG26, KG$5:KG$62)+COUNTIF(KG$5:KG26, KG26)-1=1, 1, 0)</f>
        <v>0</v>
      </c>
      <c r="KJ26" s="2">
        <v>0</v>
      </c>
      <c r="KK26" s="74" t="str">
        <f t="shared" si="98"/>
        <v/>
      </c>
      <c r="KL26" s="2">
        <f>IF(RANK(KJ26, KJ$5:KJ$62)+COUNTIF(KJ$5:KJ26, KJ26)-1=1, 1, 0)</f>
        <v>0</v>
      </c>
      <c r="KM26" s="2">
        <v>0</v>
      </c>
      <c r="KN26" s="74" t="str">
        <f t="shared" si="99"/>
        <v/>
      </c>
      <c r="KO26" s="2">
        <f>IF(RANK(KM26, KM$5:KM$62)+COUNTIF(KM$5:KM26, KM26)-1=1, 1, 0)</f>
        <v>0</v>
      </c>
      <c r="KP26" s="2">
        <v>0</v>
      </c>
      <c r="KQ26" s="74" t="str">
        <f t="shared" si="100"/>
        <v/>
      </c>
      <c r="KR26" s="2">
        <f>IF(RANK(KP26, KP$5:KP$62)+COUNTIF(KP$5:KP26, KP26)-1=1, 1, 0)</f>
        <v>0</v>
      </c>
      <c r="KS26" s="2">
        <v>0</v>
      </c>
      <c r="KT26" s="74" t="str">
        <f t="shared" si="101"/>
        <v/>
      </c>
      <c r="KU26" s="2">
        <f>IF(RANK(KS26, KS$5:KS$62)+COUNTIF(KS$5:KS26, KS26)-1=1, 1, 0)</f>
        <v>0</v>
      </c>
      <c r="KV26" s="2">
        <v>0</v>
      </c>
      <c r="KW26" s="74" t="str">
        <f t="shared" si="102"/>
        <v/>
      </c>
      <c r="KX26" s="2">
        <f>IF(RANK(KV26, KV$5:KV$62)+COUNTIF(KV$5:KV26, KV26)-1=1, 1, 0)</f>
        <v>0</v>
      </c>
      <c r="KY26" s="2">
        <v>0</v>
      </c>
      <c r="KZ26" s="74" t="str">
        <f t="shared" si="103"/>
        <v/>
      </c>
      <c r="LA26" s="2">
        <f>IF(RANK(KY26, KY$5:KY$62)+COUNTIF(KY$5:KY26, KY26)-1=1, 1, 0)</f>
        <v>0</v>
      </c>
      <c r="LB26" s="2">
        <v>0</v>
      </c>
      <c r="LC26" s="74" t="str">
        <f t="shared" si="104"/>
        <v/>
      </c>
      <c r="LD26" s="2">
        <f>IF(RANK(LB26, LB$5:LB$62)+COUNTIF(LB$5:LB26, LB26)-1=1, 1, 0)</f>
        <v>0</v>
      </c>
      <c r="LE26" s="2">
        <v>0</v>
      </c>
      <c r="LF26" s="74" t="str">
        <f t="shared" si="105"/>
        <v/>
      </c>
      <c r="LG26" s="2">
        <f>IF(RANK(LE26, LE$5:LE$62)+COUNTIF(LE$5:LE26, LE26)-1=1, 1, 0)</f>
        <v>0</v>
      </c>
      <c r="LH26" s="2">
        <v>0</v>
      </c>
      <c r="LI26" s="74" t="str">
        <f t="shared" si="106"/>
        <v/>
      </c>
      <c r="LJ26" s="2">
        <f>IF(RANK(LH26, LH$5:LH$62)+COUNTIF(LH$5:LH26, LH26)-1=1, 1, 0)</f>
        <v>0</v>
      </c>
      <c r="LK26" s="2">
        <v>0</v>
      </c>
      <c r="LL26" s="74" t="str">
        <f t="shared" si="107"/>
        <v/>
      </c>
      <c r="LM26" s="2">
        <f>IF(RANK(LK26, LK$5:LK$62)+COUNTIF(LK$5:LK26, LK26)-1=1, 1, 0)</f>
        <v>0</v>
      </c>
      <c r="LN26" s="2">
        <v>0</v>
      </c>
      <c r="LO26" s="74" t="str">
        <f t="shared" si="108"/>
        <v/>
      </c>
      <c r="LP26" s="2">
        <f>IF(RANK(LN26, LN$5:LN$62)+COUNTIF(LN$5:LN26, LN26)-1=1, 1, 0)</f>
        <v>0</v>
      </c>
      <c r="LQ26" s="2">
        <v>0</v>
      </c>
      <c r="LR26" s="74" t="str">
        <f t="shared" si="109"/>
        <v/>
      </c>
      <c r="LS26" s="2">
        <f>IF(RANK(LQ26, LQ$5:LQ$62)+COUNTIF(LQ$5:LQ26, LQ26)-1=1, 1, 0)</f>
        <v>0</v>
      </c>
      <c r="LT26" s="2">
        <v>0</v>
      </c>
      <c r="LU26" s="74" t="str">
        <f t="shared" si="110"/>
        <v/>
      </c>
      <c r="LV26" s="2">
        <f>IF(RANK(LT26, LT$5:LT$62)+COUNTIF(LT$5:LT26, LT26)-1=1, 1, 0)</f>
        <v>0</v>
      </c>
      <c r="LW26" s="2">
        <v>0</v>
      </c>
      <c r="LX26" s="74" t="str">
        <f t="shared" si="111"/>
        <v/>
      </c>
      <c r="LY26" s="2">
        <f>IF(RANK(LW26, LW$5:LW$62)+COUNTIF(LW$5:LW26, LW26)-1=1, 1, 0)</f>
        <v>0</v>
      </c>
      <c r="LZ26" s="2">
        <v>0</v>
      </c>
      <c r="MA26" s="74" t="str">
        <f t="shared" si="112"/>
        <v/>
      </c>
      <c r="MB26" s="2">
        <f>IF(RANK(LZ26, LZ$5:LZ$62)+COUNTIF(LZ$5:LZ26, LZ26)-1=1, 1, 0)</f>
        <v>0</v>
      </c>
      <c r="MC26" s="2">
        <v>0</v>
      </c>
      <c r="MD26" s="74" t="str">
        <f t="shared" si="113"/>
        <v/>
      </c>
      <c r="ME26" s="2">
        <f>IF(RANK(MC26, MC$5:MC$62)+COUNTIF(MC$5:MC26, MC26)-1=1, 1, 0)</f>
        <v>0</v>
      </c>
      <c r="MF26" s="2">
        <v>0</v>
      </c>
      <c r="MG26" s="74" t="str">
        <f t="shared" si="114"/>
        <v/>
      </c>
      <c r="MH26" s="2">
        <f>IF(RANK(MF26, MF$5:MF$62)+COUNTIF(MF$5:MF26, MF26)-1=1, 1, 0)</f>
        <v>0</v>
      </c>
      <c r="MI26" s="2">
        <v>0</v>
      </c>
      <c r="MJ26" s="74" t="str">
        <f t="shared" si="115"/>
        <v/>
      </c>
      <c r="MK26" s="2">
        <f>IF(RANK(MI26, MI$5:MI$62)+COUNTIF(MI$5:MI26, MI26)-1=1, 1, 0)</f>
        <v>0</v>
      </c>
      <c r="ML26" s="2">
        <v>0</v>
      </c>
      <c r="MM26" s="74" t="str">
        <f t="shared" si="116"/>
        <v/>
      </c>
      <c r="MN26" s="2">
        <f>IF(RANK(ML26, ML$5:ML$62)+COUNTIF(ML$5:ML26, ML26)-1=1, 1, 0)</f>
        <v>0</v>
      </c>
      <c r="MO26" s="2">
        <v>0</v>
      </c>
      <c r="MP26" s="74" t="str">
        <f t="shared" si="117"/>
        <v/>
      </c>
      <c r="MQ26" s="2">
        <f>IF(RANK(MO26, MO$5:MO$62)+COUNTIF(MO$5:MO26, MO26)-1=1, 1, 0)</f>
        <v>0</v>
      </c>
      <c r="MR26" s="2">
        <v>0</v>
      </c>
      <c r="MS26" s="74" t="str">
        <f t="shared" si="118"/>
        <v/>
      </c>
      <c r="MT26" s="2">
        <f>IF(RANK(MR26, MR$5:MR$62)+COUNTIF(MR$5:MR26, MR26)-1=1, 1, 0)</f>
        <v>0</v>
      </c>
      <c r="MU26" s="2">
        <v>0</v>
      </c>
      <c r="MV26" s="74" t="str">
        <f t="shared" si="119"/>
        <v/>
      </c>
      <c r="MW26" s="2">
        <f>IF(RANK(MU26, MU$5:MU$62)+COUNTIF(MU$5:MU26, MU26)-1=1, 1, 0)</f>
        <v>0</v>
      </c>
      <c r="MX26" s="2">
        <v>0</v>
      </c>
      <c r="MY26" s="74" t="str">
        <f t="shared" si="120"/>
        <v/>
      </c>
      <c r="MZ26" s="2">
        <f>IF(RANK(MX26, MX$5:MX$62)+COUNTIF(MX$5:MX26, MX26)-1=1, 1, 0)</f>
        <v>0</v>
      </c>
      <c r="NA26" s="2">
        <v>0</v>
      </c>
      <c r="NB26" s="74" t="str">
        <f t="shared" si="121"/>
        <v/>
      </c>
      <c r="NC26" s="2">
        <f>IF(RANK(NA26, NA$5:NA$62)+COUNTIF(NA$5:NA26, NA26)-1=1, 1, 0)</f>
        <v>0</v>
      </c>
      <c r="ND26" s="2">
        <v>0</v>
      </c>
      <c r="NE26" s="74" t="str">
        <f t="shared" si="122"/>
        <v/>
      </c>
      <c r="NF26" s="2">
        <f>IF(RANK(ND26, ND$5:ND$62)+COUNTIF(ND$5:ND26, ND26)-1=1, 1, 0)</f>
        <v>0</v>
      </c>
      <c r="NG26" s="3">
        <v>19</v>
      </c>
      <c r="NH26" s="11" t="str">
        <f t="shared" si="123"/>
        <v/>
      </c>
      <c r="NI26" s="3">
        <f>IF(RANK(NG26, NG$5:NG$62)+COUNTIF(NG$5:NG26, NG26)-1=1, 1, 0)</f>
        <v>0</v>
      </c>
      <c r="NJ26" s="3">
        <v>9</v>
      </c>
      <c r="NK26" s="11" t="str">
        <f t="shared" si="124"/>
        <v/>
      </c>
      <c r="NL26" s="3">
        <f>IF(RANK(NJ26, NJ$5:NJ$62)+COUNTIF(NJ$5:NJ26, NJ26)-1=1, 1, 0)</f>
        <v>0</v>
      </c>
      <c r="NM26" s="3">
        <v>228</v>
      </c>
      <c r="NN26" s="11" t="str">
        <f t="shared" si="125"/>
        <v/>
      </c>
      <c r="NO26" s="3">
        <f>IF(RANK(NM26, NM$5:NM$62)+COUNTIF(NM$5:NM26, NM26)-1=1, 1, 0)</f>
        <v>0</v>
      </c>
      <c r="NP26" s="3">
        <v>35</v>
      </c>
      <c r="NQ26" s="11" t="str">
        <f t="shared" si="126"/>
        <v/>
      </c>
      <c r="NR26" s="3">
        <f>IF(RANK(NP26, NP$5:NP$62)+COUNTIF(NP$5:NP26, NP26)-1=1, 1, 0)</f>
        <v>0</v>
      </c>
      <c r="NS26" s="3">
        <v>12</v>
      </c>
      <c r="NT26" s="11" t="str">
        <f t="shared" si="127"/>
        <v/>
      </c>
      <c r="NU26" s="3">
        <f>IF(RANK(NS26, NS$5:NS$62)+COUNTIF(NS$5:NS26, NS26)-1=1, 1, 0)</f>
        <v>0</v>
      </c>
      <c r="NV26" s="3">
        <v>17</v>
      </c>
      <c r="NW26" s="11" t="str">
        <f t="shared" si="128"/>
        <v/>
      </c>
      <c r="NX26" s="3">
        <f>IF(RANK(NV26, NV$5:NV$62)+COUNTIF(NV$5:NV26, NV26)-1=1, 1, 0)</f>
        <v>0</v>
      </c>
      <c r="NY26" s="3">
        <v>82</v>
      </c>
      <c r="NZ26" s="11" t="str">
        <f t="shared" si="129"/>
        <v/>
      </c>
      <c r="OA26" s="3">
        <f>IF(RANK(NY26, NY$5:NY$62)+COUNTIF(NY$5:NY26, NY26)-1=1, 1, 0)</f>
        <v>0</v>
      </c>
      <c r="OB26" s="3">
        <v>38</v>
      </c>
      <c r="OC26" s="11" t="str">
        <f t="shared" si="130"/>
        <v/>
      </c>
      <c r="OD26" s="3">
        <f>IF(RANK(OB26, OB$5:OB$62)+COUNTIF(OB$5:OB26, OB26)-1=1, 1, 0)</f>
        <v>0</v>
      </c>
      <c r="OE26" s="3">
        <v>14</v>
      </c>
      <c r="OF26" s="11" t="str">
        <f t="shared" si="131"/>
        <v/>
      </c>
      <c r="OG26" s="3">
        <f>IF(RANK(OE26, OE$5:OE$62)+COUNTIF(OE$5:OE26, OE26)-1=1, 1, 0)</f>
        <v>0</v>
      </c>
      <c r="OH26" s="3">
        <v>98</v>
      </c>
      <c r="OI26" s="11" t="str">
        <f t="shared" si="132"/>
        <v/>
      </c>
      <c r="OJ26" s="3">
        <f>IF(RANK(OH26, OH$5:OH$62)+COUNTIF(OH$5:OH26, OH26)-1=1, 1, 0)</f>
        <v>0</v>
      </c>
      <c r="OK26" s="3">
        <v>10</v>
      </c>
      <c r="OL26" s="11" t="str">
        <f t="shared" si="133"/>
        <v/>
      </c>
      <c r="OM26" s="3">
        <f>IF(RANK(OK26, OK$5:OK$62)+COUNTIF(OK$5:OK26, OK26)-1=1, 1, 0)</f>
        <v>0</v>
      </c>
      <c r="ON26" s="3">
        <v>13</v>
      </c>
      <c r="OO26" s="11" t="str">
        <f t="shared" si="134"/>
        <v/>
      </c>
      <c r="OP26" s="3">
        <f>IF(RANK(ON26, ON$5:ON$62)+COUNTIF(ON$5:ON26, ON26)-1=1, 1, 0)</f>
        <v>0</v>
      </c>
      <c r="OQ26" s="3">
        <v>13</v>
      </c>
      <c r="OR26" s="11" t="str">
        <f t="shared" si="135"/>
        <v/>
      </c>
      <c r="OS26" s="3">
        <f>IF(RANK(OQ26, OQ$5:OQ$62)+COUNTIF(OQ$5:OQ26, OQ26)-1=1, 1, 0)</f>
        <v>0</v>
      </c>
      <c r="OT26" s="3">
        <v>4</v>
      </c>
      <c r="OU26" s="11" t="str">
        <f t="shared" si="136"/>
        <v/>
      </c>
      <c r="OV26" s="3">
        <f>IF(RANK(OT26, OT$5:OT$62)+COUNTIF(OT$5:OT26, OT26)-1=1, 1, 0)</f>
        <v>0</v>
      </c>
      <c r="OW26" s="3">
        <v>81</v>
      </c>
      <c r="OX26" s="11" t="str">
        <f t="shared" si="137"/>
        <v/>
      </c>
      <c r="OY26" s="3">
        <f>IF(RANK(OW26, OW$5:OW$62)+COUNTIF(OW$5:OW26, OW26)-1=1, 1, 0)</f>
        <v>0</v>
      </c>
      <c r="OZ26" s="2">
        <v>0</v>
      </c>
      <c r="PA26" s="74" t="str">
        <f t="shared" si="138"/>
        <v/>
      </c>
      <c r="PB26" s="2">
        <f>IF(RANK(OZ26, OZ$5:OZ$62)+COUNTIF(OZ$5:OZ26, OZ26)-1=1, 1, 0)</f>
        <v>0</v>
      </c>
      <c r="PC26" s="2">
        <v>0</v>
      </c>
      <c r="PD26" s="74" t="str">
        <f t="shared" si="139"/>
        <v/>
      </c>
      <c r="PE26" s="2">
        <f>IF(RANK(PC26, PC$5:PC$62)+COUNTIF(PC$5:PC26, PC26)-1=1, 1, 0)</f>
        <v>0</v>
      </c>
      <c r="PF26" s="2">
        <v>0</v>
      </c>
      <c r="PG26" s="74" t="str">
        <f t="shared" si="140"/>
        <v/>
      </c>
      <c r="PH26" s="2">
        <f>IF(RANK(PF26, PF$5:PF$62)+COUNTIF(PF$5:PF26, PF26)-1=1, 1, 0)</f>
        <v>0</v>
      </c>
      <c r="PI26" s="2">
        <v>0</v>
      </c>
      <c r="PJ26" s="74" t="str">
        <f t="shared" si="141"/>
        <v/>
      </c>
      <c r="PK26" s="2">
        <f>IF(RANK(PI26, PI$5:PI$62)+COUNTIF(PI$5:PI26, PI26)-1=1, 1, 0)</f>
        <v>0</v>
      </c>
      <c r="PL26" s="2">
        <v>0</v>
      </c>
      <c r="PM26" s="74" t="str">
        <f t="shared" si="142"/>
        <v/>
      </c>
      <c r="PN26" s="2">
        <f>IF(RANK(PL26, PL$5:PL$62)+COUNTIF(PL$5:PL26, PL26)-1=1, 1, 0)</f>
        <v>0</v>
      </c>
      <c r="PO26" s="3">
        <v>307</v>
      </c>
      <c r="PP26" s="11" t="str">
        <f t="shared" si="143"/>
        <v/>
      </c>
      <c r="PQ26" s="3">
        <f>IF(RANK(PO26, PO$5:PO$62)+COUNTIF(PO$5:PO26, PO26)-1=1, 1, 0)</f>
        <v>0</v>
      </c>
      <c r="PR26" s="3">
        <v>14</v>
      </c>
      <c r="PS26" s="11" t="str">
        <f t="shared" si="144"/>
        <v/>
      </c>
      <c r="PT26" s="3">
        <f>IF(RANK(PR26, PR$5:PR$62)+COUNTIF(PR$5:PR26, PR26)-1=1, 1, 0)</f>
        <v>0</v>
      </c>
      <c r="PU26" s="3">
        <v>50</v>
      </c>
      <c r="PV26" s="11" t="str">
        <f t="shared" si="145"/>
        <v/>
      </c>
      <c r="PW26" s="3">
        <f>IF(RANK(PU26, PU$5:PU$62)+COUNTIF(PU$5:PU26, PU26)-1=1, 1, 0)</f>
        <v>0</v>
      </c>
      <c r="PX26" s="3">
        <v>22</v>
      </c>
      <c r="PY26" s="11" t="str">
        <f t="shared" si="146"/>
        <v/>
      </c>
      <c r="PZ26" s="3">
        <f>IF(RANK(PX26, PX$5:PX$62)+COUNTIF(PX$5:PX26, PX26)-1=1, 1, 0)</f>
        <v>0</v>
      </c>
      <c r="QA26" s="3">
        <v>20</v>
      </c>
      <c r="QB26" s="11" t="str">
        <f t="shared" si="147"/>
        <v/>
      </c>
      <c r="QC26" s="3">
        <f>IF(RANK(QA26, QA$5:QA$62)+COUNTIF(QA$5:QA26, QA26)-1=1, 1, 0)</f>
        <v>0</v>
      </c>
      <c r="QD26" s="3">
        <v>142</v>
      </c>
      <c r="QE26" s="11" t="str">
        <f t="shared" si="148"/>
        <v/>
      </c>
      <c r="QF26" s="3">
        <f>IF(RANK(QD26, QD$5:QD$62)+COUNTIF(QD$5:QD26, QD26)-1=1, 1, 0)</f>
        <v>0</v>
      </c>
      <c r="QG26" s="3">
        <v>113</v>
      </c>
      <c r="QH26" s="11" t="str">
        <f t="shared" si="149"/>
        <v/>
      </c>
      <c r="QI26" s="3">
        <f>IF(RANK(QG26, QG$5:QG$62)+COUNTIF(QG$5:QG26, QG26)-1=1, 1, 0)</f>
        <v>0</v>
      </c>
      <c r="QJ26" s="3">
        <v>37</v>
      </c>
      <c r="QK26" s="11" t="str">
        <f t="shared" si="150"/>
        <v/>
      </c>
      <c r="QL26" s="3">
        <f>IF(RANK(QJ26, QJ$5:QJ$62)+COUNTIF(QJ$5:QJ26, QJ26)-1=1, 1, 0)</f>
        <v>0</v>
      </c>
      <c r="QM26" s="3">
        <v>73</v>
      </c>
      <c r="QN26" s="11" t="str">
        <f t="shared" si="151"/>
        <v/>
      </c>
      <c r="QO26" s="3">
        <f>IF(RANK(QM26, QM$5:QM$62)+COUNTIF(QM$5:QM26, QM26)-1=1, 1, 0)</f>
        <v>0</v>
      </c>
      <c r="QP26" s="3">
        <v>8</v>
      </c>
      <c r="QQ26" s="11" t="str">
        <f t="shared" si="152"/>
        <v/>
      </c>
      <c r="QR26" s="3">
        <f>IF(RANK(QP26, QP$5:QP$62)+COUNTIF(QP$5:QP26, QP26)-1=1, 1, 0)</f>
        <v>0</v>
      </c>
      <c r="QS26" s="3">
        <v>14</v>
      </c>
      <c r="QT26" s="11" t="str">
        <f t="shared" si="153"/>
        <v/>
      </c>
      <c r="QU26" s="3">
        <f>IF(RANK(QS26, QS$5:QS$62)+COUNTIF(QS$5:QS26, QS26)-1=1, 1, 0)</f>
        <v>0</v>
      </c>
      <c r="QV26" s="3">
        <v>0</v>
      </c>
      <c r="QW26" s="11" t="str">
        <f t="shared" si="154"/>
        <v/>
      </c>
      <c r="QX26" s="3">
        <f>IF(RANK(QV26, QV$5:QV$62)+COUNTIF(QV$5:QV26, QV26)-1=1, 1, 0)</f>
        <v>0</v>
      </c>
      <c r="QY26" s="3">
        <v>8</v>
      </c>
      <c r="QZ26" s="11" t="str">
        <f t="shared" si="155"/>
        <v/>
      </c>
      <c r="RA26" s="3">
        <f>IF(RANK(QY26, QY$5:QY$62)+COUNTIF(QY$5:QY26, QY26)-1=1, 1, 0)</f>
        <v>0</v>
      </c>
      <c r="RB26" s="3">
        <v>17</v>
      </c>
      <c r="RC26" s="11" t="str">
        <f t="shared" si="156"/>
        <v/>
      </c>
      <c r="RD26" s="3">
        <f>IF(RANK(RB26, RB$5:RB$62)+COUNTIF(RB$5:RB26, RB26)-1=1, 1, 0)</f>
        <v>0</v>
      </c>
      <c r="RE26" s="3">
        <v>296</v>
      </c>
      <c r="RF26" s="11" t="str">
        <f t="shared" si="157"/>
        <v/>
      </c>
      <c r="RG26" s="3">
        <f>IF(RANK(RE26, RE$5:RE$62)+COUNTIF(RE$5:RE26, RE26)-1=1, 1, 0)</f>
        <v>0</v>
      </c>
      <c r="RH26" s="3">
        <v>17</v>
      </c>
      <c r="RI26" s="11" t="str">
        <f t="shared" si="158"/>
        <v/>
      </c>
      <c r="RJ26" s="3">
        <f>IF(RANK(RH26, RH$5:RH$62)+COUNTIF(RH$5:RH26, RH26)-1=1, 1, 0)</f>
        <v>0</v>
      </c>
      <c r="RK26" s="3">
        <v>29</v>
      </c>
      <c r="RL26" s="11" t="str">
        <f t="shared" si="159"/>
        <v/>
      </c>
      <c r="RM26" s="3">
        <f>IF(RANK(RK26, RK$5:RK$62)+COUNTIF(RK$5:RK26, RK26)-1=1, 1, 0)</f>
        <v>0</v>
      </c>
      <c r="RN26" s="3">
        <v>111</v>
      </c>
      <c r="RO26" s="11" t="str">
        <f t="shared" si="160"/>
        <v/>
      </c>
      <c r="RP26" s="3">
        <f>IF(RANK(RN26, RN$5:RN$62)+COUNTIF(RN$5:RN26, RN26)-1=1, 1, 0)</f>
        <v>0</v>
      </c>
      <c r="RQ26" s="3">
        <v>34</v>
      </c>
      <c r="RR26" s="11" t="str">
        <f t="shared" si="161"/>
        <v/>
      </c>
      <c r="RS26" s="3">
        <f>IF(RANK(RQ26, RQ$5:RQ$62)+COUNTIF(RQ$5:RQ26, RQ26)-1=1, 1, 0)</f>
        <v>0</v>
      </c>
      <c r="RT26" s="3">
        <v>117</v>
      </c>
      <c r="RU26" s="11" t="str">
        <f t="shared" si="162"/>
        <v/>
      </c>
      <c r="RV26" s="3">
        <f>IF(RANK(RT26, RT$5:RT$62)+COUNTIF(RT$5:RT26, RT26)-1=1, 1, 0)</f>
        <v>0</v>
      </c>
      <c r="RW26" s="3">
        <v>400</v>
      </c>
      <c r="RX26" s="11" t="str">
        <f t="shared" si="163"/>
        <v/>
      </c>
      <c r="RY26" s="3">
        <f>IF(RANK(RW26, RW$5:RW$62)+COUNTIF(RW$5:RW26, RW26)-1=1, 1, 0)</f>
        <v>0</v>
      </c>
      <c r="RZ26" s="3">
        <v>76</v>
      </c>
      <c r="SA26" s="11" t="str">
        <f t="shared" si="164"/>
        <v/>
      </c>
      <c r="SB26" s="3">
        <f>IF(RANK(RZ26, RZ$5:RZ$62)+COUNTIF(RZ$5:RZ26, RZ26)-1=1, 1, 0)</f>
        <v>0</v>
      </c>
      <c r="SC26" s="3">
        <v>66</v>
      </c>
      <c r="SD26" s="11" t="str">
        <f t="shared" si="165"/>
        <v/>
      </c>
      <c r="SE26" s="3">
        <f>IF(RANK(SC26, SC$5:SC$62)+COUNTIF(SC$5:SC26, SC26)-1=1, 1, 0)</f>
        <v>0</v>
      </c>
      <c r="SF26" s="3">
        <v>41</v>
      </c>
      <c r="SG26" s="11" t="str">
        <f t="shared" si="166"/>
        <v/>
      </c>
      <c r="SH26" s="3">
        <f>IF(RANK(SF26, SF$5:SF$62)+COUNTIF(SF$5:SF26, SF26)-1=1, 1, 0)</f>
        <v>0</v>
      </c>
      <c r="SI26" s="3">
        <v>171</v>
      </c>
      <c r="SJ26" s="11" t="str">
        <f t="shared" si="167"/>
        <v/>
      </c>
      <c r="SK26" s="3">
        <f>IF(RANK(SI26, SI$5:SI$62)+COUNTIF(SI$5:SI26, SI26)-1=1, 1, 0)</f>
        <v>0</v>
      </c>
      <c r="SL26" s="3">
        <v>270</v>
      </c>
      <c r="SM26" s="11" t="str">
        <f t="shared" si="168"/>
        <v/>
      </c>
      <c r="SN26" s="3">
        <f>IF(RANK(SL26, SL$5:SL$62)+COUNTIF(SL$5:SL26, SL26)-1=1, 1, 0)</f>
        <v>0</v>
      </c>
      <c r="SO26" s="3">
        <v>988</v>
      </c>
      <c r="SP26" s="11" t="str">
        <f t="shared" si="169"/>
        <v/>
      </c>
      <c r="SQ26" s="3">
        <f>IF(RANK(SO26, SO$5:SO$62)+COUNTIF(SO$5:SO26, SO26)-1=1, 1, 0)</f>
        <v>0</v>
      </c>
      <c r="SR26" s="3">
        <v>16</v>
      </c>
      <c r="SS26" s="11" t="str">
        <f t="shared" si="170"/>
        <v/>
      </c>
      <c r="ST26" s="3">
        <f>IF(RANK(SR26, SR$5:SR$62)+COUNTIF(SR$5:SR26, SR26)-1=1, 1, 0)</f>
        <v>0</v>
      </c>
      <c r="SU26" s="3">
        <v>131</v>
      </c>
      <c r="SV26" s="11" t="str">
        <f t="shared" si="171"/>
        <v/>
      </c>
      <c r="SW26" s="3">
        <f>IF(RANK(SU26, SU$5:SU$62)+COUNTIF(SU$5:SU26, SU26)-1=1, 1, 0)</f>
        <v>0</v>
      </c>
      <c r="SX26" s="3">
        <v>656</v>
      </c>
      <c r="SY26" s="11" t="str">
        <f t="shared" si="172"/>
        <v/>
      </c>
      <c r="SZ26" s="3">
        <f>IF(RANK(SX26, SX$5:SX$62)+COUNTIF(SX$5:SX26, SX26)-1=1, 1, 0)</f>
        <v>0</v>
      </c>
      <c r="TA26" s="3">
        <v>1149</v>
      </c>
      <c r="TB26" s="11" t="str">
        <f t="shared" si="173"/>
        <v/>
      </c>
      <c r="TC26" s="3">
        <f>IF(RANK(TA26, TA$5:TA$62)+COUNTIF(TA$5:TA26, TA26)-1=1, 1, 0)</f>
        <v>0</v>
      </c>
      <c r="TD26" s="3">
        <v>757</v>
      </c>
      <c r="TE26" s="11" t="str">
        <f t="shared" si="174"/>
        <v/>
      </c>
      <c r="TF26" s="3">
        <f>IF(RANK(TD26, TD$5:TD$62)+COUNTIF(TD$5:TD26, TD26)-1=1, 1, 0)</f>
        <v>0</v>
      </c>
      <c r="TG26" s="3">
        <v>623</v>
      </c>
      <c r="TH26" s="11" t="str">
        <f t="shared" si="175"/>
        <v/>
      </c>
      <c r="TI26" s="3">
        <f>IF(RANK(TG26, TG$5:TG$62)+COUNTIF(TG$5:TG26, TG26)-1=1, 1, 0)</f>
        <v>0</v>
      </c>
      <c r="TJ26" s="2">
        <v>0</v>
      </c>
      <c r="TK26" s="74" t="str">
        <f t="shared" si="176"/>
        <v/>
      </c>
      <c r="TL26" s="2">
        <f>IF(RANK(TJ26, TJ$5:TJ$62)+COUNTIF(TJ$5:TJ26, TJ26)-1=1, 1, 0)</f>
        <v>0</v>
      </c>
      <c r="TM26" s="2">
        <v>0</v>
      </c>
      <c r="TN26" s="74" t="str">
        <f t="shared" si="177"/>
        <v/>
      </c>
      <c r="TO26" s="2">
        <f>IF(RANK(TM26, TM$5:TM$62)+COUNTIF(TM$5:TM26, TM26)-1=1, 1, 0)</f>
        <v>0</v>
      </c>
      <c r="TP26" s="2">
        <v>0</v>
      </c>
      <c r="TQ26" s="74" t="str">
        <f t="shared" si="178"/>
        <v/>
      </c>
      <c r="TR26" s="2">
        <f>IF(RANK(TP26, TP$5:TP$62)+COUNTIF(TP$5:TP26, TP26)-1=1, 1, 0)</f>
        <v>0</v>
      </c>
      <c r="TS26" s="2">
        <v>0</v>
      </c>
      <c r="TT26" s="74" t="str">
        <f t="shared" si="179"/>
        <v/>
      </c>
      <c r="TU26" s="2">
        <f>IF(RANK(TS26, TS$5:TS$62)+COUNTIF(TS$5:TS26, TS26)-1=1, 1, 0)</f>
        <v>0</v>
      </c>
      <c r="TV26" s="2">
        <v>0</v>
      </c>
      <c r="TW26" s="74" t="str">
        <f t="shared" si="180"/>
        <v/>
      </c>
      <c r="TX26" s="2">
        <f>IF(RANK(TV26, TV$5:TV$62)+COUNTIF(TV$5:TV26, TV26)-1=1, 1, 0)</f>
        <v>0</v>
      </c>
      <c r="TY26" s="2">
        <v>0</v>
      </c>
      <c r="TZ26" s="74" t="str">
        <f t="shared" si="181"/>
        <v/>
      </c>
      <c r="UA26" s="2">
        <f>IF(RANK(TY26, TY$5:TY$62)+COUNTIF(TY$5:TY26, TY26)-1=1, 1, 0)</f>
        <v>0</v>
      </c>
      <c r="UB26" s="2">
        <v>0</v>
      </c>
      <c r="UC26" s="74" t="str">
        <f t="shared" si="182"/>
        <v/>
      </c>
      <c r="UD26" s="2">
        <f>IF(RANK(UB26, UB$5:UB$62)+COUNTIF(UB$5:UB26, UB26)-1=1, 1, 0)</f>
        <v>0</v>
      </c>
      <c r="UE26" s="2">
        <v>0</v>
      </c>
      <c r="UF26" s="74" t="str">
        <f t="shared" si="183"/>
        <v/>
      </c>
      <c r="UG26" s="2">
        <f>IF(RANK(UE26, UE$5:UE$62)+COUNTIF(UE$5:UE26, UE26)-1=1, 1, 0)</f>
        <v>0</v>
      </c>
      <c r="UH26" s="2">
        <v>0</v>
      </c>
      <c r="UI26" s="74" t="str">
        <f t="shared" si="184"/>
        <v/>
      </c>
      <c r="UJ26" s="2">
        <f>IF(RANK(UH26, UH$5:UH$62)+COUNTIF(UH$5:UH26, UH26)-1=1, 1, 0)</f>
        <v>0</v>
      </c>
      <c r="UK26" s="2">
        <v>0</v>
      </c>
      <c r="UL26" s="74" t="str">
        <f t="shared" si="185"/>
        <v/>
      </c>
      <c r="UM26" s="2">
        <f>IF(RANK(UK26, UK$5:UK$62)+COUNTIF(UK$5:UK26, UK26)-1=1, 1, 0)</f>
        <v>0</v>
      </c>
      <c r="UN26" s="2">
        <v>0</v>
      </c>
      <c r="UO26" s="74" t="str">
        <f t="shared" si="186"/>
        <v/>
      </c>
      <c r="UP26" s="2">
        <f>IF(RANK(UN26, UN$5:UN$62)+COUNTIF(UN$5:UN26, UN26)-1=1, 1, 0)</f>
        <v>0</v>
      </c>
      <c r="UQ26" s="2">
        <v>0</v>
      </c>
      <c r="UR26" s="74" t="str">
        <f t="shared" si="187"/>
        <v/>
      </c>
      <c r="US26" s="2">
        <f>IF(RANK(UQ26, UQ$5:UQ$62)+COUNTIF(UQ$5:UQ26, UQ26)-1=1, 1, 0)</f>
        <v>0</v>
      </c>
      <c r="UT26" s="2">
        <v>0</v>
      </c>
      <c r="UU26" s="74" t="str">
        <f t="shared" si="188"/>
        <v/>
      </c>
      <c r="UV26" s="2">
        <f>IF(RANK(UT26, UT$5:UT$62)+COUNTIF(UT$5:UT26, UT26)-1=1, 1, 0)</f>
        <v>0</v>
      </c>
      <c r="UW26" s="2">
        <v>0</v>
      </c>
      <c r="UX26" s="74" t="str">
        <f t="shared" si="189"/>
        <v/>
      </c>
      <c r="UY26" s="2">
        <f>IF(RANK(UW26, UW$5:UW$62)+COUNTIF(UW$5:UW26, UW26)-1=1, 1, 0)</f>
        <v>0</v>
      </c>
      <c r="UZ26" s="2">
        <v>0</v>
      </c>
      <c r="VA26" s="74" t="str">
        <f t="shared" si="190"/>
        <v/>
      </c>
      <c r="VB26" s="2">
        <f>IF(RANK(UZ26, UZ$5:UZ$62)+COUNTIF(UZ$5:UZ26, UZ26)-1=1, 1, 0)</f>
        <v>0</v>
      </c>
      <c r="VC26" s="2">
        <v>0</v>
      </c>
      <c r="VD26" s="74" t="str">
        <f t="shared" si="191"/>
        <v/>
      </c>
      <c r="VE26" s="2">
        <f>IF(RANK(VC26, VC$5:VC$62)+COUNTIF(VC$5:VC26, VC26)-1=1, 1, 0)</f>
        <v>0</v>
      </c>
      <c r="VF26" s="2">
        <v>0</v>
      </c>
      <c r="VG26" s="74" t="str">
        <f t="shared" si="192"/>
        <v/>
      </c>
      <c r="VH26" s="2">
        <f>IF(RANK(VF26, VF$5:VF$62)+COUNTIF(VF$5:VF26, VF26)-1=1, 1, 0)</f>
        <v>0</v>
      </c>
      <c r="VI26" s="2">
        <v>0</v>
      </c>
      <c r="VJ26" s="74" t="str">
        <f t="shared" si="193"/>
        <v/>
      </c>
      <c r="VK26" s="2">
        <f>IF(RANK(VI26, VI$5:VI$62)+COUNTIF(VI$5:VI26, VI26)-1=1, 1, 0)</f>
        <v>0</v>
      </c>
      <c r="VL26" s="2">
        <v>0</v>
      </c>
      <c r="VM26" s="74" t="str">
        <f t="shared" si="194"/>
        <v/>
      </c>
      <c r="VN26" s="2">
        <f>IF(RANK(VL26, VL$5:VL$62)+COUNTIF(VL$5:VL26, VL26)-1=1, 1, 0)</f>
        <v>0</v>
      </c>
      <c r="VO26" s="2">
        <v>0</v>
      </c>
      <c r="VP26" s="74" t="str">
        <f t="shared" si="195"/>
        <v/>
      </c>
      <c r="VQ26" s="2">
        <f>IF(RANK(VO26, VO$5:VO$62)+COUNTIF(VO$5:VO26, VO26)-1=1, 1, 0)</f>
        <v>0</v>
      </c>
      <c r="VR26" s="2">
        <v>0</v>
      </c>
      <c r="VS26" s="74" t="str">
        <f t="shared" si="196"/>
        <v/>
      </c>
      <c r="VT26" s="2">
        <f>IF(RANK(VR26, VR$5:VR$62)+COUNTIF(VR$5:VR26, VR26)-1=1, 1, 0)</f>
        <v>0</v>
      </c>
      <c r="VU26" s="2">
        <v>0</v>
      </c>
      <c r="VV26" s="74" t="str">
        <f t="shared" si="197"/>
        <v/>
      </c>
      <c r="VW26" s="2">
        <f>IF(RANK(VU26, VU$5:VU$62)+COUNTIF(VU$5:VU26, VU26)-1=1, 1, 0)</f>
        <v>0</v>
      </c>
      <c r="VX26" s="2">
        <v>0</v>
      </c>
      <c r="VY26" s="74" t="str">
        <f t="shared" si="198"/>
        <v/>
      </c>
      <c r="VZ26" s="2">
        <f>IF(RANK(VX26, VX$5:VX$62)+COUNTIF(VX$5:VX26, VX26)-1=1, 1, 0)</f>
        <v>0</v>
      </c>
      <c r="WA26" s="2">
        <v>0</v>
      </c>
      <c r="WB26" s="74" t="str">
        <f t="shared" si="199"/>
        <v/>
      </c>
      <c r="WC26" s="2">
        <f>IF(RANK(WA26, WA$5:WA$62)+COUNTIF(WA$5:WA26, WA26)-1=1, 1, 0)</f>
        <v>0</v>
      </c>
      <c r="WD26" s="4">
        <f t="shared" si="200"/>
        <v>7446</v>
      </c>
      <c r="WE26" s="50" t="str">
        <f t="shared" si="203"/>
        <v/>
      </c>
      <c r="WG26" s="23" t="str">
        <f t="shared" si="204"/>
        <v/>
      </c>
      <c r="WH26" s="24">
        <f t="shared" si="205"/>
        <v>4.6948614344371678E-4</v>
      </c>
      <c r="WI26" s="25">
        <f t="shared" si="206"/>
        <v>-4.69486143443717E-4</v>
      </c>
      <c r="WJ26" s="9"/>
      <c r="WK26" s="33">
        <v>18523</v>
      </c>
      <c r="WL26" s="56"/>
      <c r="WM26" s="54" t="str">
        <f t="shared" si="207"/>
        <v/>
      </c>
      <c r="WN26" s="54" t="str">
        <f t="shared" si="208"/>
        <v/>
      </c>
      <c r="WO26" s="54"/>
      <c r="WP26" s="55" t="str">
        <f t="shared" si="209"/>
        <v/>
      </c>
      <c r="WQ26" s="54" t="str">
        <f t="shared" si="210"/>
        <v/>
      </c>
      <c r="WR26" s="54" t="str">
        <f t="shared" si="211"/>
        <v/>
      </c>
      <c r="WS26" s="54" t="str">
        <f>IF(WR26&lt;&gt;"", IF(RANK(WR26, $WR$5:$WR$62)+COUNTIF(WR$5:WR26,WR26)-1&lt;=(400-$WQ$63-WN84), RANK(WR26, $WR$5:$WR$62)+COUNTIF(WR$5:WR26,WR26)-1, ""), "")</f>
        <v/>
      </c>
      <c r="WT26" s="52" t="str">
        <f t="shared" si="212"/>
        <v/>
      </c>
      <c r="WU26" s="61" t="str">
        <f t="shared" si="213"/>
        <v/>
      </c>
      <c r="WW26" s="62">
        <f t="shared" si="214"/>
        <v>5.8033286599875071E-4</v>
      </c>
      <c r="WX26" s="63" t="str">
        <f t="shared" si="215"/>
        <v/>
      </c>
      <c r="WY26" s="64">
        <f t="shared" si="216"/>
        <v>-5.8033286599875103E-4</v>
      </c>
      <c r="XA26" s="65" t="str">
        <f t="shared" si="201"/>
        <v/>
      </c>
      <c r="XB26" s="63" t="str">
        <f t="shared" si="217"/>
        <v/>
      </c>
      <c r="XC26" s="63" t="str">
        <f t="shared" si="202"/>
        <v/>
      </c>
      <c r="XD26" s="64" t="str">
        <f t="shared" si="218"/>
        <v/>
      </c>
    </row>
    <row r="27" spans="1:628" ht="15" customHeight="1" x14ac:dyDescent="0.2">
      <c r="A27" s="49" t="s">
        <v>479</v>
      </c>
      <c r="B27" s="3">
        <v>8</v>
      </c>
      <c r="C27" s="11" t="str">
        <f t="shared" si="0"/>
        <v/>
      </c>
      <c r="D27" s="2">
        <f>IF(RANK(B27, B$5:B$62)+COUNTIF(B$5:B27, B27)-1=1, 1, 0)</f>
        <v>0</v>
      </c>
      <c r="E27" s="3">
        <v>5</v>
      </c>
      <c r="F27" s="11" t="str">
        <f t="shared" si="1"/>
        <v/>
      </c>
      <c r="G27" s="2">
        <f>IF(RANK(E27, E$5:E$62)+COUNTIF(E$5:E27, E27)-1=1, 1, 0)</f>
        <v>0</v>
      </c>
      <c r="H27" s="3">
        <v>8</v>
      </c>
      <c r="I27" s="11" t="str">
        <f t="shared" si="2"/>
        <v/>
      </c>
      <c r="J27" s="3">
        <f>IF(RANK(H27, H$5:H$62)+COUNTIF(H$5:H27, H27)-1=1, 1, 0)</f>
        <v>0</v>
      </c>
      <c r="K27" s="3">
        <v>77</v>
      </c>
      <c r="L27" s="11" t="str">
        <f t="shared" si="3"/>
        <v/>
      </c>
      <c r="M27" s="3">
        <f>IF(RANK(K27, K$5:K$62)+COUNTIF(K$5:K27, K27)-1=1, 1, 0)</f>
        <v>0</v>
      </c>
      <c r="N27" s="3">
        <v>11</v>
      </c>
      <c r="O27" s="11" t="str">
        <f t="shared" si="4"/>
        <v/>
      </c>
      <c r="P27" s="3">
        <f>IF(RANK(N27, N$5:N$62)+COUNTIF(N$5:N27, N27)-1=1, 1, 0)</f>
        <v>0</v>
      </c>
      <c r="Q27" s="3">
        <v>5</v>
      </c>
      <c r="R27" s="11" t="str">
        <f t="shared" si="5"/>
        <v/>
      </c>
      <c r="S27" s="3">
        <f>IF(RANK(Q27, Q$5:Q$62)+COUNTIF(Q$5:Q27, Q27)-1=1, 1, 0)</f>
        <v>0</v>
      </c>
      <c r="T27" s="3">
        <v>7</v>
      </c>
      <c r="U27" s="11" t="str">
        <f t="shared" si="6"/>
        <v/>
      </c>
      <c r="V27" s="3">
        <f>IF(RANK(T27, T$5:T$62)+COUNTIF(T$5:T27, T27)-1=1, 1, 0)</f>
        <v>0</v>
      </c>
      <c r="W27" s="3">
        <v>23</v>
      </c>
      <c r="X27" s="11" t="str">
        <f t="shared" si="7"/>
        <v/>
      </c>
      <c r="Y27" s="3">
        <f>IF(RANK(W27, W$5:W$62)+COUNTIF(W$5:W27, W27)-1=1, 1, 0)</f>
        <v>0</v>
      </c>
      <c r="Z27" s="3">
        <v>3</v>
      </c>
      <c r="AA27" s="11" t="str">
        <f t="shared" si="8"/>
        <v/>
      </c>
      <c r="AB27" s="3">
        <f>IF(RANK(Z27, Z$5:Z$62)+COUNTIF(Z$5:Z27, Z27)-1=1, 1, 0)</f>
        <v>0</v>
      </c>
      <c r="AC27" s="3">
        <v>6</v>
      </c>
      <c r="AD27" s="11" t="str">
        <f t="shared" si="9"/>
        <v/>
      </c>
      <c r="AE27" s="3">
        <f>IF(RANK(AC27, AC$5:AC$62)+COUNTIF(AC$5:AC27, AC27)-1=1, 1, 0)</f>
        <v>0</v>
      </c>
      <c r="AF27" s="3">
        <v>8</v>
      </c>
      <c r="AG27" s="11" t="str">
        <f t="shared" si="10"/>
        <v/>
      </c>
      <c r="AH27" s="3">
        <f>IF(RANK(AF27, AF$5:AF$62)+COUNTIF(AF$5:AF27, AF27)-1=1, 1, 0)</f>
        <v>0</v>
      </c>
      <c r="AI27" s="3">
        <v>12</v>
      </c>
      <c r="AJ27" s="11" t="str">
        <f t="shared" si="11"/>
        <v/>
      </c>
      <c r="AK27" s="3">
        <f>IF(RANK(AI27, AI$5:AI$62)+COUNTIF(AI$5:AI27, AI27)-1=1, 1, 0)</f>
        <v>0</v>
      </c>
      <c r="AL27" s="3">
        <v>9</v>
      </c>
      <c r="AM27" s="11" t="str">
        <f t="shared" si="12"/>
        <v/>
      </c>
      <c r="AN27" s="3">
        <f>IF(RANK(AL27, AL$5:AL$62)+COUNTIF(AL$5:AL27, AL27)-1=1, 1, 0)</f>
        <v>0</v>
      </c>
      <c r="AO27" s="3">
        <v>11</v>
      </c>
      <c r="AP27" s="11" t="str">
        <f t="shared" si="13"/>
        <v/>
      </c>
      <c r="AQ27" s="3">
        <f>IF(RANK(AO27, AO$5:AO$62)+COUNTIF(AO$5:AO27, AO27)-1=1, 1, 0)</f>
        <v>0</v>
      </c>
      <c r="AR27" s="3">
        <v>6</v>
      </c>
      <c r="AS27" s="11" t="str">
        <f t="shared" si="14"/>
        <v/>
      </c>
      <c r="AT27" s="3">
        <f>IF(RANK(AR27, AR$5:AR$62)+COUNTIF(AR$5:AR27, AR27)-1=1, 1, 0)</f>
        <v>0</v>
      </c>
      <c r="AU27" s="3">
        <v>8</v>
      </c>
      <c r="AV27" s="11" t="str">
        <f t="shared" si="15"/>
        <v/>
      </c>
      <c r="AW27" s="3">
        <f>IF(RANK(AU27, AU$5:AU$62)+COUNTIF(AU$5:AU27, AU27)-1=1, 1, 0)</f>
        <v>0</v>
      </c>
      <c r="AX27" s="3">
        <v>10</v>
      </c>
      <c r="AY27" s="11" t="str">
        <f t="shared" si="16"/>
        <v/>
      </c>
      <c r="AZ27" s="3">
        <f>IF(RANK(AX27, AX$5:AX$62)+COUNTIF(AX$5:AX27, AX27)-1=1, 1, 0)</f>
        <v>0</v>
      </c>
      <c r="BA27" s="3">
        <v>14</v>
      </c>
      <c r="BB27" s="11" t="str">
        <f t="shared" si="17"/>
        <v/>
      </c>
      <c r="BC27" s="3">
        <f>IF(RANK(BA27, BA$5:BA$62)+COUNTIF(BA$5:BA27, BA27)-1=1, 1, 0)</f>
        <v>0</v>
      </c>
      <c r="BD27" s="3">
        <v>7</v>
      </c>
      <c r="BE27" s="11" t="str">
        <f t="shared" si="18"/>
        <v/>
      </c>
      <c r="BF27" s="3">
        <f>IF(RANK(BD27, BD$5:BD$62)+COUNTIF(BD$5:BD27, BD27)-1=1, 1, 0)</f>
        <v>0</v>
      </c>
      <c r="BG27" s="3">
        <v>8</v>
      </c>
      <c r="BH27" s="11" t="str">
        <f t="shared" si="19"/>
        <v/>
      </c>
      <c r="BI27" s="3">
        <f>IF(RANK(BG27, BG$5:BG$62)+COUNTIF(BG$5:BG27, BG27)-1=1, 1, 0)</f>
        <v>0</v>
      </c>
      <c r="BJ27" s="3">
        <v>7</v>
      </c>
      <c r="BK27" s="11" t="str">
        <f t="shared" si="20"/>
        <v/>
      </c>
      <c r="BL27" s="3">
        <f>IF(RANK(BJ27, BJ$5:BJ$62)+COUNTIF(BJ$5:BJ27, BJ27)-1=1, 1, 0)</f>
        <v>0</v>
      </c>
      <c r="BM27" s="3">
        <v>18</v>
      </c>
      <c r="BN27" s="11" t="str">
        <f t="shared" si="21"/>
        <v/>
      </c>
      <c r="BO27" s="3">
        <f>IF(RANK(BM27, BM$5:BM$62)+COUNTIF(BM$5:BM27, BM27)-1=1, 1, 0)</f>
        <v>0</v>
      </c>
      <c r="BP27" s="3">
        <v>11</v>
      </c>
      <c r="BQ27" s="11" t="str">
        <f t="shared" si="22"/>
        <v/>
      </c>
      <c r="BR27" s="3">
        <f>IF(RANK(BP27, BP$5:BP$62)+COUNTIF(BP$5:BP27, BP27)-1=1, 1, 0)</f>
        <v>0</v>
      </c>
      <c r="BS27" s="3">
        <v>7</v>
      </c>
      <c r="BT27" s="11" t="str">
        <f t="shared" si="23"/>
        <v/>
      </c>
      <c r="BU27" s="3">
        <f>IF(RANK(BS27, BS$5:BS$62)+COUNTIF(BS$5:BS27, BS27)-1=1, 1, 0)</f>
        <v>0</v>
      </c>
      <c r="BV27" s="3">
        <v>10</v>
      </c>
      <c r="BW27" s="11" t="str">
        <f t="shared" si="24"/>
        <v/>
      </c>
      <c r="BX27" s="3">
        <f>IF(RANK(BV27, BV$5:BV$62)+COUNTIF(BV$5:BV27, BV27)-1=1, 1, 0)</f>
        <v>0</v>
      </c>
      <c r="BY27" s="3">
        <v>8</v>
      </c>
      <c r="BZ27" s="11" t="str">
        <f t="shared" si="25"/>
        <v/>
      </c>
      <c r="CA27" s="3">
        <f>IF(RANK(BY27, BY$5:BY$62)+COUNTIF(BY$5:BY27, BY27)-1=1, 1, 0)</f>
        <v>0</v>
      </c>
      <c r="CB27" s="3">
        <v>10</v>
      </c>
      <c r="CC27" s="11" t="str">
        <f t="shared" si="26"/>
        <v/>
      </c>
      <c r="CD27" s="3">
        <f>IF(RANK(CB27, CB$5:CB$62)+COUNTIF(CB$5:CB27, CB27)-1=1, 1, 0)</f>
        <v>0</v>
      </c>
      <c r="CE27" s="3">
        <v>11</v>
      </c>
      <c r="CF27" s="11" t="str">
        <f t="shared" si="27"/>
        <v/>
      </c>
      <c r="CG27" s="3">
        <f>IF(RANK(CE27, CE$5:CE$62)+COUNTIF(CE$5:CE27, CE27)-1=1, 1, 0)</f>
        <v>0</v>
      </c>
      <c r="CH27" s="3">
        <v>13</v>
      </c>
      <c r="CI27" s="11" t="str">
        <f t="shared" si="28"/>
        <v/>
      </c>
      <c r="CJ27" s="3">
        <f>IF(RANK(CH27, CH$5:CH$62)+COUNTIF(CH$5:CH27, CH27)-1=1, 1, 0)</f>
        <v>0</v>
      </c>
      <c r="CK27" s="3">
        <v>14</v>
      </c>
      <c r="CL27" s="11" t="str">
        <f t="shared" si="29"/>
        <v/>
      </c>
      <c r="CM27" s="3">
        <f>IF(RANK(CK27, CK$5:CK$62)+COUNTIF(CK$5:CK27, CK27)-1=1, 1, 0)</f>
        <v>0</v>
      </c>
      <c r="CN27" s="3">
        <v>28</v>
      </c>
      <c r="CO27" s="11" t="str">
        <f t="shared" si="30"/>
        <v/>
      </c>
      <c r="CP27" s="3">
        <f>IF(RANK(CN27, CN$5:CN$62)+COUNTIF(CN$5:CN27, CN27)-1=1, 1, 0)</f>
        <v>0</v>
      </c>
      <c r="CQ27" s="3">
        <v>12</v>
      </c>
      <c r="CR27" s="11" t="str">
        <f t="shared" si="31"/>
        <v/>
      </c>
      <c r="CS27" s="3">
        <f>IF(RANK(CQ27, CQ$5:CQ$62)+COUNTIF(CQ$5:CQ27, CQ27)-1=1, 1, 0)</f>
        <v>0</v>
      </c>
      <c r="CT27" s="3">
        <v>16</v>
      </c>
      <c r="CU27" s="11" t="str">
        <f t="shared" si="32"/>
        <v/>
      </c>
      <c r="CV27" s="3">
        <f>IF(RANK(CT27, CT$5:CT$62)+COUNTIF(CT$5:CT27, CT27)-1=1, 1, 0)</f>
        <v>0</v>
      </c>
      <c r="CW27" s="3">
        <v>15</v>
      </c>
      <c r="CX27" s="11" t="str">
        <f t="shared" si="33"/>
        <v/>
      </c>
      <c r="CY27" s="3">
        <f>IF(RANK(CW27, CW$5:CW$62)+COUNTIF(CW$5:CW27, CW27)-1=1, 1, 0)</f>
        <v>0</v>
      </c>
      <c r="CZ27" s="3">
        <v>27</v>
      </c>
      <c r="DA27" s="11" t="str">
        <f t="shared" si="34"/>
        <v/>
      </c>
      <c r="DB27" s="3">
        <f>IF(RANK(CZ27, CZ$5:CZ$62)+COUNTIF(CZ$5:CZ27, CZ27)-1=1, 1, 0)</f>
        <v>0</v>
      </c>
      <c r="DC27" s="3">
        <v>7</v>
      </c>
      <c r="DD27" s="11" t="str">
        <f t="shared" si="35"/>
        <v/>
      </c>
      <c r="DE27" s="3">
        <f>IF(RANK(DC27, DC$5:DC$62)+COUNTIF(DC$5:DC27, DC27)-1=1, 1, 0)</f>
        <v>0</v>
      </c>
      <c r="DF27" s="3">
        <v>10</v>
      </c>
      <c r="DG27" s="11" t="str">
        <f t="shared" si="36"/>
        <v/>
      </c>
      <c r="DH27" s="3">
        <f>IF(RANK(DF27, DF$5:DF$62)+COUNTIF(DF$5:DF27, DF27)-1=1, 1, 0)</f>
        <v>0</v>
      </c>
      <c r="DI27" s="3">
        <v>10</v>
      </c>
      <c r="DJ27" s="11" t="str">
        <f t="shared" si="37"/>
        <v/>
      </c>
      <c r="DK27" s="3">
        <f>IF(RANK(DI27, DI$5:DI$62)+COUNTIF(DI$5:DI27, DI27)-1=1, 1, 0)</f>
        <v>0</v>
      </c>
      <c r="DL27" s="3">
        <v>7</v>
      </c>
      <c r="DM27" s="11" t="str">
        <f t="shared" si="38"/>
        <v/>
      </c>
      <c r="DN27" s="3">
        <f>IF(RANK(DL27, DL$5:DL$62)+COUNTIF(DL$5:DL27, DL27)-1=1, 1, 0)</f>
        <v>0</v>
      </c>
      <c r="DO27" s="3">
        <v>5</v>
      </c>
      <c r="DP27" s="11" t="str">
        <f t="shared" si="39"/>
        <v/>
      </c>
      <c r="DQ27" s="3">
        <f>IF(RANK(DO27, DO$5:DO$62)+COUNTIF(DO$5:DO27, DO27)-1=1, 1, 0)</f>
        <v>0</v>
      </c>
      <c r="DR27" s="3">
        <v>10</v>
      </c>
      <c r="DS27" s="11" t="str">
        <f t="shared" si="40"/>
        <v/>
      </c>
      <c r="DT27" s="3">
        <f>IF(RANK(DR27, DR$5:DR$62)+COUNTIF(DR$5:DR27, DR27)-1=1, 1, 0)</f>
        <v>0</v>
      </c>
      <c r="DU27" s="3">
        <v>10</v>
      </c>
      <c r="DV27" s="11" t="str">
        <f t="shared" si="41"/>
        <v/>
      </c>
      <c r="DW27" s="3">
        <f>IF(RANK(DU27, DU$5:DU$62)+COUNTIF(DU$5:DU27, DU27)-1=1, 1, 0)</f>
        <v>0</v>
      </c>
      <c r="DX27" s="3">
        <v>12</v>
      </c>
      <c r="DY27" s="11" t="str">
        <f t="shared" si="42"/>
        <v/>
      </c>
      <c r="DZ27" s="3">
        <f>IF(RANK(DX27, DX$5:DX$62)+COUNTIF(DX$5:DX27, DX27)-1=1, 1, 0)</f>
        <v>0</v>
      </c>
      <c r="EA27" s="3">
        <v>6</v>
      </c>
      <c r="EB27" s="11" t="str">
        <f t="shared" si="43"/>
        <v/>
      </c>
      <c r="EC27" s="3">
        <f>IF(RANK(EA27, EA$5:EA$62)+COUNTIF(EA$5:EA27, EA27)-1=1, 1, 0)</f>
        <v>0</v>
      </c>
      <c r="ED27" s="3">
        <v>17</v>
      </c>
      <c r="EE27" s="11" t="str">
        <f t="shared" si="44"/>
        <v/>
      </c>
      <c r="EF27" s="3">
        <f>IF(RANK(ED27, ED$5:ED$62)+COUNTIF(ED$5:ED27, ED27)-1=1, 1, 0)</f>
        <v>0</v>
      </c>
      <c r="EG27" s="3">
        <v>15</v>
      </c>
      <c r="EH27" s="11" t="str">
        <f t="shared" si="45"/>
        <v/>
      </c>
      <c r="EI27" s="3">
        <f>IF(RANK(EG27, EG$5:EG$62)+COUNTIF(EG$5:EG27, EG27)-1=1, 1, 0)</f>
        <v>0</v>
      </c>
      <c r="EJ27" s="3">
        <v>6</v>
      </c>
      <c r="EK27" s="11" t="str">
        <f t="shared" si="46"/>
        <v/>
      </c>
      <c r="EL27" s="3">
        <f>IF(RANK(EJ27, EJ$5:EJ$62)+COUNTIF(EJ$5:EJ27, EJ27)-1=1, 1, 0)</f>
        <v>0</v>
      </c>
      <c r="EM27" s="3">
        <v>6</v>
      </c>
      <c r="EN27" s="11" t="str">
        <f t="shared" si="47"/>
        <v/>
      </c>
      <c r="EO27" s="3">
        <f>IF(RANK(EM27, EM$5:EM$62)+COUNTIF(EM$5:EM27, EM27)-1=1, 1, 0)</f>
        <v>0</v>
      </c>
      <c r="EP27" s="3">
        <v>2</v>
      </c>
      <c r="EQ27" s="11" t="str">
        <f t="shared" si="48"/>
        <v/>
      </c>
      <c r="ER27" s="3">
        <f>IF(RANK(EP27, EP$5:EP$62)+COUNTIF(EP$5:EP27, EP27)-1=1, 1, 0)</f>
        <v>0</v>
      </c>
      <c r="ES27" s="3">
        <v>11</v>
      </c>
      <c r="ET27" s="11" t="str">
        <f t="shared" si="49"/>
        <v/>
      </c>
      <c r="EU27" s="3">
        <f>IF(RANK(ES27, ES$5:ES$62)+COUNTIF(ES$5:ES27, ES27)-1=1, 1, 0)</f>
        <v>0</v>
      </c>
      <c r="EV27" s="3">
        <v>17</v>
      </c>
      <c r="EW27" s="11" t="str">
        <f t="shared" si="50"/>
        <v/>
      </c>
      <c r="EX27" s="3">
        <f>IF(RANK(EV27, EV$5:EV$62)+COUNTIF(EV$5:EV27, EV27)-1=1, 1, 0)</f>
        <v>0</v>
      </c>
      <c r="EY27" s="3">
        <v>14</v>
      </c>
      <c r="EZ27" s="11" t="str">
        <f t="shared" si="51"/>
        <v/>
      </c>
      <c r="FA27" s="3">
        <f>IF(RANK(EY27, EY$5:EY$62)+COUNTIF(EY$5:EY27, EY27)-1=1, 1, 0)</f>
        <v>0</v>
      </c>
      <c r="FB27" s="3">
        <v>22</v>
      </c>
      <c r="FC27" s="11" t="str">
        <f t="shared" si="52"/>
        <v/>
      </c>
      <c r="FD27" s="3">
        <f>IF(RANK(FB27, FB$5:FB$62)+COUNTIF(FB$5:FB27, FB27)-1=1, 1, 0)</f>
        <v>0</v>
      </c>
      <c r="FE27" s="3">
        <v>11</v>
      </c>
      <c r="FF27" s="11" t="str">
        <f t="shared" si="53"/>
        <v/>
      </c>
      <c r="FG27" s="3">
        <f>IF(RANK(FE27, FE$5:FE$62)+COUNTIF(FE$5:FE27, FE27)-1=1, 1, 0)</f>
        <v>0</v>
      </c>
      <c r="FH27" s="3">
        <v>4</v>
      </c>
      <c r="FI27" s="11" t="str">
        <f t="shared" si="54"/>
        <v/>
      </c>
      <c r="FJ27" s="3">
        <f>IF(RANK(FH27, FH$5:FH$62)+COUNTIF(FH$5:FH27, FH27)-1=1, 1, 0)</f>
        <v>0</v>
      </c>
      <c r="FK27" s="3">
        <v>1</v>
      </c>
      <c r="FL27" s="11" t="str">
        <f t="shared" si="55"/>
        <v/>
      </c>
      <c r="FM27" s="3">
        <f>IF(RANK(FK27, FK$5:FK$62)+COUNTIF(FK$5:FK27, FK27)-1=1, 1, 0)</f>
        <v>0</v>
      </c>
      <c r="FN27" s="3">
        <v>4</v>
      </c>
      <c r="FO27" s="11" t="str">
        <f t="shared" si="56"/>
        <v/>
      </c>
      <c r="FP27" s="3">
        <f>IF(RANK(FN27, FN$5:FN$62)+COUNTIF(FN$5:FN27, FN27)-1=1, 1, 0)</f>
        <v>0</v>
      </c>
      <c r="FQ27" s="3">
        <v>9</v>
      </c>
      <c r="FR27" s="11" t="str">
        <f t="shared" si="57"/>
        <v/>
      </c>
      <c r="FS27" s="3">
        <f>IF(RANK(FQ27, FQ$5:FQ$62)+COUNTIF(FQ$5:FQ27, FQ27)-1=1, 1, 0)</f>
        <v>0</v>
      </c>
      <c r="FT27" s="3">
        <v>5</v>
      </c>
      <c r="FU27" s="11" t="str">
        <f t="shared" si="58"/>
        <v/>
      </c>
      <c r="FV27" s="3">
        <f>IF(RANK(FT27, FT$5:FT$62)+COUNTIF(FT$5:FT27, FT27)-1=1, 1, 0)</f>
        <v>0</v>
      </c>
      <c r="FW27" s="3">
        <v>5</v>
      </c>
      <c r="FX27" s="11" t="str">
        <f t="shared" si="59"/>
        <v/>
      </c>
      <c r="FY27" s="3">
        <f>IF(RANK(FW27, FW$5:FW$62)+COUNTIF(FW$5:FW27, FW27)-1=1, 1, 0)</f>
        <v>0</v>
      </c>
      <c r="FZ27" s="3">
        <v>9</v>
      </c>
      <c r="GA27" s="11" t="str">
        <f t="shared" si="60"/>
        <v/>
      </c>
      <c r="GB27" s="3">
        <f>IF(RANK(FZ27, FZ$5:FZ$62)+COUNTIF(FZ$5:FZ27, FZ27)-1=1, 1, 0)</f>
        <v>0</v>
      </c>
      <c r="GC27" s="3">
        <v>20</v>
      </c>
      <c r="GD27" s="11" t="str">
        <f t="shared" si="61"/>
        <v/>
      </c>
      <c r="GE27" s="3">
        <f>IF(RANK(GC27, GC$5:GC$62)+COUNTIF(GC$5:GC27, GC27)-1=1, 1, 0)</f>
        <v>0</v>
      </c>
      <c r="GF27" s="3">
        <v>7</v>
      </c>
      <c r="GG27" s="11" t="str">
        <f t="shared" si="62"/>
        <v/>
      </c>
      <c r="GH27" s="3">
        <f>IF(RANK(GF27, GF$5:GF$62)+COUNTIF(GF$5:GF27, GF27)-1=1, 1, 0)</f>
        <v>0</v>
      </c>
      <c r="GI27" s="3">
        <v>18</v>
      </c>
      <c r="GJ27" s="11" t="str">
        <f t="shared" si="63"/>
        <v/>
      </c>
      <c r="GK27" s="3">
        <f>IF(RANK(GI27, GI$5:GI$62)+COUNTIF(GI$5:GI27, GI27)-1=1, 1, 0)</f>
        <v>0</v>
      </c>
      <c r="GL27" s="3">
        <v>21</v>
      </c>
      <c r="GM27" s="11" t="str">
        <f t="shared" si="64"/>
        <v/>
      </c>
      <c r="GN27" s="3">
        <f>IF(RANK(GL27, GL$5:GL$62)+COUNTIF(GL$5:GL27, GL27)-1=1, 1, 0)</f>
        <v>0</v>
      </c>
      <c r="GO27" s="3">
        <v>11</v>
      </c>
      <c r="GP27" s="11" t="str">
        <f t="shared" si="65"/>
        <v/>
      </c>
      <c r="GQ27" s="3">
        <f>IF(RANK(GO27, GO$5:GO$62)+COUNTIF(GO$5:GO27, GO27)-1=1, 1, 0)</f>
        <v>0</v>
      </c>
      <c r="GR27" s="3">
        <v>9</v>
      </c>
      <c r="GS27" s="11" t="str">
        <f t="shared" si="66"/>
        <v/>
      </c>
      <c r="GT27" s="3">
        <f>IF(RANK(GR27, GR$5:GR$62)+COUNTIF(GR$5:GR27, GR27)-1=1, 1, 0)</f>
        <v>0</v>
      </c>
      <c r="GU27" s="3">
        <v>4</v>
      </c>
      <c r="GV27" s="11" t="str">
        <f t="shared" si="67"/>
        <v/>
      </c>
      <c r="GW27" s="3">
        <f>IF(RANK(GU27, GU$5:GU$62)+COUNTIF(GU$5:GU27, GU27)-1=1, 1, 0)</f>
        <v>0</v>
      </c>
      <c r="GX27" s="3">
        <v>3</v>
      </c>
      <c r="GY27" s="11" t="str">
        <f t="shared" si="68"/>
        <v/>
      </c>
      <c r="GZ27" s="3">
        <f>IF(RANK(GX27, GX$5:GX$62)+COUNTIF(GX$5:GX27, GX27)-1=1, 1, 0)</f>
        <v>0</v>
      </c>
      <c r="HA27" s="3">
        <v>2</v>
      </c>
      <c r="HB27" s="11" t="str">
        <f t="shared" si="69"/>
        <v/>
      </c>
      <c r="HC27" s="3">
        <f>IF(RANK(HA27, HA$5:HA$62)+COUNTIF(HA$5:HA27, HA27)-1=1, 1, 0)</f>
        <v>0</v>
      </c>
      <c r="HD27" s="3">
        <v>4</v>
      </c>
      <c r="HE27" s="11" t="str">
        <f t="shared" si="70"/>
        <v/>
      </c>
      <c r="HF27" s="3">
        <f>IF(RANK(HD27, HD$5:HD$62)+COUNTIF(HD$5:HD27, HD27)-1=1, 1, 0)</f>
        <v>0</v>
      </c>
      <c r="HG27" s="3">
        <v>73</v>
      </c>
      <c r="HH27" s="11" t="str">
        <f t="shared" si="71"/>
        <v/>
      </c>
      <c r="HI27" s="3">
        <f>IF(RANK(HG27, HG$5:HG$62)+COUNTIF(HG$5:HG27, HG27)-1=1, 1, 0)</f>
        <v>0</v>
      </c>
      <c r="HJ27" s="3">
        <v>12</v>
      </c>
      <c r="HK27" s="11" t="str">
        <f t="shared" si="72"/>
        <v/>
      </c>
      <c r="HL27" s="3">
        <f>IF(RANK(HJ27, HJ$5:HJ$62)+COUNTIF(HJ$5:HJ27, HJ27)-1=1, 1, 0)</f>
        <v>0</v>
      </c>
      <c r="HM27" s="3">
        <v>5</v>
      </c>
      <c r="HN27" s="11" t="str">
        <f t="shared" si="73"/>
        <v/>
      </c>
      <c r="HO27" s="3">
        <f>IF(RANK(HM27, HM$5:HM$62)+COUNTIF(HM$5:HM27, HM27)-1=1, 1, 0)</f>
        <v>0</v>
      </c>
      <c r="HP27" s="3">
        <v>13</v>
      </c>
      <c r="HQ27" s="11" t="str">
        <f t="shared" si="74"/>
        <v/>
      </c>
      <c r="HR27" s="3">
        <f>IF(RANK(HP27, HP$5:HP$62)+COUNTIF(HP$5:HP27, HP27)-1=1, 1, 0)</f>
        <v>0</v>
      </c>
      <c r="HS27" s="3">
        <v>4</v>
      </c>
      <c r="HT27" s="11" t="str">
        <f t="shared" si="75"/>
        <v/>
      </c>
      <c r="HU27" s="3">
        <f>IF(RANK(HS27, HS$5:HS$62)+COUNTIF(HS$5:HS27, HS27)-1=1, 1, 0)</f>
        <v>0</v>
      </c>
      <c r="HV27" s="3">
        <v>6</v>
      </c>
      <c r="HW27" s="11" t="str">
        <f t="shared" si="76"/>
        <v/>
      </c>
      <c r="HX27" s="3">
        <f>IF(RANK(HV27, HV$5:HV$62)+COUNTIF(HV$5:HV27, HV27)-1=1, 1, 0)</f>
        <v>0</v>
      </c>
      <c r="HY27" s="3">
        <v>7</v>
      </c>
      <c r="HZ27" s="11" t="str">
        <f t="shared" si="77"/>
        <v/>
      </c>
      <c r="IA27" s="3">
        <f>IF(RANK(HY27, HY$5:HY$62)+COUNTIF(HY$5:HY27, HY27)-1=1, 1, 0)</f>
        <v>0</v>
      </c>
      <c r="IB27" s="3">
        <v>14</v>
      </c>
      <c r="IC27" s="11" t="str">
        <f t="shared" si="78"/>
        <v/>
      </c>
      <c r="ID27" s="3">
        <f>IF(RANK(IB27, IB$5:IB$62)+COUNTIF(IB$5:IB27, IB27)-1=1, 1, 0)</f>
        <v>0</v>
      </c>
      <c r="IE27" s="3">
        <v>10</v>
      </c>
      <c r="IF27" s="11" t="str">
        <f t="shared" si="79"/>
        <v/>
      </c>
      <c r="IG27" s="3">
        <f>IF(RANK(IE27, IE$5:IE$62)+COUNTIF(IE$5:IE27, IE27)-1=1, 1, 0)</f>
        <v>0</v>
      </c>
      <c r="IH27" s="3">
        <v>4</v>
      </c>
      <c r="II27" s="11" t="str">
        <f t="shared" si="80"/>
        <v/>
      </c>
      <c r="IJ27" s="3">
        <f>IF(RANK(IH27, IH$5:IH$62)+COUNTIF(IH$5:IH27, IH27)-1=1, 1, 0)</f>
        <v>0</v>
      </c>
      <c r="IK27" s="3">
        <v>7</v>
      </c>
      <c r="IL27" s="11" t="str">
        <f t="shared" si="81"/>
        <v/>
      </c>
      <c r="IM27" s="3">
        <f>IF(RANK(IK27, IK$5:IK$62)+COUNTIF(IK$5:IK27, IK27)-1=1, 1, 0)</f>
        <v>0</v>
      </c>
      <c r="IN27" s="3">
        <v>13</v>
      </c>
      <c r="IO27" s="11" t="str">
        <f t="shared" si="82"/>
        <v/>
      </c>
      <c r="IP27" s="3">
        <f>IF(RANK(IN27, IN$5:IN$62)+COUNTIF(IN$5:IN27, IN27)-1=1, 1, 0)</f>
        <v>0</v>
      </c>
      <c r="IQ27" s="3">
        <v>12</v>
      </c>
      <c r="IR27" s="11" t="str">
        <f t="shared" si="83"/>
        <v/>
      </c>
      <c r="IS27" s="3">
        <f>IF(RANK(IQ27, IQ$5:IQ$62)+COUNTIF(IQ$5:IQ27, IQ27)-1=1, 1, 0)</f>
        <v>0</v>
      </c>
      <c r="IT27" s="3">
        <v>12</v>
      </c>
      <c r="IU27" s="11" t="str">
        <f t="shared" si="84"/>
        <v/>
      </c>
      <c r="IV27" s="3">
        <f>IF(RANK(IT27, IT$5:IT$62)+COUNTIF(IT$5:IT27, IT27)-1=1, 1, 0)</f>
        <v>0</v>
      </c>
      <c r="IW27" s="3">
        <v>16</v>
      </c>
      <c r="IX27" s="11" t="str">
        <f t="shared" si="85"/>
        <v/>
      </c>
      <c r="IY27" s="3">
        <f>IF(RANK(IW27, IW$5:IW$62)+COUNTIF(IW$5:IW27, IW27)-1=1, 1, 0)</f>
        <v>0</v>
      </c>
      <c r="IZ27" s="3">
        <v>9</v>
      </c>
      <c r="JA27" s="11" t="str">
        <f t="shared" si="86"/>
        <v/>
      </c>
      <c r="JB27" s="3">
        <f>IF(RANK(IZ27, IZ$5:IZ$62)+COUNTIF(IZ$5:IZ27, IZ27)-1=1, 1, 0)</f>
        <v>0</v>
      </c>
      <c r="JC27" s="3">
        <v>12</v>
      </c>
      <c r="JD27" s="11" t="str">
        <f t="shared" si="87"/>
        <v/>
      </c>
      <c r="JE27" s="3">
        <f>IF(RANK(JC27, JC$5:JC$62)+COUNTIF(JC$5:JC27, JC27)-1=1, 1, 0)</f>
        <v>0</v>
      </c>
      <c r="JF27" s="3">
        <v>11</v>
      </c>
      <c r="JG27" s="11" t="str">
        <f t="shared" si="88"/>
        <v/>
      </c>
      <c r="JH27" s="3">
        <f>IF(RANK(JF27, JF$5:JF$62)+COUNTIF(JF$5:JF27, JF27)-1=1, 1, 0)</f>
        <v>0</v>
      </c>
      <c r="JI27" s="3">
        <v>4</v>
      </c>
      <c r="JJ27" s="11" t="str">
        <f t="shared" si="89"/>
        <v/>
      </c>
      <c r="JK27" s="3">
        <f>IF(RANK(JI27, JI$5:JI$62)+COUNTIF(JI$5:JI27, JI27)-1=1, 1, 0)</f>
        <v>0</v>
      </c>
      <c r="JL27" s="3">
        <v>11</v>
      </c>
      <c r="JM27" s="11" t="str">
        <f t="shared" si="90"/>
        <v/>
      </c>
      <c r="JN27" s="3">
        <f>IF(RANK(JL27, JL$5:JL$62)+COUNTIF(JL$5:JL27, JL27)-1=1, 1, 0)</f>
        <v>0</v>
      </c>
      <c r="JO27" s="3">
        <v>6</v>
      </c>
      <c r="JP27" s="11" t="str">
        <f t="shared" si="91"/>
        <v/>
      </c>
      <c r="JQ27" s="3">
        <f>IF(RANK(JO27, JO$5:JO$62)+COUNTIF(JO$5:JO27, JO27)-1=1, 1, 0)</f>
        <v>0</v>
      </c>
      <c r="JR27" s="3">
        <v>4</v>
      </c>
      <c r="JS27" s="11" t="str">
        <f t="shared" si="92"/>
        <v/>
      </c>
      <c r="JT27" s="3">
        <f>IF(RANK(JR27, JR$5:JR$62)+COUNTIF(JR$5:JR27, JR27)-1=1, 1, 0)</f>
        <v>0</v>
      </c>
      <c r="JU27" s="3">
        <v>9</v>
      </c>
      <c r="JV27" s="11" t="str">
        <f t="shared" si="93"/>
        <v/>
      </c>
      <c r="JW27" s="3">
        <f>IF(RANK(JU27, JU$5:JU$62)+COUNTIF(JU$5:JU27, JU27)-1=1, 1, 0)</f>
        <v>0</v>
      </c>
      <c r="JX27" s="3">
        <v>7</v>
      </c>
      <c r="JY27" s="11" t="str">
        <f t="shared" si="94"/>
        <v/>
      </c>
      <c r="JZ27" s="3">
        <f>IF(RANK(JX27, JX$5:JX$62)+COUNTIF(JX$5:JX27, JX27)-1=1, 1, 0)</f>
        <v>0</v>
      </c>
      <c r="KA27" s="3">
        <v>16</v>
      </c>
      <c r="KB27" s="11" t="str">
        <f t="shared" si="95"/>
        <v/>
      </c>
      <c r="KC27" s="3">
        <f>IF(RANK(KA27, KA$5:KA$62)+COUNTIF(KA$5:KA27, KA27)-1=1, 1, 0)</f>
        <v>0</v>
      </c>
      <c r="KD27" s="3">
        <v>7</v>
      </c>
      <c r="KE27" s="11" t="str">
        <f t="shared" si="96"/>
        <v/>
      </c>
      <c r="KF27" s="3">
        <f>IF(RANK(KD27, KD$5:KD$62)+COUNTIF(KD$5:KD27, KD27)-1=1, 1, 0)</f>
        <v>0</v>
      </c>
      <c r="KG27" s="3">
        <v>15</v>
      </c>
      <c r="KH27" s="11" t="str">
        <f t="shared" si="97"/>
        <v/>
      </c>
      <c r="KI27" s="3">
        <f>IF(RANK(KG27, KG$5:KG$62)+COUNTIF(KG$5:KG27, KG27)-1=1, 1, 0)</f>
        <v>0</v>
      </c>
      <c r="KJ27" s="3">
        <v>0</v>
      </c>
      <c r="KK27" s="11" t="str">
        <f t="shared" si="98"/>
        <v/>
      </c>
      <c r="KL27" s="3">
        <f>IF(RANK(KJ27, KJ$5:KJ$62)+COUNTIF(KJ$5:KJ27, KJ27)-1=1, 1, 0)</f>
        <v>0</v>
      </c>
      <c r="KM27" s="3">
        <v>7</v>
      </c>
      <c r="KN27" s="11" t="str">
        <f t="shared" si="99"/>
        <v/>
      </c>
      <c r="KO27" s="3">
        <f>IF(RANK(KM27, KM$5:KM$62)+COUNTIF(KM$5:KM27, KM27)-1=1, 1, 0)</f>
        <v>0</v>
      </c>
      <c r="KP27" s="3">
        <v>5</v>
      </c>
      <c r="KQ27" s="11" t="str">
        <f t="shared" si="100"/>
        <v/>
      </c>
      <c r="KR27" s="3">
        <f>IF(RANK(KP27, KP$5:KP$62)+COUNTIF(KP$5:KP27, KP27)-1=1, 1, 0)</f>
        <v>0</v>
      </c>
      <c r="KS27" s="3">
        <v>4</v>
      </c>
      <c r="KT27" s="11" t="str">
        <f t="shared" si="101"/>
        <v/>
      </c>
      <c r="KU27" s="3">
        <f>IF(RANK(KS27, KS$5:KS$62)+COUNTIF(KS$5:KS27, KS27)-1=1, 1, 0)</f>
        <v>0</v>
      </c>
      <c r="KV27" s="3">
        <v>7</v>
      </c>
      <c r="KW27" s="11" t="str">
        <f t="shared" si="102"/>
        <v/>
      </c>
      <c r="KX27" s="3">
        <f>IF(RANK(KV27, KV$5:KV$62)+COUNTIF(KV$5:KV27, KV27)-1=1, 1, 0)</f>
        <v>0</v>
      </c>
      <c r="KY27" s="3">
        <v>11</v>
      </c>
      <c r="KZ27" s="11" t="str">
        <f t="shared" si="103"/>
        <v/>
      </c>
      <c r="LA27" s="3">
        <f>IF(RANK(KY27, KY$5:KY$62)+COUNTIF(KY$5:KY27, KY27)-1=1, 1, 0)</f>
        <v>0</v>
      </c>
      <c r="LB27" s="3">
        <v>11</v>
      </c>
      <c r="LC27" s="11" t="str">
        <f t="shared" si="104"/>
        <v/>
      </c>
      <c r="LD27" s="3">
        <f>IF(RANK(LB27, LB$5:LB$62)+COUNTIF(LB$5:LB27, LB27)-1=1, 1, 0)</f>
        <v>0</v>
      </c>
      <c r="LE27" s="3">
        <v>18</v>
      </c>
      <c r="LF27" s="11" t="str">
        <f t="shared" si="105"/>
        <v/>
      </c>
      <c r="LG27" s="3">
        <f>IF(RANK(LE27, LE$5:LE$62)+COUNTIF(LE$5:LE27, LE27)-1=1, 1, 0)</f>
        <v>0</v>
      </c>
      <c r="LH27" s="3">
        <v>8</v>
      </c>
      <c r="LI27" s="11" t="str">
        <f t="shared" si="106"/>
        <v/>
      </c>
      <c r="LJ27" s="3">
        <f>IF(RANK(LH27, LH$5:LH$62)+COUNTIF(LH$5:LH27, LH27)-1=1, 1, 0)</f>
        <v>0</v>
      </c>
      <c r="LK27" s="3">
        <v>11</v>
      </c>
      <c r="LL27" s="11" t="str">
        <f t="shared" si="107"/>
        <v/>
      </c>
      <c r="LM27" s="3">
        <f>IF(RANK(LK27, LK$5:LK$62)+COUNTIF(LK$5:LK27, LK27)-1=1, 1, 0)</f>
        <v>0</v>
      </c>
      <c r="LN27" s="3">
        <v>5</v>
      </c>
      <c r="LO27" s="11" t="str">
        <f t="shared" si="108"/>
        <v/>
      </c>
      <c r="LP27" s="3">
        <f>IF(RANK(LN27, LN$5:LN$62)+COUNTIF(LN$5:LN27, LN27)-1=1, 1, 0)</f>
        <v>0</v>
      </c>
      <c r="LQ27" s="3">
        <v>10</v>
      </c>
      <c r="LR27" s="11" t="str">
        <f t="shared" si="109"/>
        <v/>
      </c>
      <c r="LS27" s="3">
        <f>IF(RANK(LQ27, LQ$5:LQ$62)+COUNTIF(LQ$5:LQ27, LQ27)-1=1, 1, 0)</f>
        <v>0</v>
      </c>
      <c r="LT27" s="3">
        <v>7</v>
      </c>
      <c r="LU27" s="11" t="str">
        <f t="shared" si="110"/>
        <v/>
      </c>
      <c r="LV27" s="3">
        <f>IF(RANK(LT27, LT$5:LT$62)+COUNTIF(LT$5:LT27, LT27)-1=1, 1, 0)</f>
        <v>0</v>
      </c>
      <c r="LW27" s="3">
        <v>17</v>
      </c>
      <c r="LX27" s="11" t="str">
        <f t="shared" si="111"/>
        <v/>
      </c>
      <c r="LY27" s="3">
        <f>IF(RANK(LW27, LW$5:LW$62)+COUNTIF(LW$5:LW27, LW27)-1=1, 1, 0)</f>
        <v>0</v>
      </c>
      <c r="LZ27" s="3">
        <v>8</v>
      </c>
      <c r="MA27" s="11" t="str">
        <f t="shared" si="112"/>
        <v/>
      </c>
      <c r="MB27" s="3">
        <f>IF(RANK(LZ27, LZ$5:LZ$62)+COUNTIF(LZ$5:LZ27, LZ27)-1=1, 1, 0)</f>
        <v>0</v>
      </c>
      <c r="MC27" s="3">
        <v>9</v>
      </c>
      <c r="MD27" s="11" t="str">
        <f t="shared" si="113"/>
        <v/>
      </c>
      <c r="ME27" s="3">
        <f>IF(RANK(MC27, MC$5:MC$62)+COUNTIF(MC$5:MC27, MC27)-1=1, 1, 0)</f>
        <v>0</v>
      </c>
      <c r="MF27" s="3">
        <v>14</v>
      </c>
      <c r="MG27" s="11" t="str">
        <f t="shared" si="114"/>
        <v/>
      </c>
      <c r="MH27" s="3">
        <f>IF(RANK(MF27, MF$5:MF$62)+COUNTIF(MF$5:MF27, MF27)-1=1, 1, 0)</f>
        <v>0</v>
      </c>
      <c r="MI27" s="3">
        <v>10</v>
      </c>
      <c r="MJ27" s="11" t="str">
        <f t="shared" si="115"/>
        <v/>
      </c>
      <c r="MK27" s="3">
        <f>IF(RANK(MI27, MI$5:MI$62)+COUNTIF(MI$5:MI27, MI27)-1=1, 1, 0)</f>
        <v>0</v>
      </c>
      <c r="ML27" s="3">
        <v>9</v>
      </c>
      <c r="MM27" s="11" t="str">
        <f t="shared" si="116"/>
        <v/>
      </c>
      <c r="MN27" s="3">
        <f>IF(RANK(ML27, ML$5:ML$62)+COUNTIF(ML$5:ML27, ML27)-1=1, 1, 0)</f>
        <v>0</v>
      </c>
      <c r="MO27" s="3">
        <v>15</v>
      </c>
      <c r="MP27" s="11" t="str">
        <f t="shared" si="117"/>
        <v/>
      </c>
      <c r="MQ27" s="3">
        <f>IF(RANK(MO27, MO$5:MO$62)+COUNTIF(MO$5:MO27, MO27)-1=1, 1, 0)</f>
        <v>0</v>
      </c>
      <c r="MR27" s="3">
        <v>13</v>
      </c>
      <c r="MS27" s="11" t="str">
        <f t="shared" si="118"/>
        <v/>
      </c>
      <c r="MT27" s="3">
        <f>IF(RANK(MR27, MR$5:MR$62)+COUNTIF(MR$5:MR27, MR27)-1=1, 1, 0)</f>
        <v>0</v>
      </c>
      <c r="MU27" s="3">
        <v>5</v>
      </c>
      <c r="MV27" s="11" t="str">
        <f t="shared" si="119"/>
        <v/>
      </c>
      <c r="MW27" s="3">
        <f>IF(RANK(MU27, MU$5:MU$62)+COUNTIF(MU$5:MU27, MU27)-1=1, 1, 0)</f>
        <v>0</v>
      </c>
      <c r="MX27" s="3">
        <v>12</v>
      </c>
      <c r="MY27" s="11" t="str">
        <f t="shared" si="120"/>
        <v/>
      </c>
      <c r="MZ27" s="3">
        <f>IF(RANK(MX27, MX$5:MX$62)+COUNTIF(MX$5:MX27, MX27)-1=1, 1, 0)</f>
        <v>0</v>
      </c>
      <c r="NA27" s="3">
        <v>8</v>
      </c>
      <c r="NB27" s="11" t="str">
        <f t="shared" si="121"/>
        <v/>
      </c>
      <c r="NC27" s="3">
        <f>IF(RANK(NA27, NA$5:NA$62)+COUNTIF(NA$5:NA27, NA27)-1=1, 1, 0)</f>
        <v>0</v>
      </c>
      <c r="ND27" s="3">
        <v>19</v>
      </c>
      <c r="NE27" s="11" t="str">
        <f t="shared" si="122"/>
        <v/>
      </c>
      <c r="NF27" s="3">
        <f>IF(RANK(ND27, ND$5:ND$62)+COUNTIF(ND$5:ND27, ND27)-1=1, 1, 0)</f>
        <v>0</v>
      </c>
      <c r="NG27" s="3">
        <v>11</v>
      </c>
      <c r="NH27" s="11" t="str">
        <f t="shared" si="123"/>
        <v/>
      </c>
      <c r="NI27" s="3">
        <f>IF(RANK(NG27, NG$5:NG$62)+COUNTIF(NG$5:NG27, NG27)-1=1, 1, 0)</f>
        <v>0</v>
      </c>
      <c r="NJ27" s="3">
        <v>6</v>
      </c>
      <c r="NK27" s="11" t="str">
        <f t="shared" si="124"/>
        <v/>
      </c>
      <c r="NL27" s="3">
        <f>IF(RANK(NJ27, NJ$5:NJ$62)+COUNTIF(NJ$5:NJ27, NJ27)-1=1, 1, 0)</f>
        <v>0</v>
      </c>
      <c r="NM27" s="3">
        <v>20</v>
      </c>
      <c r="NN27" s="11" t="str">
        <f t="shared" si="125"/>
        <v/>
      </c>
      <c r="NO27" s="3">
        <f>IF(RANK(NM27, NM$5:NM$62)+COUNTIF(NM$5:NM27, NM27)-1=1, 1, 0)</f>
        <v>0</v>
      </c>
      <c r="NP27" s="3">
        <v>34</v>
      </c>
      <c r="NQ27" s="11" t="str">
        <f t="shared" si="126"/>
        <v/>
      </c>
      <c r="NR27" s="3">
        <f>IF(RANK(NP27, NP$5:NP$62)+COUNTIF(NP$5:NP27, NP27)-1=1, 1, 0)</f>
        <v>0</v>
      </c>
      <c r="NS27" s="3">
        <v>17</v>
      </c>
      <c r="NT27" s="11" t="str">
        <f t="shared" si="127"/>
        <v/>
      </c>
      <c r="NU27" s="3">
        <f>IF(RANK(NS27, NS$5:NS$62)+COUNTIF(NS$5:NS27, NS27)-1=1, 1, 0)</f>
        <v>0</v>
      </c>
      <c r="NV27" s="3">
        <v>12</v>
      </c>
      <c r="NW27" s="11" t="str">
        <f t="shared" si="128"/>
        <v/>
      </c>
      <c r="NX27" s="3">
        <f>IF(RANK(NV27, NV$5:NV$62)+COUNTIF(NV$5:NV27, NV27)-1=1, 1, 0)</f>
        <v>0</v>
      </c>
      <c r="NY27" s="3">
        <v>18</v>
      </c>
      <c r="NZ27" s="11" t="str">
        <f t="shared" si="129"/>
        <v/>
      </c>
      <c r="OA27" s="3">
        <f>IF(RANK(NY27, NY$5:NY$62)+COUNTIF(NY$5:NY27, NY27)-1=1, 1, 0)</f>
        <v>0</v>
      </c>
      <c r="OB27" s="3">
        <v>11</v>
      </c>
      <c r="OC27" s="11" t="str">
        <f t="shared" si="130"/>
        <v/>
      </c>
      <c r="OD27" s="3">
        <f>IF(RANK(OB27, OB$5:OB$62)+COUNTIF(OB$5:OB27, OB27)-1=1, 1, 0)</f>
        <v>0</v>
      </c>
      <c r="OE27" s="3">
        <v>7</v>
      </c>
      <c r="OF27" s="11" t="str">
        <f t="shared" si="131"/>
        <v/>
      </c>
      <c r="OG27" s="3">
        <f>IF(RANK(OE27, OE$5:OE$62)+COUNTIF(OE$5:OE27, OE27)-1=1, 1, 0)</f>
        <v>0</v>
      </c>
      <c r="OH27" s="3">
        <v>7</v>
      </c>
      <c r="OI27" s="11" t="str">
        <f t="shared" si="132"/>
        <v/>
      </c>
      <c r="OJ27" s="3">
        <f>IF(RANK(OH27, OH$5:OH$62)+COUNTIF(OH$5:OH27, OH27)-1=1, 1, 0)</f>
        <v>0</v>
      </c>
      <c r="OK27" s="3">
        <v>2</v>
      </c>
      <c r="OL27" s="11" t="str">
        <f t="shared" si="133"/>
        <v/>
      </c>
      <c r="OM27" s="3">
        <f>IF(RANK(OK27, OK$5:OK$62)+COUNTIF(OK$5:OK27, OK27)-1=1, 1, 0)</f>
        <v>0</v>
      </c>
      <c r="ON27" s="3">
        <v>6</v>
      </c>
      <c r="OO27" s="11" t="str">
        <f t="shared" si="134"/>
        <v/>
      </c>
      <c r="OP27" s="3">
        <f>IF(RANK(ON27, ON$5:ON$62)+COUNTIF(ON$5:ON27, ON27)-1=1, 1, 0)</f>
        <v>0</v>
      </c>
      <c r="OQ27" s="3">
        <v>5</v>
      </c>
      <c r="OR27" s="11" t="str">
        <f t="shared" si="135"/>
        <v/>
      </c>
      <c r="OS27" s="3">
        <f>IF(RANK(OQ27, OQ$5:OQ$62)+COUNTIF(OQ$5:OQ27, OQ27)-1=1, 1, 0)</f>
        <v>0</v>
      </c>
      <c r="OT27" s="3">
        <v>6</v>
      </c>
      <c r="OU27" s="11" t="str">
        <f t="shared" si="136"/>
        <v/>
      </c>
      <c r="OV27" s="3">
        <f>IF(RANK(OT27, OT$5:OT$62)+COUNTIF(OT$5:OT27, OT27)-1=1, 1, 0)</f>
        <v>0</v>
      </c>
      <c r="OW27" s="3">
        <v>7</v>
      </c>
      <c r="OX27" s="11" t="str">
        <f t="shared" si="137"/>
        <v/>
      </c>
      <c r="OY27" s="3">
        <f>IF(RANK(OW27, OW$5:OW$62)+COUNTIF(OW$5:OW27, OW27)-1=1, 1, 0)</f>
        <v>0</v>
      </c>
      <c r="OZ27" s="3">
        <v>10</v>
      </c>
      <c r="PA27" s="11" t="str">
        <f t="shared" si="138"/>
        <v/>
      </c>
      <c r="PB27" s="3">
        <f>IF(RANK(OZ27, OZ$5:OZ$62)+COUNTIF(OZ$5:OZ27, OZ27)-1=1, 1, 0)</f>
        <v>0</v>
      </c>
      <c r="PC27" s="3">
        <v>4</v>
      </c>
      <c r="PD27" s="11" t="str">
        <f t="shared" si="139"/>
        <v/>
      </c>
      <c r="PE27" s="3">
        <f>IF(RANK(PC27, PC$5:PC$62)+COUNTIF(PC$5:PC27, PC27)-1=1, 1, 0)</f>
        <v>0</v>
      </c>
      <c r="PF27" s="3">
        <v>14</v>
      </c>
      <c r="PG27" s="11" t="str">
        <f t="shared" si="140"/>
        <v/>
      </c>
      <c r="PH27" s="3">
        <f>IF(RANK(PF27, PF$5:PF$62)+COUNTIF(PF$5:PF27, PF27)-1=1, 1, 0)</f>
        <v>0</v>
      </c>
      <c r="PI27" s="3">
        <v>8</v>
      </c>
      <c r="PJ27" s="11" t="str">
        <f t="shared" si="141"/>
        <v/>
      </c>
      <c r="PK27" s="3">
        <f>IF(RANK(PI27, PI$5:PI$62)+COUNTIF(PI$5:PI27, PI27)-1=1, 1, 0)</f>
        <v>0</v>
      </c>
      <c r="PL27" s="3">
        <v>7</v>
      </c>
      <c r="PM27" s="11" t="str">
        <f t="shared" si="142"/>
        <v/>
      </c>
      <c r="PN27" s="3">
        <f>IF(RANK(PL27, PL$5:PL$62)+COUNTIF(PL$5:PL27, PL27)-1=1, 1, 0)</f>
        <v>0</v>
      </c>
      <c r="PO27" s="3">
        <v>9</v>
      </c>
      <c r="PP27" s="11" t="str">
        <f t="shared" si="143"/>
        <v/>
      </c>
      <c r="PQ27" s="3">
        <f>IF(RANK(PO27, PO$5:PO$62)+COUNTIF(PO$5:PO27, PO27)-1=1, 1, 0)</f>
        <v>0</v>
      </c>
      <c r="PR27" s="3">
        <v>7</v>
      </c>
      <c r="PS27" s="11" t="str">
        <f t="shared" si="144"/>
        <v/>
      </c>
      <c r="PT27" s="3">
        <f>IF(RANK(PR27, PR$5:PR$62)+COUNTIF(PR$5:PR27, PR27)-1=1, 1, 0)</f>
        <v>0</v>
      </c>
      <c r="PU27" s="3">
        <v>8</v>
      </c>
      <c r="PV27" s="11" t="str">
        <f t="shared" si="145"/>
        <v/>
      </c>
      <c r="PW27" s="3">
        <f>IF(RANK(PU27, PU$5:PU$62)+COUNTIF(PU$5:PU27, PU27)-1=1, 1, 0)</f>
        <v>0</v>
      </c>
      <c r="PX27" s="3">
        <v>12</v>
      </c>
      <c r="PY27" s="11" t="str">
        <f t="shared" si="146"/>
        <v/>
      </c>
      <c r="PZ27" s="3">
        <f>IF(RANK(PX27, PX$5:PX$62)+COUNTIF(PX$5:PX27, PX27)-1=1, 1, 0)</f>
        <v>0</v>
      </c>
      <c r="QA27" s="3">
        <v>9</v>
      </c>
      <c r="QB27" s="11" t="str">
        <f t="shared" si="147"/>
        <v/>
      </c>
      <c r="QC27" s="3">
        <f>IF(RANK(QA27, QA$5:QA$62)+COUNTIF(QA$5:QA27, QA27)-1=1, 1, 0)</f>
        <v>0</v>
      </c>
      <c r="QD27" s="3">
        <v>3</v>
      </c>
      <c r="QE27" s="11" t="str">
        <f t="shared" si="148"/>
        <v/>
      </c>
      <c r="QF27" s="3">
        <f>IF(RANK(QD27, QD$5:QD$62)+COUNTIF(QD$5:QD27, QD27)-1=1, 1, 0)</f>
        <v>0</v>
      </c>
      <c r="QG27" s="3">
        <v>3</v>
      </c>
      <c r="QH27" s="11" t="str">
        <f t="shared" si="149"/>
        <v/>
      </c>
      <c r="QI27" s="3">
        <f>IF(RANK(QG27, QG$5:QG$62)+COUNTIF(QG$5:QG27, QG27)-1=1, 1, 0)</f>
        <v>0</v>
      </c>
      <c r="QJ27" s="3">
        <v>10</v>
      </c>
      <c r="QK27" s="11" t="str">
        <f t="shared" si="150"/>
        <v/>
      </c>
      <c r="QL27" s="3">
        <f>IF(RANK(QJ27, QJ$5:QJ$62)+COUNTIF(QJ$5:QJ27, QJ27)-1=1, 1, 0)</f>
        <v>0</v>
      </c>
      <c r="QM27" s="3">
        <v>7</v>
      </c>
      <c r="QN27" s="11" t="str">
        <f t="shared" si="151"/>
        <v/>
      </c>
      <c r="QO27" s="3">
        <f>IF(RANK(QM27, QM$5:QM$62)+COUNTIF(QM$5:QM27, QM27)-1=1, 1, 0)</f>
        <v>0</v>
      </c>
      <c r="QP27" s="3">
        <v>4</v>
      </c>
      <c r="QQ27" s="11" t="str">
        <f t="shared" si="152"/>
        <v/>
      </c>
      <c r="QR27" s="3">
        <f>IF(RANK(QP27, QP$5:QP$62)+COUNTIF(QP$5:QP27, QP27)-1=1, 1, 0)</f>
        <v>0</v>
      </c>
      <c r="QS27" s="3">
        <v>4</v>
      </c>
      <c r="QT27" s="11" t="str">
        <f t="shared" si="153"/>
        <v/>
      </c>
      <c r="QU27" s="3">
        <f>IF(RANK(QS27, QS$5:QS$62)+COUNTIF(QS$5:QS27, QS27)-1=1, 1, 0)</f>
        <v>0</v>
      </c>
      <c r="QV27" s="3">
        <v>4</v>
      </c>
      <c r="QW27" s="11" t="str">
        <f t="shared" si="154"/>
        <v/>
      </c>
      <c r="QX27" s="3">
        <f>IF(RANK(QV27, QV$5:QV$62)+COUNTIF(QV$5:QV27, QV27)-1=1, 1, 0)</f>
        <v>0</v>
      </c>
      <c r="QY27" s="3">
        <v>5</v>
      </c>
      <c r="QZ27" s="11" t="str">
        <f t="shared" si="155"/>
        <v/>
      </c>
      <c r="RA27" s="3">
        <f>IF(RANK(QY27, QY$5:QY$62)+COUNTIF(QY$5:QY27, QY27)-1=1, 1, 0)</f>
        <v>0</v>
      </c>
      <c r="RB27" s="3">
        <v>6</v>
      </c>
      <c r="RC27" s="11" t="str">
        <f t="shared" si="156"/>
        <v/>
      </c>
      <c r="RD27" s="3">
        <f>IF(RANK(RB27, RB$5:RB$62)+COUNTIF(RB$5:RB27, RB27)-1=1, 1, 0)</f>
        <v>0</v>
      </c>
      <c r="RE27" s="3">
        <v>6</v>
      </c>
      <c r="RF27" s="11" t="str">
        <f t="shared" si="157"/>
        <v/>
      </c>
      <c r="RG27" s="3">
        <f>IF(RANK(RE27, RE$5:RE$62)+COUNTIF(RE$5:RE27, RE27)-1=1, 1, 0)</f>
        <v>0</v>
      </c>
      <c r="RH27" s="3">
        <v>4</v>
      </c>
      <c r="RI27" s="11" t="str">
        <f t="shared" si="158"/>
        <v/>
      </c>
      <c r="RJ27" s="3">
        <f>IF(RANK(RH27, RH$5:RH$62)+COUNTIF(RH$5:RH27, RH27)-1=1, 1, 0)</f>
        <v>0</v>
      </c>
      <c r="RK27" s="3">
        <v>10</v>
      </c>
      <c r="RL27" s="11" t="str">
        <f t="shared" si="159"/>
        <v/>
      </c>
      <c r="RM27" s="3">
        <f>IF(RANK(RK27, RK$5:RK$62)+COUNTIF(RK$5:RK27, RK27)-1=1, 1, 0)</f>
        <v>0</v>
      </c>
      <c r="RN27" s="3">
        <v>9</v>
      </c>
      <c r="RO27" s="11" t="str">
        <f t="shared" si="160"/>
        <v/>
      </c>
      <c r="RP27" s="3">
        <f>IF(RANK(RN27, RN$5:RN$62)+COUNTIF(RN$5:RN27, RN27)-1=1, 1, 0)</f>
        <v>0</v>
      </c>
      <c r="RQ27" s="3">
        <v>2</v>
      </c>
      <c r="RR27" s="11" t="str">
        <f t="shared" si="161"/>
        <v/>
      </c>
      <c r="RS27" s="3">
        <f>IF(RANK(RQ27, RQ$5:RQ$62)+COUNTIF(RQ$5:RQ27, RQ27)-1=1, 1, 0)</f>
        <v>0</v>
      </c>
      <c r="RT27" s="3">
        <v>6</v>
      </c>
      <c r="RU27" s="11" t="str">
        <f t="shared" si="162"/>
        <v/>
      </c>
      <c r="RV27" s="3">
        <f>IF(RANK(RT27, RT$5:RT$62)+COUNTIF(RT$5:RT27, RT27)-1=1, 1, 0)</f>
        <v>0</v>
      </c>
      <c r="RW27" s="3">
        <v>9</v>
      </c>
      <c r="RX27" s="11" t="str">
        <f t="shared" si="163"/>
        <v/>
      </c>
      <c r="RY27" s="3">
        <f>IF(RANK(RW27, RW$5:RW$62)+COUNTIF(RW$5:RW27, RW27)-1=1, 1, 0)</f>
        <v>0</v>
      </c>
      <c r="RZ27" s="3">
        <v>10</v>
      </c>
      <c r="SA27" s="11" t="str">
        <f t="shared" si="164"/>
        <v/>
      </c>
      <c r="SB27" s="3">
        <f>IF(RANK(RZ27, RZ$5:RZ$62)+COUNTIF(RZ$5:RZ27, RZ27)-1=1, 1, 0)</f>
        <v>0</v>
      </c>
      <c r="SC27" s="3">
        <v>5</v>
      </c>
      <c r="SD27" s="11" t="str">
        <f t="shared" si="165"/>
        <v/>
      </c>
      <c r="SE27" s="3">
        <f>IF(RANK(SC27, SC$5:SC$62)+COUNTIF(SC$5:SC27, SC27)-1=1, 1, 0)</f>
        <v>0</v>
      </c>
      <c r="SF27" s="3">
        <v>9</v>
      </c>
      <c r="SG27" s="11" t="str">
        <f t="shared" si="166"/>
        <v/>
      </c>
      <c r="SH27" s="3">
        <f>IF(RANK(SF27, SF$5:SF$62)+COUNTIF(SF$5:SF27, SF27)-1=1, 1, 0)</f>
        <v>0</v>
      </c>
      <c r="SI27" s="3">
        <v>6</v>
      </c>
      <c r="SJ27" s="11" t="str">
        <f t="shared" si="167"/>
        <v/>
      </c>
      <c r="SK27" s="3">
        <f>IF(RANK(SI27, SI$5:SI$62)+COUNTIF(SI$5:SI27, SI27)-1=1, 1, 0)</f>
        <v>0</v>
      </c>
      <c r="SL27" s="3">
        <v>11</v>
      </c>
      <c r="SM27" s="11" t="str">
        <f t="shared" si="168"/>
        <v/>
      </c>
      <c r="SN27" s="3">
        <f>IF(RANK(SL27, SL$5:SL$62)+COUNTIF(SL$5:SL27, SL27)-1=1, 1, 0)</f>
        <v>0</v>
      </c>
      <c r="SO27" s="3">
        <v>20</v>
      </c>
      <c r="SP27" s="11" t="str">
        <f t="shared" si="169"/>
        <v/>
      </c>
      <c r="SQ27" s="3">
        <f>IF(RANK(SO27, SO$5:SO$62)+COUNTIF(SO$5:SO27, SO27)-1=1, 1, 0)</f>
        <v>0</v>
      </c>
      <c r="SR27" s="3">
        <v>8</v>
      </c>
      <c r="SS27" s="11" t="str">
        <f t="shared" si="170"/>
        <v/>
      </c>
      <c r="ST27" s="3">
        <f>IF(RANK(SR27, SR$5:SR$62)+COUNTIF(SR$5:SR27, SR27)-1=1, 1, 0)</f>
        <v>0</v>
      </c>
      <c r="SU27" s="3">
        <v>5</v>
      </c>
      <c r="SV27" s="11" t="str">
        <f t="shared" si="171"/>
        <v/>
      </c>
      <c r="SW27" s="3">
        <f>IF(RANK(SU27, SU$5:SU$62)+COUNTIF(SU$5:SU27, SU27)-1=1, 1, 0)</f>
        <v>0</v>
      </c>
      <c r="SX27" s="3">
        <v>10</v>
      </c>
      <c r="SY27" s="11" t="str">
        <f t="shared" si="172"/>
        <v/>
      </c>
      <c r="SZ27" s="3">
        <f>IF(RANK(SX27, SX$5:SX$62)+COUNTIF(SX$5:SX27, SX27)-1=1, 1, 0)</f>
        <v>0</v>
      </c>
      <c r="TA27" s="3">
        <v>17</v>
      </c>
      <c r="TB27" s="11" t="str">
        <f t="shared" si="173"/>
        <v/>
      </c>
      <c r="TC27" s="3">
        <f>IF(RANK(TA27, TA$5:TA$62)+COUNTIF(TA$5:TA27, TA27)-1=1, 1, 0)</f>
        <v>0</v>
      </c>
      <c r="TD27" s="3">
        <v>21</v>
      </c>
      <c r="TE27" s="11" t="str">
        <f t="shared" si="174"/>
        <v/>
      </c>
      <c r="TF27" s="3">
        <f>IF(RANK(TD27, TD$5:TD$62)+COUNTIF(TD$5:TD27, TD27)-1=1, 1, 0)</f>
        <v>0</v>
      </c>
      <c r="TG27" s="3">
        <v>23</v>
      </c>
      <c r="TH27" s="11" t="str">
        <f t="shared" si="175"/>
        <v/>
      </c>
      <c r="TI27" s="3">
        <f>IF(RANK(TG27, TG$5:TG$62)+COUNTIF(TG$5:TG27, TG27)-1=1, 1, 0)</f>
        <v>0</v>
      </c>
      <c r="TJ27" s="3">
        <v>11</v>
      </c>
      <c r="TK27" s="11" t="str">
        <f t="shared" si="176"/>
        <v/>
      </c>
      <c r="TL27" s="3">
        <f>IF(RANK(TJ27, TJ$5:TJ$62)+COUNTIF(TJ$5:TJ27, TJ27)-1=1, 1, 0)</f>
        <v>0</v>
      </c>
      <c r="TM27" s="3">
        <v>7</v>
      </c>
      <c r="TN27" s="11" t="str">
        <f t="shared" si="177"/>
        <v/>
      </c>
      <c r="TO27" s="3">
        <f>IF(RANK(TM27, TM$5:TM$62)+COUNTIF(TM$5:TM27, TM27)-1=1, 1, 0)</f>
        <v>0</v>
      </c>
      <c r="TP27" s="3">
        <v>78</v>
      </c>
      <c r="TQ27" s="11" t="str">
        <f t="shared" si="178"/>
        <v/>
      </c>
      <c r="TR27" s="3">
        <f>IF(RANK(TP27, TP$5:TP$62)+COUNTIF(TP$5:TP27, TP27)-1=1, 1, 0)</f>
        <v>0</v>
      </c>
      <c r="TS27" s="3">
        <v>18</v>
      </c>
      <c r="TT27" s="11" t="str">
        <f t="shared" si="179"/>
        <v/>
      </c>
      <c r="TU27" s="3">
        <f>IF(RANK(TS27, TS$5:TS$62)+COUNTIF(TS$5:TS27, TS27)-1=1, 1, 0)</f>
        <v>0</v>
      </c>
      <c r="TV27" s="3">
        <v>15</v>
      </c>
      <c r="TW27" s="11" t="str">
        <f t="shared" si="180"/>
        <v/>
      </c>
      <c r="TX27" s="3">
        <f>IF(RANK(TV27, TV$5:TV$62)+COUNTIF(TV$5:TV27, TV27)-1=1, 1, 0)</f>
        <v>0</v>
      </c>
      <c r="TY27" s="3">
        <v>5</v>
      </c>
      <c r="TZ27" s="11" t="str">
        <f t="shared" si="181"/>
        <v/>
      </c>
      <c r="UA27" s="3">
        <f>IF(RANK(TY27, TY$5:TY$62)+COUNTIF(TY$5:TY27, TY27)-1=1, 1, 0)</f>
        <v>0</v>
      </c>
      <c r="UB27" s="3">
        <v>22</v>
      </c>
      <c r="UC27" s="11" t="str">
        <f t="shared" si="182"/>
        <v/>
      </c>
      <c r="UD27" s="3">
        <f>IF(RANK(UB27, UB$5:UB$62)+COUNTIF(UB$5:UB27, UB27)-1=1, 1, 0)</f>
        <v>0</v>
      </c>
      <c r="UE27" s="3">
        <v>8</v>
      </c>
      <c r="UF27" s="11" t="str">
        <f t="shared" si="183"/>
        <v/>
      </c>
      <c r="UG27" s="3">
        <f>IF(RANK(UE27, UE$5:UE$62)+COUNTIF(UE$5:UE27, UE27)-1=1, 1, 0)</f>
        <v>0</v>
      </c>
      <c r="UH27" s="3">
        <v>3</v>
      </c>
      <c r="UI27" s="11" t="str">
        <f t="shared" si="184"/>
        <v/>
      </c>
      <c r="UJ27" s="3">
        <f>IF(RANK(UH27, UH$5:UH$62)+COUNTIF(UH$5:UH27, UH27)-1=1, 1, 0)</f>
        <v>0</v>
      </c>
      <c r="UK27" s="3">
        <v>12</v>
      </c>
      <c r="UL27" s="11" t="str">
        <f t="shared" si="185"/>
        <v/>
      </c>
      <c r="UM27" s="3">
        <f>IF(RANK(UK27, UK$5:UK$62)+COUNTIF(UK$5:UK27, UK27)-1=1, 1, 0)</f>
        <v>0</v>
      </c>
      <c r="UN27" s="3">
        <v>6</v>
      </c>
      <c r="UO27" s="11" t="str">
        <f t="shared" si="186"/>
        <v/>
      </c>
      <c r="UP27" s="3">
        <f>IF(RANK(UN27, UN$5:UN$62)+COUNTIF(UN$5:UN27, UN27)-1=1, 1, 0)</f>
        <v>0</v>
      </c>
      <c r="UQ27" s="3">
        <v>12</v>
      </c>
      <c r="UR27" s="11" t="str">
        <f t="shared" si="187"/>
        <v/>
      </c>
      <c r="US27" s="3">
        <f>IF(RANK(UQ27, UQ$5:UQ$62)+COUNTIF(UQ$5:UQ27, UQ27)-1=1, 1, 0)</f>
        <v>0</v>
      </c>
      <c r="UT27" s="3">
        <v>6</v>
      </c>
      <c r="UU27" s="11" t="str">
        <f t="shared" si="188"/>
        <v/>
      </c>
      <c r="UV27" s="3">
        <f>IF(RANK(UT27, UT$5:UT$62)+COUNTIF(UT$5:UT27, UT27)-1=1, 1, 0)</f>
        <v>0</v>
      </c>
      <c r="UW27" s="3">
        <v>70</v>
      </c>
      <c r="UX27" s="11" t="str">
        <f t="shared" si="189"/>
        <v/>
      </c>
      <c r="UY27" s="3">
        <f>IF(RANK(UW27, UW$5:UW$62)+COUNTIF(UW$5:UW27, UW27)-1=1, 1, 0)</f>
        <v>0</v>
      </c>
      <c r="UZ27" s="3">
        <v>4</v>
      </c>
      <c r="VA27" s="11" t="str">
        <f t="shared" si="190"/>
        <v/>
      </c>
      <c r="VB27" s="3">
        <f>IF(RANK(UZ27, UZ$5:UZ$62)+COUNTIF(UZ$5:UZ27, UZ27)-1=1, 1, 0)</f>
        <v>0</v>
      </c>
      <c r="VC27" s="3">
        <v>7</v>
      </c>
      <c r="VD27" s="11" t="str">
        <f t="shared" si="191"/>
        <v/>
      </c>
      <c r="VE27" s="3">
        <f>IF(RANK(VC27, VC$5:VC$62)+COUNTIF(VC$5:VC27, VC27)-1=1, 1, 0)</f>
        <v>0</v>
      </c>
      <c r="VF27" s="3">
        <v>20</v>
      </c>
      <c r="VG27" s="11" t="str">
        <f t="shared" si="192"/>
        <v/>
      </c>
      <c r="VH27" s="3">
        <f>IF(RANK(VF27, VF$5:VF$62)+COUNTIF(VF$5:VF27, VF27)-1=1, 1, 0)</f>
        <v>0</v>
      </c>
      <c r="VI27" s="3">
        <v>30</v>
      </c>
      <c r="VJ27" s="11" t="str">
        <f t="shared" si="193"/>
        <v/>
      </c>
      <c r="VK27" s="3">
        <f>IF(RANK(VI27, VI$5:VI$62)+COUNTIF(VI$5:VI27, VI27)-1=1, 1, 0)</f>
        <v>0</v>
      </c>
      <c r="VL27" s="3">
        <v>16</v>
      </c>
      <c r="VM27" s="11" t="str">
        <f t="shared" si="194"/>
        <v/>
      </c>
      <c r="VN27" s="3">
        <f>IF(RANK(VL27, VL$5:VL$62)+COUNTIF(VL$5:VL27, VL27)-1=1, 1, 0)</f>
        <v>0</v>
      </c>
      <c r="VO27" s="3">
        <v>10</v>
      </c>
      <c r="VP27" s="11" t="str">
        <f t="shared" si="195"/>
        <v/>
      </c>
      <c r="VQ27" s="3">
        <f>IF(RANK(VO27, VO$5:VO$62)+COUNTIF(VO$5:VO27, VO27)-1=1, 1, 0)</f>
        <v>0</v>
      </c>
      <c r="VR27" s="3">
        <v>45</v>
      </c>
      <c r="VS27" s="11" t="str">
        <f t="shared" si="196"/>
        <v/>
      </c>
      <c r="VT27" s="3">
        <f>IF(RANK(VR27, VR$5:VR$62)+COUNTIF(VR$5:VR27, VR27)-1=1, 1, 0)</f>
        <v>0</v>
      </c>
      <c r="VU27" s="3">
        <v>13</v>
      </c>
      <c r="VV27" s="11" t="str">
        <f t="shared" si="197"/>
        <v/>
      </c>
      <c r="VW27" s="3">
        <f>IF(RANK(VU27, VU$5:VU$62)+COUNTIF(VU$5:VU27, VU27)-1=1, 1, 0)</f>
        <v>0</v>
      </c>
      <c r="VX27" s="3">
        <v>11</v>
      </c>
      <c r="VY27" s="11" t="str">
        <f t="shared" si="198"/>
        <v/>
      </c>
      <c r="VZ27" s="3">
        <f>IF(RANK(VX27, VX$5:VX$62)+COUNTIF(VX$5:VX27, VX27)-1=1, 1, 0)</f>
        <v>0</v>
      </c>
      <c r="WA27" s="3">
        <v>11</v>
      </c>
      <c r="WB27" s="11" t="str">
        <f t="shared" si="199"/>
        <v/>
      </c>
      <c r="WC27" s="3">
        <f>IF(RANK(WA27, WA$5:WA$62)+COUNTIF(WA$5:WA27, WA27)-1=1, 1, 0)</f>
        <v>0</v>
      </c>
      <c r="WD27" s="4">
        <f t="shared" si="200"/>
        <v>2283</v>
      </c>
      <c r="WE27" s="50" t="str">
        <f t="shared" si="203"/>
        <v/>
      </c>
      <c r="WG27" s="23" t="str">
        <f t="shared" si="204"/>
        <v/>
      </c>
      <c r="WH27" s="24">
        <f t="shared" si="205"/>
        <v>1.4394800771985031E-4</v>
      </c>
      <c r="WI27" s="25">
        <f t="shared" si="206"/>
        <v>-1.4394800771985001E-4</v>
      </c>
      <c r="WJ27" s="9"/>
      <c r="WK27" s="33">
        <v>4275</v>
      </c>
      <c r="WL27" s="56"/>
      <c r="WM27" s="54" t="str">
        <f t="shared" si="207"/>
        <v/>
      </c>
      <c r="WN27" s="54" t="str">
        <f t="shared" si="208"/>
        <v/>
      </c>
      <c r="WO27" s="54"/>
      <c r="WP27" s="55" t="str">
        <f t="shared" si="209"/>
        <v/>
      </c>
      <c r="WQ27" s="54" t="str">
        <f t="shared" si="210"/>
        <v/>
      </c>
      <c r="WR27" s="54" t="str">
        <f t="shared" si="211"/>
        <v/>
      </c>
      <c r="WS27" s="54" t="str">
        <f>IF(WR27&lt;&gt;"", IF(RANK(WR27, $WR$5:$WR$62)+COUNTIF(WR$5:WR27,WR27)-1&lt;=(400-$WQ$63-WN85), RANK(WR27, $WR$5:$WR$62)+COUNTIF(WR$5:WR27,WR27)-1, ""), "")</f>
        <v/>
      </c>
      <c r="WT27" s="52" t="str">
        <f t="shared" si="212"/>
        <v/>
      </c>
      <c r="WU27" s="61" t="str">
        <f t="shared" si="213"/>
        <v/>
      </c>
      <c r="WW27" s="62">
        <f t="shared" si="214"/>
        <v>1.3393742925793119E-4</v>
      </c>
      <c r="WX27" s="63" t="str">
        <f t="shared" si="215"/>
        <v/>
      </c>
      <c r="WY27" s="64">
        <f t="shared" si="216"/>
        <v>-1.33937429257931E-4</v>
      </c>
      <c r="XA27" s="65" t="str">
        <f t="shared" si="201"/>
        <v/>
      </c>
      <c r="XB27" s="63" t="str">
        <f t="shared" si="217"/>
        <v/>
      </c>
      <c r="XC27" s="63" t="str">
        <f t="shared" si="202"/>
        <v/>
      </c>
      <c r="XD27" s="64" t="str">
        <f t="shared" si="218"/>
        <v/>
      </c>
    </row>
    <row r="28" spans="1:628" ht="15" customHeight="1" x14ac:dyDescent="0.2">
      <c r="A28" s="49" t="s">
        <v>480</v>
      </c>
      <c r="B28" s="3">
        <v>213</v>
      </c>
      <c r="C28" s="11" t="str">
        <f t="shared" si="0"/>
        <v/>
      </c>
      <c r="D28" s="2">
        <f>IF(RANK(B28, B$5:B$62)+COUNTIF(B$5:B28, B28)-1=1, 1, 0)</f>
        <v>0</v>
      </c>
      <c r="E28" s="3">
        <v>169</v>
      </c>
      <c r="F28" s="11" t="str">
        <f t="shared" si="1"/>
        <v/>
      </c>
      <c r="G28" s="2">
        <f>IF(RANK(E28, E$5:E$62)+COUNTIF(E$5:E28, E28)-1=1, 1, 0)</f>
        <v>0</v>
      </c>
      <c r="H28" s="3">
        <v>86</v>
      </c>
      <c r="I28" s="11" t="str">
        <f t="shared" si="2"/>
        <v/>
      </c>
      <c r="J28" s="3">
        <f>IF(RANK(H28, H$5:H$62)+COUNTIF(H$5:H28, H28)-1=1, 1, 0)</f>
        <v>0</v>
      </c>
      <c r="K28" s="3">
        <v>296</v>
      </c>
      <c r="L28" s="11" t="str">
        <f t="shared" si="3"/>
        <v/>
      </c>
      <c r="M28" s="3">
        <f>IF(RANK(K28, K$5:K$62)+COUNTIF(K$5:K28, K28)-1=1, 1, 0)</f>
        <v>0</v>
      </c>
      <c r="N28" s="3">
        <v>108</v>
      </c>
      <c r="O28" s="11" t="str">
        <f t="shared" si="4"/>
        <v/>
      </c>
      <c r="P28" s="3">
        <f>IF(RANK(N28, N$5:N$62)+COUNTIF(N$5:N28, N28)-1=1, 1, 0)</f>
        <v>0</v>
      </c>
      <c r="Q28" s="3">
        <v>225</v>
      </c>
      <c r="R28" s="11" t="str">
        <f t="shared" si="5"/>
        <v/>
      </c>
      <c r="S28" s="3">
        <f>IF(RANK(Q28, Q$5:Q$62)+COUNTIF(Q$5:Q28, Q28)-1=1, 1, 0)</f>
        <v>0</v>
      </c>
      <c r="T28" s="3">
        <v>20</v>
      </c>
      <c r="U28" s="11" t="str">
        <f t="shared" si="6"/>
        <v/>
      </c>
      <c r="V28" s="3">
        <f>IF(RANK(T28, T$5:T$62)+COUNTIF(T$5:T28, T28)-1=1, 1, 0)</f>
        <v>0</v>
      </c>
      <c r="W28" s="3">
        <v>28</v>
      </c>
      <c r="X28" s="11" t="str">
        <f t="shared" si="7"/>
        <v/>
      </c>
      <c r="Y28" s="3">
        <f>IF(RANK(W28, W$5:W$62)+COUNTIF(W$5:W28, W28)-1=1, 1, 0)</f>
        <v>0</v>
      </c>
      <c r="Z28" s="3">
        <v>33</v>
      </c>
      <c r="AA28" s="11" t="str">
        <f t="shared" si="8"/>
        <v/>
      </c>
      <c r="AB28" s="3">
        <f>IF(RANK(Z28, Z$5:Z$62)+COUNTIF(Z$5:Z28, Z28)-1=1, 1, 0)</f>
        <v>0</v>
      </c>
      <c r="AC28" s="3">
        <v>63</v>
      </c>
      <c r="AD28" s="11" t="str">
        <f t="shared" si="9"/>
        <v/>
      </c>
      <c r="AE28" s="3">
        <f>IF(RANK(AC28, AC$5:AC$62)+COUNTIF(AC$5:AC28, AC28)-1=1, 1, 0)</f>
        <v>0</v>
      </c>
      <c r="AF28" s="3">
        <v>32</v>
      </c>
      <c r="AG28" s="11" t="str">
        <f t="shared" si="10"/>
        <v/>
      </c>
      <c r="AH28" s="3">
        <f>IF(RANK(AF28, AF$5:AF$62)+COUNTIF(AF$5:AF28, AF28)-1=1, 1, 0)</f>
        <v>0</v>
      </c>
      <c r="AI28" s="3">
        <v>29</v>
      </c>
      <c r="AJ28" s="11" t="str">
        <f t="shared" si="11"/>
        <v/>
      </c>
      <c r="AK28" s="3">
        <f>IF(RANK(AI28, AI$5:AI$62)+COUNTIF(AI$5:AI28, AI28)-1=1, 1, 0)</f>
        <v>0</v>
      </c>
      <c r="AL28" s="3">
        <v>28</v>
      </c>
      <c r="AM28" s="11" t="str">
        <f t="shared" si="12"/>
        <v/>
      </c>
      <c r="AN28" s="3">
        <f>IF(RANK(AL28, AL$5:AL$62)+COUNTIF(AL$5:AL28, AL28)-1=1, 1, 0)</f>
        <v>0</v>
      </c>
      <c r="AO28" s="3">
        <v>29</v>
      </c>
      <c r="AP28" s="11" t="str">
        <f t="shared" si="13"/>
        <v/>
      </c>
      <c r="AQ28" s="3">
        <f>IF(RANK(AO28, AO$5:AO$62)+COUNTIF(AO$5:AO28, AO28)-1=1, 1, 0)</f>
        <v>0</v>
      </c>
      <c r="AR28" s="3">
        <v>29</v>
      </c>
      <c r="AS28" s="11" t="str">
        <f t="shared" si="14"/>
        <v/>
      </c>
      <c r="AT28" s="3">
        <f>IF(RANK(AR28, AR$5:AR$62)+COUNTIF(AR$5:AR28, AR28)-1=1, 1, 0)</f>
        <v>0</v>
      </c>
      <c r="AU28" s="3">
        <v>20</v>
      </c>
      <c r="AV28" s="11" t="str">
        <f t="shared" si="15"/>
        <v/>
      </c>
      <c r="AW28" s="3">
        <f>IF(RANK(AU28, AU$5:AU$62)+COUNTIF(AU$5:AU28, AU28)-1=1, 1, 0)</f>
        <v>0</v>
      </c>
      <c r="AX28" s="3">
        <v>24</v>
      </c>
      <c r="AY28" s="11" t="str">
        <f t="shared" si="16"/>
        <v/>
      </c>
      <c r="AZ28" s="3">
        <f>IF(RANK(AX28, AX$5:AX$62)+COUNTIF(AX$5:AX28, AX28)-1=1, 1, 0)</f>
        <v>0</v>
      </c>
      <c r="BA28" s="3">
        <v>17</v>
      </c>
      <c r="BB28" s="11" t="str">
        <f t="shared" si="17"/>
        <v/>
      </c>
      <c r="BC28" s="3">
        <f>IF(RANK(BA28, BA$5:BA$62)+COUNTIF(BA$5:BA28, BA28)-1=1, 1, 0)</f>
        <v>0</v>
      </c>
      <c r="BD28" s="3">
        <v>22</v>
      </c>
      <c r="BE28" s="11" t="str">
        <f t="shared" si="18"/>
        <v/>
      </c>
      <c r="BF28" s="3">
        <f>IF(RANK(BD28, BD$5:BD$62)+COUNTIF(BD$5:BD28, BD28)-1=1, 1, 0)</f>
        <v>0</v>
      </c>
      <c r="BG28" s="3">
        <v>14</v>
      </c>
      <c r="BH28" s="11" t="str">
        <f t="shared" si="19"/>
        <v/>
      </c>
      <c r="BI28" s="3">
        <f>IF(RANK(BG28, BG$5:BG$62)+COUNTIF(BG$5:BG28, BG28)-1=1, 1, 0)</f>
        <v>0</v>
      </c>
      <c r="BJ28" s="3">
        <v>14</v>
      </c>
      <c r="BK28" s="11" t="str">
        <f t="shared" si="20"/>
        <v/>
      </c>
      <c r="BL28" s="3">
        <f>IF(RANK(BJ28, BJ$5:BJ$62)+COUNTIF(BJ$5:BJ28, BJ28)-1=1, 1, 0)</f>
        <v>0</v>
      </c>
      <c r="BM28" s="3">
        <v>41</v>
      </c>
      <c r="BN28" s="11" t="str">
        <f t="shared" si="21"/>
        <v/>
      </c>
      <c r="BO28" s="3">
        <f>IF(RANK(BM28, BM$5:BM$62)+COUNTIF(BM$5:BM28, BM28)-1=1, 1, 0)</f>
        <v>0</v>
      </c>
      <c r="BP28" s="3">
        <v>22</v>
      </c>
      <c r="BQ28" s="11" t="str">
        <f t="shared" si="22"/>
        <v/>
      </c>
      <c r="BR28" s="3">
        <f>IF(RANK(BP28, BP$5:BP$62)+COUNTIF(BP$5:BP28, BP28)-1=1, 1, 0)</f>
        <v>0</v>
      </c>
      <c r="BS28" s="3">
        <v>28</v>
      </c>
      <c r="BT28" s="11" t="str">
        <f t="shared" si="23"/>
        <v/>
      </c>
      <c r="BU28" s="3">
        <f>IF(RANK(BS28, BS$5:BS$62)+COUNTIF(BS$5:BS28, BS28)-1=1, 1, 0)</f>
        <v>0</v>
      </c>
      <c r="BV28" s="3">
        <v>31</v>
      </c>
      <c r="BW28" s="11" t="str">
        <f t="shared" si="24"/>
        <v/>
      </c>
      <c r="BX28" s="3">
        <f>IF(RANK(BV28, BV$5:BV$62)+COUNTIF(BV$5:BV28, BV28)-1=1, 1, 0)</f>
        <v>0</v>
      </c>
      <c r="BY28" s="3">
        <v>39</v>
      </c>
      <c r="BZ28" s="11" t="str">
        <f t="shared" si="25"/>
        <v/>
      </c>
      <c r="CA28" s="3">
        <f>IF(RANK(BY28, BY$5:BY$62)+COUNTIF(BY$5:BY28, BY28)-1=1, 1, 0)</f>
        <v>0</v>
      </c>
      <c r="CB28" s="3">
        <v>95</v>
      </c>
      <c r="CC28" s="11" t="str">
        <f t="shared" si="26"/>
        <v/>
      </c>
      <c r="CD28" s="3">
        <f>IF(RANK(CB28, CB$5:CB$62)+COUNTIF(CB$5:CB28, CB28)-1=1, 1, 0)</f>
        <v>0</v>
      </c>
      <c r="CE28" s="3">
        <v>60</v>
      </c>
      <c r="CF28" s="11" t="str">
        <f t="shared" si="27"/>
        <v/>
      </c>
      <c r="CG28" s="3">
        <f>IF(RANK(CE28, CE$5:CE$62)+COUNTIF(CE$5:CE28, CE28)-1=1, 1, 0)</f>
        <v>0</v>
      </c>
      <c r="CH28" s="3">
        <v>34</v>
      </c>
      <c r="CI28" s="11" t="str">
        <f t="shared" si="28"/>
        <v/>
      </c>
      <c r="CJ28" s="3">
        <f>IF(RANK(CH28, CH$5:CH$62)+COUNTIF(CH$5:CH28, CH28)-1=1, 1, 0)</f>
        <v>0</v>
      </c>
      <c r="CK28" s="3">
        <v>50</v>
      </c>
      <c r="CL28" s="11" t="str">
        <f t="shared" si="29"/>
        <v/>
      </c>
      <c r="CM28" s="3">
        <f>IF(RANK(CK28, CK$5:CK$62)+COUNTIF(CK$5:CK28, CK28)-1=1, 1, 0)</f>
        <v>0</v>
      </c>
      <c r="CN28" s="3">
        <v>51</v>
      </c>
      <c r="CO28" s="11" t="str">
        <f t="shared" si="30"/>
        <v/>
      </c>
      <c r="CP28" s="3">
        <f>IF(RANK(CN28, CN$5:CN$62)+COUNTIF(CN$5:CN28, CN28)-1=1, 1, 0)</f>
        <v>0</v>
      </c>
      <c r="CQ28" s="3">
        <v>41</v>
      </c>
      <c r="CR28" s="11" t="str">
        <f t="shared" si="31"/>
        <v/>
      </c>
      <c r="CS28" s="3">
        <f>IF(RANK(CQ28, CQ$5:CQ$62)+COUNTIF(CQ$5:CQ28, CQ28)-1=1, 1, 0)</f>
        <v>0</v>
      </c>
      <c r="CT28" s="3">
        <v>42</v>
      </c>
      <c r="CU28" s="11" t="str">
        <f t="shared" si="32"/>
        <v/>
      </c>
      <c r="CV28" s="3">
        <f>IF(RANK(CT28, CT$5:CT$62)+COUNTIF(CT$5:CT28, CT28)-1=1, 1, 0)</f>
        <v>0</v>
      </c>
      <c r="CW28" s="3">
        <v>53</v>
      </c>
      <c r="CX28" s="11" t="str">
        <f t="shared" si="33"/>
        <v/>
      </c>
      <c r="CY28" s="3">
        <f>IF(RANK(CW28, CW$5:CW$62)+COUNTIF(CW$5:CW28, CW28)-1=1, 1, 0)</f>
        <v>0</v>
      </c>
      <c r="CZ28" s="3">
        <v>63</v>
      </c>
      <c r="DA28" s="11" t="str">
        <f t="shared" si="34"/>
        <v/>
      </c>
      <c r="DB28" s="3">
        <f>IF(RANK(CZ28, CZ$5:CZ$62)+COUNTIF(CZ$5:CZ28, CZ28)-1=1, 1, 0)</f>
        <v>0</v>
      </c>
      <c r="DC28" s="3">
        <v>39</v>
      </c>
      <c r="DD28" s="11" t="str">
        <f t="shared" si="35"/>
        <v/>
      </c>
      <c r="DE28" s="3">
        <f>IF(RANK(DC28, DC$5:DC$62)+COUNTIF(DC$5:DC28, DC28)-1=1, 1, 0)</f>
        <v>0</v>
      </c>
      <c r="DF28" s="3">
        <v>31</v>
      </c>
      <c r="DG28" s="11" t="str">
        <f t="shared" si="36"/>
        <v/>
      </c>
      <c r="DH28" s="3">
        <f>IF(RANK(DF28, DF$5:DF$62)+COUNTIF(DF$5:DF28, DF28)-1=1, 1, 0)</f>
        <v>0</v>
      </c>
      <c r="DI28" s="3">
        <v>29</v>
      </c>
      <c r="DJ28" s="11" t="str">
        <f t="shared" si="37"/>
        <v/>
      </c>
      <c r="DK28" s="3">
        <f>IF(RANK(DI28, DI$5:DI$62)+COUNTIF(DI$5:DI28, DI28)-1=1, 1, 0)</f>
        <v>0</v>
      </c>
      <c r="DL28" s="3">
        <v>24</v>
      </c>
      <c r="DM28" s="11" t="str">
        <f t="shared" si="38"/>
        <v/>
      </c>
      <c r="DN28" s="3">
        <f>IF(RANK(DL28, DL$5:DL$62)+COUNTIF(DL$5:DL28, DL28)-1=1, 1, 0)</f>
        <v>0</v>
      </c>
      <c r="DO28" s="3">
        <v>45</v>
      </c>
      <c r="DP28" s="11" t="str">
        <f t="shared" si="39"/>
        <v/>
      </c>
      <c r="DQ28" s="3">
        <f>IF(RANK(DO28, DO$5:DO$62)+COUNTIF(DO$5:DO28, DO28)-1=1, 1, 0)</f>
        <v>0</v>
      </c>
      <c r="DR28" s="3">
        <v>42</v>
      </c>
      <c r="DS28" s="11" t="str">
        <f t="shared" si="40"/>
        <v/>
      </c>
      <c r="DT28" s="3">
        <f>IF(RANK(DR28, DR$5:DR$62)+COUNTIF(DR$5:DR28, DR28)-1=1, 1, 0)</f>
        <v>0</v>
      </c>
      <c r="DU28" s="3">
        <v>35</v>
      </c>
      <c r="DV28" s="11" t="str">
        <f t="shared" si="41"/>
        <v/>
      </c>
      <c r="DW28" s="3">
        <f>IF(RANK(DU28, DU$5:DU$62)+COUNTIF(DU$5:DU28, DU28)-1=1, 1, 0)</f>
        <v>0</v>
      </c>
      <c r="DX28" s="3">
        <v>92</v>
      </c>
      <c r="DY28" s="11" t="str">
        <f t="shared" si="42"/>
        <v/>
      </c>
      <c r="DZ28" s="3">
        <f>IF(RANK(DX28, DX$5:DX$62)+COUNTIF(DX$5:DX28, DX28)-1=1, 1, 0)</f>
        <v>0</v>
      </c>
      <c r="EA28" s="3">
        <v>34</v>
      </c>
      <c r="EB28" s="11" t="str">
        <f t="shared" si="43"/>
        <v/>
      </c>
      <c r="EC28" s="3">
        <f>IF(RANK(EA28, EA$5:EA$62)+COUNTIF(EA$5:EA28, EA28)-1=1, 1, 0)</f>
        <v>0</v>
      </c>
      <c r="ED28" s="3">
        <v>329</v>
      </c>
      <c r="EE28" s="11" t="str">
        <f t="shared" si="44"/>
        <v/>
      </c>
      <c r="EF28" s="3">
        <f>IF(RANK(ED28, ED$5:ED$62)+COUNTIF(ED$5:ED28, ED28)-1=1, 1, 0)</f>
        <v>0</v>
      </c>
      <c r="EG28" s="3">
        <v>42</v>
      </c>
      <c r="EH28" s="11" t="str">
        <f t="shared" si="45"/>
        <v/>
      </c>
      <c r="EI28" s="3">
        <f>IF(RANK(EG28, EG$5:EG$62)+COUNTIF(EG$5:EG28, EG28)-1=1, 1, 0)</f>
        <v>0</v>
      </c>
      <c r="EJ28" s="3">
        <v>48</v>
      </c>
      <c r="EK28" s="11" t="str">
        <f t="shared" si="46"/>
        <v/>
      </c>
      <c r="EL28" s="3">
        <f>IF(RANK(EJ28, EJ$5:EJ$62)+COUNTIF(EJ$5:EJ28, EJ28)-1=1, 1, 0)</f>
        <v>0</v>
      </c>
      <c r="EM28" s="3">
        <v>38</v>
      </c>
      <c r="EN28" s="11" t="str">
        <f t="shared" si="47"/>
        <v/>
      </c>
      <c r="EO28" s="3">
        <f>IF(RANK(EM28, EM$5:EM$62)+COUNTIF(EM$5:EM28, EM28)-1=1, 1, 0)</f>
        <v>0</v>
      </c>
      <c r="EP28" s="3">
        <v>126</v>
      </c>
      <c r="EQ28" s="11" t="str">
        <f t="shared" si="48"/>
        <v/>
      </c>
      <c r="ER28" s="3">
        <f>IF(RANK(EP28, EP$5:EP$62)+COUNTIF(EP$5:EP28, EP28)-1=1, 1, 0)</f>
        <v>0</v>
      </c>
      <c r="ES28" s="3">
        <v>224</v>
      </c>
      <c r="ET28" s="11" t="str">
        <f t="shared" si="49"/>
        <v/>
      </c>
      <c r="EU28" s="3">
        <f>IF(RANK(ES28, ES$5:ES$62)+COUNTIF(ES$5:ES28, ES28)-1=1, 1, 0)</f>
        <v>0</v>
      </c>
      <c r="EV28" s="3">
        <v>165</v>
      </c>
      <c r="EW28" s="11" t="str">
        <f t="shared" si="50"/>
        <v/>
      </c>
      <c r="EX28" s="3">
        <f>IF(RANK(EV28, EV$5:EV$62)+COUNTIF(EV$5:EV28, EV28)-1=1, 1, 0)</f>
        <v>0</v>
      </c>
      <c r="EY28" s="3">
        <v>1223</v>
      </c>
      <c r="EZ28" s="11" t="str">
        <f t="shared" si="51"/>
        <v/>
      </c>
      <c r="FA28" s="3">
        <f>IF(RANK(EY28, EY$5:EY$62)+COUNTIF(EY$5:EY28, EY28)-1=1, 1, 0)</f>
        <v>0</v>
      </c>
      <c r="FB28" s="3">
        <v>268</v>
      </c>
      <c r="FC28" s="11" t="str">
        <f t="shared" si="52"/>
        <v/>
      </c>
      <c r="FD28" s="3">
        <f>IF(RANK(FB28, FB$5:FB$62)+COUNTIF(FB$5:FB28, FB28)-1=1, 1, 0)</f>
        <v>0</v>
      </c>
      <c r="FE28" s="3">
        <v>226</v>
      </c>
      <c r="FF28" s="11" t="str">
        <f t="shared" si="53"/>
        <v/>
      </c>
      <c r="FG28" s="3">
        <f>IF(RANK(FE28, FE$5:FE$62)+COUNTIF(FE$5:FE28, FE28)-1=1, 1, 0)</f>
        <v>0</v>
      </c>
      <c r="FH28" s="3">
        <v>47</v>
      </c>
      <c r="FI28" s="11" t="str">
        <f t="shared" si="54"/>
        <v/>
      </c>
      <c r="FJ28" s="3">
        <f>IF(RANK(FH28, FH$5:FH$62)+COUNTIF(FH$5:FH28, FH28)-1=1, 1, 0)</f>
        <v>0</v>
      </c>
      <c r="FK28" s="3">
        <v>313</v>
      </c>
      <c r="FL28" s="11" t="str">
        <f t="shared" si="55"/>
        <v/>
      </c>
      <c r="FM28" s="3">
        <f>IF(RANK(FK28, FK$5:FK$62)+COUNTIF(FK$5:FK28, FK28)-1=1, 1, 0)</f>
        <v>0</v>
      </c>
      <c r="FN28" s="3">
        <v>114</v>
      </c>
      <c r="FO28" s="11" t="str">
        <f t="shared" si="56"/>
        <v/>
      </c>
      <c r="FP28" s="3">
        <f>IF(RANK(FN28, FN$5:FN$62)+COUNTIF(FN$5:FN28, FN28)-1=1, 1, 0)</f>
        <v>0</v>
      </c>
      <c r="FQ28" s="3">
        <v>23</v>
      </c>
      <c r="FR28" s="11" t="str">
        <f t="shared" si="57"/>
        <v/>
      </c>
      <c r="FS28" s="3">
        <f>IF(RANK(FQ28, FQ$5:FQ$62)+COUNTIF(FQ$5:FQ28, FQ28)-1=1, 1, 0)</f>
        <v>0</v>
      </c>
      <c r="FT28" s="3">
        <v>34</v>
      </c>
      <c r="FU28" s="11" t="str">
        <f t="shared" si="58"/>
        <v/>
      </c>
      <c r="FV28" s="3">
        <f>IF(RANK(FT28, FT$5:FT$62)+COUNTIF(FT$5:FT28, FT28)-1=1, 1, 0)</f>
        <v>0</v>
      </c>
      <c r="FW28" s="3">
        <v>73</v>
      </c>
      <c r="FX28" s="11" t="str">
        <f t="shared" si="59"/>
        <v/>
      </c>
      <c r="FY28" s="3">
        <f>IF(RANK(FW28, FW$5:FW$62)+COUNTIF(FW$5:FW28, FW28)-1=1, 1, 0)</f>
        <v>0</v>
      </c>
      <c r="FZ28" s="3">
        <v>26</v>
      </c>
      <c r="GA28" s="11" t="str">
        <f t="shared" si="60"/>
        <v/>
      </c>
      <c r="GB28" s="3">
        <f>IF(RANK(FZ28, FZ$5:FZ$62)+COUNTIF(FZ$5:FZ28, FZ28)-1=1, 1, 0)</f>
        <v>0</v>
      </c>
      <c r="GC28" s="3">
        <v>42</v>
      </c>
      <c r="GD28" s="11" t="str">
        <f t="shared" si="61"/>
        <v/>
      </c>
      <c r="GE28" s="3">
        <f>IF(RANK(GC28, GC$5:GC$62)+COUNTIF(GC$5:GC28, GC28)-1=1, 1, 0)</f>
        <v>0</v>
      </c>
      <c r="GF28" s="3">
        <v>85</v>
      </c>
      <c r="GG28" s="11" t="str">
        <f t="shared" si="62"/>
        <v/>
      </c>
      <c r="GH28" s="3">
        <f>IF(RANK(GF28, GF$5:GF$62)+COUNTIF(GF$5:GF28, GF28)-1=1, 1, 0)</f>
        <v>0</v>
      </c>
      <c r="GI28" s="3">
        <v>113</v>
      </c>
      <c r="GJ28" s="11" t="str">
        <f t="shared" si="63"/>
        <v/>
      </c>
      <c r="GK28" s="3">
        <f>IF(RANK(GI28, GI$5:GI$62)+COUNTIF(GI$5:GI28, GI28)-1=1, 1, 0)</f>
        <v>0</v>
      </c>
      <c r="GL28" s="3">
        <v>74</v>
      </c>
      <c r="GM28" s="11" t="str">
        <f t="shared" si="64"/>
        <v/>
      </c>
      <c r="GN28" s="3">
        <f>IF(RANK(GL28, GL$5:GL$62)+COUNTIF(GL$5:GL28, GL28)-1=1, 1, 0)</f>
        <v>0</v>
      </c>
      <c r="GO28" s="3">
        <v>43</v>
      </c>
      <c r="GP28" s="11" t="str">
        <f t="shared" si="65"/>
        <v/>
      </c>
      <c r="GQ28" s="3">
        <f>IF(RANK(GO28, GO$5:GO$62)+COUNTIF(GO$5:GO28, GO28)-1=1, 1, 0)</f>
        <v>0</v>
      </c>
      <c r="GR28" s="3">
        <v>72</v>
      </c>
      <c r="GS28" s="11" t="str">
        <f t="shared" si="66"/>
        <v/>
      </c>
      <c r="GT28" s="3">
        <f>IF(RANK(GR28, GR$5:GR$62)+COUNTIF(GR$5:GR28, GR28)-1=1, 1, 0)</f>
        <v>0</v>
      </c>
      <c r="GU28" s="3">
        <v>28</v>
      </c>
      <c r="GV28" s="11" t="str">
        <f t="shared" si="67"/>
        <v/>
      </c>
      <c r="GW28" s="3">
        <f>IF(RANK(GU28, GU$5:GU$62)+COUNTIF(GU$5:GU28, GU28)-1=1, 1, 0)</f>
        <v>0</v>
      </c>
      <c r="GX28" s="3">
        <v>179</v>
      </c>
      <c r="GY28" s="11" t="str">
        <f t="shared" si="68"/>
        <v/>
      </c>
      <c r="GZ28" s="3">
        <f>IF(RANK(GX28, GX$5:GX$62)+COUNTIF(GX$5:GX28, GX28)-1=1, 1, 0)</f>
        <v>0</v>
      </c>
      <c r="HA28" s="3">
        <v>25</v>
      </c>
      <c r="HB28" s="11" t="str">
        <f t="shared" si="69"/>
        <v/>
      </c>
      <c r="HC28" s="3">
        <f>IF(RANK(HA28, HA$5:HA$62)+COUNTIF(HA$5:HA28, HA28)-1=1, 1, 0)</f>
        <v>0</v>
      </c>
      <c r="HD28" s="3">
        <v>125</v>
      </c>
      <c r="HE28" s="11" t="str">
        <f t="shared" si="70"/>
        <v/>
      </c>
      <c r="HF28" s="3">
        <f>IF(RANK(HD28, HD$5:HD$62)+COUNTIF(HD$5:HD28, HD28)-1=1, 1, 0)</f>
        <v>0</v>
      </c>
      <c r="HG28" s="3">
        <v>87</v>
      </c>
      <c r="HH28" s="11" t="str">
        <f t="shared" si="71"/>
        <v/>
      </c>
      <c r="HI28" s="3">
        <f>IF(RANK(HG28, HG$5:HG$62)+COUNTIF(HG$5:HG28, HG28)-1=1, 1, 0)</f>
        <v>0</v>
      </c>
      <c r="HJ28" s="3">
        <v>193</v>
      </c>
      <c r="HK28" s="11" t="str">
        <f t="shared" si="72"/>
        <v/>
      </c>
      <c r="HL28" s="3">
        <f>IF(RANK(HJ28, HJ$5:HJ$62)+COUNTIF(HJ$5:HJ28, HJ28)-1=1, 1, 0)</f>
        <v>0</v>
      </c>
      <c r="HM28" s="3">
        <v>44</v>
      </c>
      <c r="HN28" s="11" t="str">
        <f t="shared" si="73"/>
        <v/>
      </c>
      <c r="HO28" s="3">
        <f>IF(RANK(HM28, HM$5:HM$62)+COUNTIF(HM$5:HM28, HM28)-1=1, 1, 0)</f>
        <v>0</v>
      </c>
      <c r="HP28" s="3">
        <v>170</v>
      </c>
      <c r="HQ28" s="11" t="str">
        <f t="shared" si="74"/>
        <v/>
      </c>
      <c r="HR28" s="3">
        <f>IF(RANK(HP28, HP$5:HP$62)+COUNTIF(HP$5:HP28, HP28)-1=1, 1, 0)</f>
        <v>0</v>
      </c>
      <c r="HS28" s="3">
        <v>134</v>
      </c>
      <c r="HT28" s="11" t="str">
        <f t="shared" si="75"/>
        <v/>
      </c>
      <c r="HU28" s="3">
        <f>IF(RANK(HS28, HS$5:HS$62)+COUNTIF(HS$5:HS28, HS28)-1=1, 1, 0)</f>
        <v>0</v>
      </c>
      <c r="HV28" s="3">
        <v>88</v>
      </c>
      <c r="HW28" s="11" t="str">
        <f t="shared" si="76"/>
        <v/>
      </c>
      <c r="HX28" s="3">
        <f>IF(RANK(HV28, HV$5:HV$62)+COUNTIF(HV$5:HV28, HV28)-1=1, 1, 0)</f>
        <v>0</v>
      </c>
      <c r="HY28" s="3">
        <v>81</v>
      </c>
      <c r="HZ28" s="11" t="str">
        <f t="shared" si="77"/>
        <v/>
      </c>
      <c r="IA28" s="3">
        <f>IF(RANK(HY28, HY$5:HY$62)+COUNTIF(HY$5:HY28, HY28)-1=1, 1, 0)</f>
        <v>0</v>
      </c>
      <c r="IB28" s="3">
        <v>66</v>
      </c>
      <c r="IC28" s="11" t="str">
        <f t="shared" si="78"/>
        <v/>
      </c>
      <c r="ID28" s="3">
        <f>IF(RANK(IB28, IB$5:IB$62)+COUNTIF(IB$5:IB28, IB28)-1=1, 1, 0)</f>
        <v>0</v>
      </c>
      <c r="IE28" s="3">
        <v>175</v>
      </c>
      <c r="IF28" s="11" t="str">
        <f t="shared" si="79"/>
        <v/>
      </c>
      <c r="IG28" s="3">
        <f>IF(RANK(IE28, IE$5:IE$62)+COUNTIF(IE$5:IE28, IE28)-1=1, 1, 0)</f>
        <v>0</v>
      </c>
      <c r="IH28" s="3">
        <v>71</v>
      </c>
      <c r="II28" s="11" t="str">
        <f t="shared" si="80"/>
        <v/>
      </c>
      <c r="IJ28" s="3">
        <f>IF(RANK(IH28, IH$5:IH$62)+COUNTIF(IH$5:IH28, IH28)-1=1, 1, 0)</f>
        <v>0</v>
      </c>
      <c r="IK28" s="3">
        <v>96</v>
      </c>
      <c r="IL28" s="11" t="str">
        <f t="shared" si="81"/>
        <v/>
      </c>
      <c r="IM28" s="3">
        <f>IF(RANK(IK28, IK$5:IK$62)+COUNTIF(IK$5:IK28, IK28)-1=1, 1, 0)</f>
        <v>0</v>
      </c>
      <c r="IN28" s="3">
        <v>45</v>
      </c>
      <c r="IO28" s="11" t="str">
        <f t="shared" si="82"/>
        <v/>
      </c>
      <c r="IP28" s="3">
        <f>IF(RANK(IN28, IN$5:IN$62)+COUNTIF(IN$5:IN28, IN28)-1=1, 1, 0)</f>
        <v>0</v>
      </c>
      <c r="IQ28" s="3">
        <v>39</v>
      </c>
      <c r="IR28" s="11" t="str">
        <f t="shared" si="83"/>
        <v/>
      </c>
      <c r="IS28" s="3">
        <f>IF(RANK(IQ28, IQ$5:IQ$62)+COUNTIF(IQ$5:IQ28, IQ28)-1=1, 1, 0)</f>
        <v>0</v>
      </c>
      <c r="IT28" s="3">
        <v>32</v>
      </c>
      <c r="IU28" s="11" t="str">
        <f t="shared" si="84"/>
        <v/>
      </c>
      <c r="IV28" s="3">
        <f>IF(RANK(IT28, IT$5:IT$62)+COUNTIF(IT$5:IT28, IT28)-1=1, 1, 0)</f>
        <v>0</v>
      </c>
      <c r="IW28" s="3">
        <v>31</v>
      </c>
      <c r="IX28" s="11" t="str">
        <f t="shared" si="85"/>
        <v/>
      </c>
      <c r="IY28" s="3">
        <f>IF(RANK(IW28, IW$5:IW$62)+COUNTIF(IW$5:IW28, IW28)-1=1, 1, 0)</f>
        <v>0</v>
      </c>
      <c r="IZ28" s="3">
        <v>45</v>
      </c>
      <c r="JA28" s="11" t="str">
        <f t="shared" si="86"/>
        <v/>
      </c>
      <c r="JB28" s="3">
        <f>IF(RANK(IZ28, IZ$5:IZ$62)+COUNTIF(IZ$5:IZ28, IZ28)-1=1, 1, 0)</f>
        <v>0</v>
      </c>
      <c r="JC28" s="3">
        <v>103</v>
      </c>
      <c r="JD28" s="11" t="str">
        <f t="shared" si="87"/>
        <v/>
      </c>
      <c r="JE28" s="3">
        <f>IF(RANK(JC28, JC$5:JC$62)+COUNTIF(JC$5:JC28, JC28)-1=1, 1, 0)</f>
        <v>0</v>
      </c>
      <c r="JF28" s="3">
        <v>42</v>
      </c>
      <c r="JG28" s="11" t="str">
        <f t="shared" si="88"/>
        <v/>
      </c>
      <c r="JH28" s="3">
        <f>IF(RANK(JF28, JF$5:JF$62)+COUNTIF(JF$5:JF28, JF28)-1=1, 1, 0)</f>
        <v>0</v>
      </c>
      <c r="JI28" s="3">
        <v>41</v>
      </c>
      <c r="JJ28" s="11" t="str">
        <f t="shared" si="89"/>
        <v/>
      </c>
      <c r="JK28" s="3">
        <f>IF(RANK(JI28, JI$5:JI$62)+COUNTIF(JI$5:JI28, JI28)-1=1, 1, 0)</f>
        <v>0</v>
      </c>
      <c r="JL28" s="3">
        <v>68</v>
      </c>
      <c r="JM28" s="11" t="str">
        <f t="shared" si="90"/>
        <v/>
      </c>
      <c r="JN28" s="3">
        <f>IF(RANK(JL28, JL$5:JL$62)+COUNTIF(JL$5:JL28, JL28)-1=1, 1, 0)</f>
        <v>0</v>
      </c>
      <c r="JO28" s="3">
        <v>38</v>
      </c>
      <c r="JP28" s="11" t="str">
        <f t="shared" si="91"/>
        <v/>
      </c>
      <c r="JQ28" s="3">
        <f>IF(RANK(JO28, JO$5:JO$62)+COUNTIF(JO$5:JO28, JO28)-1=1, 1, 0)</f>
        <v>0</v>
      </c>
      <c r="JR28" s="3">
        <v>25</v>
      </c>
      <c r="JS28" s="11" t="str">
        <f t="shared" si="92"/>
        <v/>
      </c>
      <c r="JT28" s="3">
        <f>IF(RANK(JR28, JR$5:JR$62)+COUNTIF(JR$5:JR28, JR28)-1=1, 1, 0)</f>
        <v>0</v>
      </c>
      <c r="JU28" s="3">
        <v>25</v>
      </c>
      <c r="JV28" s="11" t="str">
        <f t="shared" si="93"/>
        <v/>
      </c>
      <c r="JW28" s="3">
        <f>IF(RANK(JU28, JU$5:JU$62)+COUNTIF(JU$5:JU28, JU28)-1=1, 1, 0)</f>
        <v>0</v>
      </c>
      <c r="JX28" s="3">
        <v>29</v>
      </c>
      <c r="JY28" s="11" t="str">
        <f t="shared" si="94"/>
        <v/>
      </c>
      <c r="JZ28" s="3">
        <f>IF(RANK(JX28, JX$5:JX$62)+COUNTIF(JX$5:JX28, JX28)-1=1, 1, 0)</f>
        <v>0</v>
      </c>
      <c r="KA28" s="3">
        <v>32</v>
      </c>
      <c r="KB28" s="11" t="str">
        <f t="shared" si="95"/>
        <v/>
      </c>
      <c r="KC28" s="3">
        <f>IF(RANK(KA28, KA$5:KA$62)+COUNTIF(KA$5:KA28, KA28)-1=1, 1, 0)</f>
        <v>0</v>
      </c>
      <c r="KD28" s="3">
        <v>98</v>
      </c>
      <c r="KE28" s="11" t="str">
        <f t="shared" si="96"/>
        <v/>
      </c>
      <c r="KF28" s="3">
        <f>IF(RANK(KD28, KD$5:KD$62)+COUNTIF(KD$5:KD28, KD28)-1=1, 1, 0)</f>
        <v>0</v>
      </c>
      <c r="KG28" s="3">
        <v>130</v>
      </c>
      <c r="KH28" s="11" t="str">
        <f t="shared" si="97"/>
        <v/>
      </c>
      <c r="KI28" s="3">
        <f>IF(RANK(KG28, KG$5:KG$62)+COUNTIF(KG$5:KG28, KG28)-1=1, 1, 0)</f>
        <v>0</v>
      </c>
      <c r="KJ28" s="3">
        <v>51</v>
      </c>
      <c r="KK28" s="11" t="str">
        <f t="shared" si="98"/>
        <v/>
      </c>
      <c r="KL28" s="3">
        <f>IF(RANK(KJ28, KJ$5:KJ$62)+COUNTIF(KJ$5:KJ28, KJ28)-1=1, 1, 0)</f>
        <v>0</v>
      </c>
      <c r="KM28" s="3">
        <v>119</v>
      </c>
      <c r="KN28" s="11" t="str">
        <f t="shared" si="99"/>
        <v/>
      </c>
      <c r="KO28" s="3">
        <f>IF(RANK(KM28, KM$5:KM$62)+COUNTIF(KM$5:KM28, KM28)-1=1, 1, 0)</f>
        <v>0</v>
      </c>
      <c r="KP28" s="3">
        <v>36</v>
      </c>
      <c r="KQ28" s="11" t="str">
        <f t="shared" si="100"/>
        <v/>
      </c>
      <c r="KR28" s="3">
        <f>IF(RANK(KP28, KP$5:KP$62)+COUNTIF(KP$5:KP28, KP28)-1=1, 1, 0)</f>
        <v>0</v>
      </c>
      <c r="KS28" s="3">
        <v>233</v>
      </c>
      <c r="KT28" s="11" t="str">
        <f t="shared" si="101"/>
        <v/>
      </c>
      <c r="KU28" s="3">
        <f>IF(RANK(KS28, KS$5:KS$62)+COUNTIF(KS$5:KS28, KS28)-1=1, 1, 0)</f>
        <v>0</v>
      </c>
      <c r="KV28" s="3">
        <v>53</v>
      </c>
      <c r="KW28" s="11" t="str">
        <f t="shared" si="102"/>
        <v/>
      </c>
      <c r="KX28" s="3">
        <f>IF(RANK(KV28, KV$5:KV$62)+COUNTIF(KV$5:KV28, KV28)-1=1, 1, 0)</f>
        <v>0</v>
      </c>
      <c r="KY28" s="3">
        <v>37</v>
      </c>
      <c r="KZ28" s="11" t="str">
        <f t="shared" si="103"/>
        <v/>
      </c>
      <c r="LA28" s="3">
        <f>IF(RANK(KY28, KY$5:KY$62)+COUNTIF(KY$5:KY28, KY28)-1=1, 1, 0)</f>
        <v>0</v>
      </c>
      <c r="LB28" s="3">
        <v>269</v>
      </c>
      <c r="LC28" s="11" t="str">
        <f t="shared" si="104"/>
        <v/>
      </c>
      <c r="LD28" s="3">
        <f>IF(RANK(LB28, LB$5:LB$62)+COUNTIF(LB$5:LB28, LB28)-1=1, 1, 0)</f>
        <v>0</v>
      </c>
      <c r="LE28" s="3">
        <v>46</v>
      </c>
      <c r="LF28" s="11" t="str">
        <f t="shared" si="105"/>
        <v/>
      </c>
      <c r="LG28" s="3">
        <f>IF(RANK(LE28, LE$5:LE$62)+COUNTIF(LE$5:LE28, LE28)-1=1, 1, 0)</f>
        <v>0</v>
      </c>
      <c r="LH28" s="3">
        <v>39</v>
      </c>
      <c r="LI28" s="11" t="str">
        <f t="shared" si="106"/>
        <v/>
      </c>
      <c r="LJ28" s="3">
        <f>IF(RANK(LH28, LH$5:LH$62)+COUNTIF(LH$5:LH28, LH28)-1=1, 1, 0)</f>
        <v>0</v>
      </c>
      <c r="LK28" s="3">
        <v>91</v>
      </c>
      <c r="LL28" s="11" t="str">
        <f t="shared" si="107"/>
        <v/>
      </c>
      <c r="LM28" s="3">
        <f>IF(RANK(LK28, LK$5:LK$62)+COUNTIF(LK$5:LK28, LK28)-1=1, 1, 0)</f>
        <v>0</v>
      </c>
      <c r="LN28" s="3">
        <v>37</v>
      </c>
      <c r="LO28" s="11" t="str">
        <f t="shared" si="108"/>
        <v/>
      </c>
      <c r="LP28" s="3">
        <f>IF(RANK(LN28, LN$5:LN$62)+COUNTIF(LN$5:LN28, LN28)-1=1, 1, 0)</f>
        <v>0</v>
      </c>
      <c r="LQ28" s="3">
        <v>75</v>
      </c>
      <c r="LR28" s="11" t="str">
        <f t="shared" si="109"/>
        <v/>
      </c>
      <c r="LS28" s="3">
        <f>IF(RANK(LQ28, LQ$5:LQ$62)+COUNTIF(LQ$5:LQ28, LQ28)-1=1, 1, 0)</f>
        <v>0</v>
      </c>
      <c r="LT28" s="3">
        <v>42</v>
      </c>
      <c r="LU28" s="11" t="str">
        <f t="shared" si="110"/>
        <v/>
      </c>
      <c r="LV28" s="3">
        <f>IF(RANK(LT28, LT$5:LT$62)+COUNTIF(LT$5:LT28, LT28)-1=1, 1, 0)</f>
        <v>0</v>
      </c>
      <c r="LW28" s="3">
        <v>56</v>
      </c>
      <c r="LX28" s="11" t="str">
        <f t="shared" si="111"/>
        <v/>
      </c>
      <c r="LY28" s="3">
        <f>IF(RANK(LW28, LW$5:LW$62)+COUNTIF(LW$5:LW28, LW28)-1=1, 1, 0)</f>
        <v>0</v>
      </c>
      <c r="LZ28" s="3">
        <v>83</v>
      </c>
      <c r="MA28" s="11" t="str">
        <f t="shared" si="112"/>
        <v/>
      </c>
      <c r="MB28" s="3">
        <f>IF(RANK(LZ28, LZ$5:LZ$62)+COUNTIF(LZ$5:LZ28, LZ28)-1=1, 1, 0)</f>
        <v>0</v>
      </c>
      <c r="MC28" s="3">
        <v>31</v>
      </c>
      <c r="MD28" s="11" t="str">
        <f t="shared" si="113"/>
        <v/>
      </c>
      <c r="ME28" s="3">
        <f>IF(RANK(MC28, MC$5:MC$62)+COUNTIF(MC$5:MC28, MC28)-1=1, 1, 0)</f>
        <v>0</v>
      </c>
      <c r="MF28" s="3">
        <v>45</v>
      </c>
      <c r="MG28" s="11" t="str">
        <f t="shared" si="114"/>
        <v/>
      </c>
      <c r="MH28" s="3">
        <f>IF(RANK(MF28, MF$5:MF$62)+COUNTIF(MF$5:MF28, MF28)-1=1, 1, 0)</f>
        <v>0</v>
      </c>
      <c r="MI28" s="3">
        <v>102</v>
      </c>
      <c r="MJ28" s="11" t="str">
        <f t="shared" si="115"/>
        <v/>
      </c>
      <c r="MK28" s="3">
        <f>IF(RANK(MI28, MI$5:MI$62)+COUNTIF(MI$5:MI28, MI28)-1=1, 1, 0)</f>
        <v>0</v>
      </c>
      <c r="ML28" s="3">
        <v>47</v>
      </c>
      <c r="MM28" s="11" t="str">
        <f t="shared" si="116"/>
        <v/>
      </c>
      <c r="MN28" s="3">
        <f>IF(RANK(ML28, ML$5:ML$62)+COUNTIF(ML$5:ML28, ML28)-1=1, 1, 0)</f>
        <v>0</v>
      </c>
      <c r="MO28" s="3">
        <v>58</v>
      </c>
      <c r="MP28" s="11" t="str">
        <f t="shared" si="117"/>
        <v/>
      </c>
      <c r="MQ28" s="3">
        <f>IF(RANK(MO28, MO$5:MO$62)+COUNTIF(MO$5:MO28, MO28)-1=1, 1, 0)</f>
        <v>0</v>
      </c>
      <c r="MR28" s="3">
        <v>64</v>
      </c>
      <c r="MS28" s="11" t="str">
        <f t="shared" si="118"/>
        <v/>
      </c>
      <c r="MT28" s="3">
        <f>IF(RANK(MR28, MR$5:MR$62)+COUNTIF(MR$5:MR28, MR28)-1=1, 1, 0)</f>
        <v>0</v>
      </c>
      <c r="MU28" s="3">
        <v>84</v>
      </c>
      <c r="MV28" s="11" t="str">
        <f t="shared" si="119"/>
        <v/>
      </c>
      <c r="MW28" s="3">
        <f>IF(RANK(MU28, MU$5:MU$62)+COUNTIF(MU$5:MU28, MU28)-1=1, 1, 0)</f>
        <v>0</v>
      </c>
      <c r="MX28" s="3">
        <v>182</v>
      </c>
      <c r="MY28" s="11" t="str">
        <f t="shared" si="120"/>
        <v/>
      </c>
      <c r="MZ28" s="3">
        <f>IF(RANK(MX28, MX$5:MX$62)+COUNTIF(MX$5:MX28, MX28)-1=1, 1, 0)</f>
        <v>0</v>
      </c>
      <c r="NA28" s="3">
        <v>102</v>
      </c>
      <c r="NB28" s="11" t="str">
        <f t="shared" si="121"/>
        <v/>
      </c>
      <c r="NC28" s="3">
        <f>IF(RANK(NA28, NA$5:NA$62)+COUNTIF(NA$5:NA28, NA28)-1=1, 1, 0)</f>
        <v>0</v>
      </c>
      <c r="ND28" s="3">
        <v>63</v>
      </c>
      <c r="NE28" s="11" t="str">
        <f t="shared" si="122"/>
        <v/>
      </c>
      <c r="NF28" s="3">
        <f>IF(RANK(ND28, ND$5:ND$62)+COUNTIF(ND$5:ND28, ND28)-1=1, 1, 0)</f>
        <v>0</v>
      </c>
      <c r="NG28" s="3">
        <v>26</v>
      </c>
      <c r="NH28" s="11" t="str">
        <f t="shared" si="123"/>
        <v/>
      </c>
      <c r="NI28" s="3">
        <f>IF(RANK(NG28, NG$5:NG$62)+COUNTIF(NG$5:NG28, NG28)-1=1, 1, 0)</f>
        <v>0</v>
      </c>
      <c r="NJ28" s="3">
        <v>37</v>
      </c>
      <c r="NK28" s="11" t="str">
        <f t="shared" si="124"/>
        <v/>
      </c>
      <c r="NL28" s="3">
        <f>IF(RANK(NJ28, NJ$5:NJ$62)+COUNTIF(NJ$5:NJ28, NJ28)-1=1, 1, 0)</f>
        <v>0</v>
      </c>
      <c r="NM28" s="3">
        <v>29</v>
      </c>
      <c r="NN28" s="11" t="str">
        <f t="shared" si="125"/>
        <v/>
      </c>
      <c r="NO28" s="3">
        <f>IF(RANK(NM28, NM$5:NM$62)+COUNTIF(NM$5:NM28, NM28)-1=1, 1, 0)</f>
        <v>0</v>
      </c>
      <c r="NP28" s="3">
        <v>58</v>
      </c>
      <c r="NQ28" s="11" t="str">
        <f t="shared" si="126"/>
        <v/>
      </c>
      <c r="NR28" s="3">
        <f>IF(RANK(NP28, NP$5:NP$62)+COUNTIF(NP$5:NP28, NP28)-1=1, 1, 0)</f>
        <v>0</v>
      </c>
      <c r="NS28" s="3">
        <v>28</v>
      </c>
      <c r="NT28" s="11" t="str">
        <f t="shared" si="127"/>
        <v/>
      </c>
      <c r="NU28" s="3">
        <f>IF(RANK(NS28, NS$5:NS$62)+COUNTIF(NS$5:NS28, NS28)-1=1, 1, 0)</f>
        <v>0</v>
      </c>
      <c r="NV28" s="3">
        <v>40</v>
      </c>
      <c r="NW28" s="11" t="str">
        <f t="shared" si="128"/>
        <v/>
      </c>
      <c r="NX28" s="3">
        <f>IF(RANK(NV28, NV$5:NV$62)+COUNTIF(NV$5:NV28, NV28)-1=1, 1, 0)</f>
        <v>0</v>
      </c>
      <c r="NY28" s="3">
        <v>41</v>
      </c>
      <c r="NZ28" s="11" t="str">
        <f t="shared" si="129"/>
        <v/>
      </c>
      <c r="OA28" s="3">
        <f>IF(RANK(NY28, NY$5:NY$62)+COUNTIF(NY$5:NY28, NY28)-1=1, 1, 0)</f>
        <v>0</v>
      </c>
      <c r="OB28" s="3">
        <v>33</v>
      </c>
      <c r="OC28" s="11" t="str">
        <f t="shared" si="130"/>
        <v/>
      </c>
      <c r="OD28" s="3">
        <f>IF(RANK(OB28, OB$5:OB$62)+COUNTIF(OB$5:OB28, OB28)-1=1, 1, 0)</f>
        <v>0</v>
      </c>
      <c r="OE28" s="3">
        <v>23</v>
      </c>
      <c r="OF28" s="11" t="str">
        <f t="shared" si="131"/>
        <v/>
      </c>
      <c r="OG28" s="3">
        <f>IF(RANK(OE28, OE$5:OE$62)+COUNTIF(OE$5:OE28, OE28)-1=1, 1, 0)</f>
        <v>0</v>
      </c>
      <c r="OH28" s="3">
        <v>33</v>
      </c>
      <c r="OI28" s="11" t="str">
        <f t="shared" si="132"/>
        <v/>
      </c>
      <c r="OJ28" s="3">
        <f>IF(RANK(OH28, OH$5:OH$62)+COUNTIF(OH$5:OH28, OH28)-1=1, 1, 0)</f>
        <v>0</v>
      </c>
      <c r="OK28" s="3">
        <v>11</v>
      </c>
      <c r="OL28" s="11" t="str">
        <f t="shared" si="133"/>
        <v/>
      </c>
      <c r="OM28" s="3">
        <f>IF(RANK(OK28, OK$5:OK$62)+COUNTIF(OK$5:OK28, OK28)-1=1, 1, 0)</f>
        <v>0</v>
      </c>
      <c r="ON28" s="3">
        <v>20</v>
      </c>
      <c r="OO28" s="11" t="str">
        <f t="shared" si="134"/>
        <v/>
      </c>
      <c r="OP28" s="3">
        <f>IF(RANK(ON28, ON$5:ON$62)+COUNTIF(ON$5:ON28, ON28)-1=1, 1, 0)</f>
        <v>0</v>
      </c>
      <c r="OQ28" s="3">
        <v>17</v>
      </c>
      <c r="OR28" s="11" t="str">
        <f t="shared" si="135"/>
        <v/>
      </c>
      <c r="OS28" s="3">
        <f>IF(RANK(OQ28, OQ$5:OQ$62)+COUNTIF(OQ$5:OQ28, OQ28)-1=1, 1, 0)</f>
        <v>0</v>
      </c>
      <c r="OT28" s="3">
        <v>11</v>
      </c>
      <c r="OU28" s="11" t="str">
        <f t="shared" si="136"/>
        <v/>
      </c>
      <c r="OV28" s="3">
        <f>IF(RANK(OT28, OT$5:OT$62)+COUNTIF(OT$5:OT28, OT28)-1=1, 1, 0)</f>
        <v>0</v>
      </c>
      <c r="OW28" s="3">
        <v>19</v>
      </c>
      <c r="OX28" s="11" t="str">
        <f t="shared" si="137"/>
        <v/>
      </c>
      <c r="OY28" s="3">
        <f>IF(RANK(OW28, OW$5:OW$62)+COUNTIF(OW$5:OW28, OW28)-1=1, 1, 0)</f>
        <v>0</v>
      </c>
      <c r="OZ28" s="3">
        <v>535</v>
      </c>
      <c r="PA28" s="11" t="str">
        <f t="shared" si="138"/>
        <v/>
      </c>
      <c r="PB28" s="3">
        <f>IF(RANK(OZ28, OZ$5:OZ$62)+COUNTIF(OZ$5:OZ28, OZ28)-1=1, 1, 0)</f>
        <v>0</v>
      </c>
      <c r="PC28" s="3">
        <v>53</v>
      </c>
      <c r="PD28" s="11" t="str">
        <f t="shared" si="139"/>
        <v/>
      </c>
      <c r="PE28" s="3">
        <f>IF(RANK(PC28, PC$5:PC$62)+COUNTIF(PC$5:PC28, PC28)-1=1, 1, 0)</f>
        <v>0</v>
      </c>
      <c r="PF28" s="3">
        <v>528</v>
      </c>
      <c r="PG28" s="11" t="str">
        <f t="shared" si="140"/>
        <v/>
      </c>
      <c r="PH28" s="3">
        <f>IF(RANK(PF28, PF$5:PF$62)+COUNTIF(PF$5:PF28, PF28)-1=1, 1, 0)</f>
        <v>0</v>
      </c>
      <c r="PI28" s="3">
        <v>168</v>
      </c>
      <c r="PJ28" s="11" t="str">
        <f t="shared" si="141"/>
        <v/>
      </c>
      <c r="PK28" s="3">
        <f>IF(RANK(PI28, PI$5:PI$62)+COUNTIF(PI$5:PI28, PI28)-1=1, 1, 0)</f>
        <v>0</v>
      </c>
      <c r="PL28" s="3">
        <v>586</v>
      </c>
      <c r="PM28" s="11" t="str">
        <f t="shared" si="142"/>
        <v/>
      </c>
      <c r="PN28" s="3">
        <f>IF(RANK(PL28, PL$5:PL$62)+COUNTIF(PL$5:PL28, PL28)-1=1, 1, 0)</f>
        <v>0</v>
      </c>
      <c r="PO28" s="3">
        <v>17</v>
      </c>
      <c r="PP28" s="11" t="str">
        <f t="shared" si="143"/>
        <v/>
      </c>
      <c r="PQ28" s="3">
        <f>IF(RANK(PO28, PO$5:PO$62)+COUNTIF(PO$5:PO28, PO28)-1=1, 1, 0)</f>
        <v>0</v>
      </c>
      <c r="PR28" s="3">
        <v>11</v>
      </c>
      <c r="PS28" s="11" t="str">
        <f t="shared" si="144"/>
        <v/>
      </c>
      <c r="PT28" s="3">
        <f>IF(RANK(PR28, PR$5:PR$62)+COUNTIF(PR$5:PR28, PR28)-1=1, 1, 0)</f>
        <v>0</v>
      </c>
      <c r="PU28" s="3">
        <v>30</v>
      </c>
      <c r="PV28" s="11" t="str">
        <f t="shared" si="145"/>
        <v/>
      </c>
      <c r="PW28" s="3">
        <f>IF(RANK(PU28, PU$5:PU$62)+COUNTIF(PU$5:PU28, PU28)-1=1, 1, 0)</f>
        <v>0</v>
      </c>
      <c r="PX28" s="3">
        <v>15</v>
      </c>
      <c r="PY28" s="11" t="str">
        <f t="shared" si="146"/>
        <v/>
      </c>
      <c r="PZ28" s="3">
        <f>IF(RANK(PX28, PX$5:PX$62)+COUNTIF(PX$5:PX28, PX28)-1=1, 1, 0)</f>
        <v>0</v>
      </c>
      <c r="QA28" s="3">
        <v>22</v>
      </c>
      <c r="QB28" s="11" t="str">
        <f t="shared" si="147"/>
        <v/>
      </c>
      <c r="QC28" s="3">
        <f>IF(RANK(QA28, QA$5:QA$62)+COUNTIF(QA$5:QA28, QA28)-1=1, 1, 0)</f>
        <v>0</v>
      </c>
      <c r="QD28" s="3">
        <v>15</v>
      </c>
      <c r="QE28" s="11" t="str">
        <f t="shared" si="148"/>
        <v/>
      </c>
      <c r="QF28" s="3">
        <f>IF(RANK(QD28, QD$5:QD$62)+COUNTIF(QD$5:QD28, QD28)-1=1, 1, 0)</f>
        <v>0</v>
      </c>
      <c r="QG28" s="3">
        <v>27</v>
      </c>
      <c r="QH28" s="11" t="str">
        <f t="shared" si="149"/>
        <v/>
      </c>
      <c r="QI28" s="3">
        <f>IF(RANK(QG28, QG$5:QG$62)+COUNTIF(QG$5:QG28, QG28)-1=1, 1, 0)</f>
        <v>0</v>
      </c>
      <c r="QJ28" s="3">
        <v>28</v>
      </c>
      <c r="QK28" s="11" t="str">
        <f t="shared" si="150"/>
        <v/>
      </c>
      <c r="QL28" s="3">
        <f>IF(RANK(QJ28, QJ$5:QJ$62)+COUNTIF(QJ$5:QJ28, QJ28)-1=1, 1, 0)</f>
        <v>0</v>
      </c>
      <c r="QM28" s="3">
        <v>14</v>
      </c>
      <c r="QN28" s="11" t="str">
        <f t="shared" si="151"/>
        <v/>
      </c>
      <c r="QO28" s="3">
        <f>IF(RANK(QM28, QM$5:QM$62)+COUNTIF(QM$5:QM28, QM28)-1=1, 1, 0)</f>
        <v>0</v>
      </c>
      <c r="QP28" s="3">
        <v>12</v>
      </c>
      <c r="QQ28" s="11" t="str">
        <f t="shared" si="152"/>
        <v/>
      </c>
      <c r="QR28" s="3">
        <f>IF(RANK(QP28, QP$5:QP$62)+COUNTIF(QP$5:QP28, QP28)-1=1, 1, 0)</f>
        <v>0</v>
      </c>
      <c r="QS28" s="3">
        <v>9</v>
      </c>
      <c r="QT28" s="11" t="str">
        <f t="shared" si="153"/>
        <v/>
      </c>
      <c r="QU28" s="3">
        <f>IF(RANK(QS28, QS$5:QS$62)+COUNTIF(QS$5:QS28, QS28)-1=1, 1, 0)</f>
        <v>0</v>
      </c>
      <c r="QV28" s="3">
        <v>8</v>
      </c>
      <c r="QW28" s="11" t="str">
        <f t="shared" si="154"/>
        <v/>
      </c>
      <c r="QX28" s="3">
        <f>IF(RANK(QV28, QV$5:QV$62)+COUNTIF(QV$5:QV28, QV28)-1=1, 1, 0)</f>
        <v>0</v>
      </c>
      <c r="QY28" s="3">
        <v>6</v>
      </c>
      <c r="QZ28" s="11" t="str">
        <f t="shared" si="155"/>
        <v/>
      </c>
      <c r="RA28" s="3">
        <f>IF(RANK(QY28, QY$5:QY$62)+COUNTIF(QY$5:QY28, QY28)-1=1, 1, 0)</f>
        <v>0</v>
      </c>
      <c r="RB28" s="3">
        <v>17</v>
      </c>
      <c r="RC28" s="11" t="str">
        <f t="shared" si="156"/>
        <v/>
      </c>
      <c r="RD28" s="3">
        <f>IF(RANK(RB28, RB$5:RB$62)+COUNTIF(RB$5:RB28, RB28)-1=1, 1, 0)</f>
        <v>0</v>
      </c>
      <c r="RE28" s="3">
        <v>8</v>
      </c>
      <c r="RF28" s="11" t="str">
        <f t="shared" si="157"/>
        <v/>
      </c>
      <c r="RG28" s="3">
        <f>IF(RANK(RE28, RE$5:RE$62)+COUNTIF(RE$5:RE28, RE28)-1=1, 1, 0)</f>
        <v>0</v>
      </c>
      <c r="RH28" s="3">
        <v>6</v>
      </c>
      <c r="RI28" s="11" t="str">
        <f t="shared" si="158"/>
        <v/>
      </c>
      <c r="RJ28" s="3">
        <f>IF(RANK(RH28, RH$5:RH$62)+COUNTIF(RH$5:RH28, RH28)-1=1, 1, 0)</f>
        <v>0</v>
      </c>
      <c r="RK28" s="3">
        <v>12</v>
      </c>
      <c r="RL28" s="11" t="str">
        <f t="shared" si="159"/>
        <v/>
      </c>
      <c r="RM28" s="3">
        <f>IF(RANK(RK28, RK$5:RK$62)+COUNTIF(RK$5:RK28, RK28)-1=1, 1, 0)</f>
        <v>0</v>
      </c>
      <c r="RN28" s="3">
        <v>22</v>
      </c>
      <c r="RO28" s="11" t="str">
        <f t="shared" si="160"/>
        <v/>
      </c>
      <c r="RP28" s="3">
        <f>IF(RANK(RN28, RN$5:RN$62)+COUNTIF(RN$5:RN28, RN28)-1=1, 1, 0)</f>
        <v>0</v>
      </c>
      <c r="RQ28" s="3">
        <v>14</v>
      </c>
      <c r="RR28" s="11" t="str">
        <f t="shared" si="161"/>
        <v/>
      </c>
      <c r="RS28" s="3">
        <f>IF(RANK(RQ28, RQ$5:RQ$62)+COUNTIF(RQ$5:RQ28, RQ28)-1=1, 1, 0)</f>
        <v>0</v>
      </c>
      <c r="RT28" s="3">
        <v>9</v>
      </c>
      <c r="RU28" s="11" t="str">
        <f t="shared" si="162"/>
        <v/>
      </c>
      <c r="RV28" s="3">
        <f>IF(RANK(RT28, RT$5:RT$62)+COUNTIF(RT$5:RT28, RT28)-1=1, 1, 0)</f>
        <v>0</v>
      </c>
      <c r="RW28" s="3">
        <v>70</v>
      </c>
      <c r="RX28" s="11" t="str">
        <f t="shared" si="163"/>
        <v/>
      </c>
      <c r="RY28" s="3">
        <f>IF(RANK(RW28, RW$5:RW$62)+COUNTIF(RW$5:RW28, RW28)-1=1, 1, 0)</f>
        <v>0</v>
      </c>
      <c r="RZ28" s="3">
        <v>54</v>
      </c>
      <c r="SA28" s="11" t="str">
        <f t="shared" si="164"/>
        <v/>
      </c>
      <c r="SB28" s="3">
        <f>IF(RANK(RZ28, RZ$5:RZ$62)+COUNTIF(RZ$5:RZ28, RZ28)-1=1, 1, 0)</f>
        <v>0</v>
      </c>
      <c r="SC28" s="3">
        <v>21</v>
      </c>
      <c r="SD28" s="11" t="str">
        <f t="shared" si="165"/>
        <v/>
      </c>
      <c r="SE28" s="3">
        <f>IF(RANK(SC28, SC$5:SC$62)+COUNTIF(SC$5:SC28, SC28)-1=1, 1, 0)</f>
        <v>0</v>
      </c>
      <c r="SF28" s="3">
        <v>31</v>
      </c>
      <c r="SG28" s="11" t="str">
        <f t="shared" si="166"/>
        <v/>
      </c>
      <c r="SH28" s="3">
        <f>IF(RANK(SF28, SF$5:SF$62)+COUNTIF(SF$5:SF28, SF28)-1=1, 1, 0)</f>
        <v>0</v>
      </c>
      <c r="SI28" s="3">
        <v>26</v>
      </c>
      <c r="SJ28" s="11" t="str">
        <f t="shared" si="167"/>
        <v/>
      </c>
      <c r="SK28" s="3">
        <f>IF(RANK(SI28, SI$5:SI$62)+COUNTIF(SI$5:SI28, SI28)-1=1, 1, 0)</f>
        <v>0</v>
      </c>
      <c r="SL28" s="3">
        <v>21</v>
      </c>
      <c r="SM28" s="11" t="str">
        <f t="shared" si="168"/>
        <v/>
      </c>
      <c r="SN28" s="3">
        <f>IF(RANK(SL28, SL$5:SL$62)+COUNTIF(SL$5:SL28, SL28)-1=1, 1, 0)</f>
        <v>0</v>
      </c>
      <c r="SO28" s="3">
        <v>35</v>
      </c>
      <c r="SP28" s="11" t="str">
        <f t="shared" si="169"/>
        <v/>
      </c>
      <c r="SQ28" s="3">
        <f>IF(RANK(SO28, SO$5:SO$62)+COUNTIF(SO$5:SO28, SO28)-1=1, 1, 0)</f>
        <v>0</v>
      </c>
      <c r="SR28" s="3">
        <v>53</v>
      </c>
      <c r="SS28" s="11" t="str">
        <f t="shared" si="170"/>
        <v/>
      </c>
      <c r="ST28" s="3">
        <f>IF(RANK(SR28, SR$5:SR$62)+COUNTIF(SR$5:SR28, SR28)-1=1, 1, 0)</f>
        <v>0</v>
      </c>
      <c r="SU28" s="3">
        <v>35</v>
      </c>
      <c r="SV28" s="11" t="str">
        <f t="shared" si="171"/>
        <v/>
      </c>
      <c r="SW28" s="3">
        <f>IF(RANK(SU28, SU$5:SU$62)+COUNTIF(SU$5:SU28, SU28)-1=1, 1, 0)</f>
        <v>0</v>
      </c>
      <c r="SX28" s="3">
        <v>18</v>
      </c>
      <c r="SY28" s="11" t="str">
        <f t="shared" si="172"/>
        <v/>
      </c>
      <c r="SZ28" s="3">
        <f>IF(RANK(SX28, SX$5:SX$62)+COUNTIF(SX$5:SX28, SX28)-1=1, 1, 0)</f>
        <v>0</v>
      </c>
      <c r="TA28" s="3">
        <v>51</v>
      </c>
      <c r="TB28" s="11" t="str">
        <f t="shared" si="173"/>
        <v/>
      </c>
      <c r="TC28" s="3">
        <f>IF(RANK(TA28, TA$5:TA$62)+COUNTIF(TA$5:TA28, TA28)-1=1, 1, 0)</f>
        <v>0</v>
      </c>
      <c r="TD28" s="3">
        <v>35</v>
      </c>
      <c r="TE28" s="11" t="str">
        <f t="shared" si="174"/>
        <v/>
      </c>
      <c r="TF28" s="3">
        <f>IF(RANK(TD28, TD$5:TD$62)+COUNTIF(TD$5:TD28, TD28)-1=1, 1, 0)</f>
        <v>0</v>
      </c>
      <c r="TG28" s="3">
        <v>16</v>
      </c>
      <c r="TH28" s="11" t="str">
        <f t="shared" si="175"/>
        <v/>
      </c>
      <c r="TI28" s="3">
        <f>IF(RANK(TG28, TG$5:TG$62)+COUNTIF(TG$5:TG28, TG28)-1=1, 1, 0)</f>
        <v>0</v>
      </c>
      <c r="TJ28" s="3">
        <v>635</v>
      </c>
      <c r="TK28" s="11" t="str">
        <f t="shared" si="176"/>
        <v/>
      </c>
      <c r="TL28" s="3">
        <f>IF(RANK(TJ28, TJ$5:TJ$62)+COUNTIF(TJ$5:TJ28, TJ28)-1=1, 1, 0)</f>
        <v>0</v>
      </c>
      <c r="TM28" s="3">
        <v>1668</v>
      </c>
      <c r="TN28" s="11" t="str">
        <f t="shared" si="177"/>
        <v/>
      </c>
      <c r="TO28" s="3">
        <f>IF(RANK(TM28, TM$5:TM$62)+COUNTIF(TM$5:TM28, TM28)-1=1, 1, 0)</f>
        <v>0</v>
      </c>
      <c r="TP28" s="3">
        <v>1361</v>
      </c>
      <c r="TQ28" s="11" t="str">
        <f t="shared" si="178"/>
        <v/>
      </c>
      <c r="TR28" s="3">
        <f>IF(RANK(TP28, TP$5:TP$62)+COUNTIF(TP$5:TP28, TP28)-1=1, 1, 0)</f>
        <v>0</v>
      </c>
      <c r="TS28" s="3">
        <v>1489</v>
      </c>
      <c r="TT28" s="11" t="str">
        <f t="shared" si="179"/>
        <v/>
      </c>
      <c r="TU28" s="3">
        <f>IF(RANK(TS28, TS$5:TS$62)+COUNTIF(TS$5:TS28, TS28)-1=1, 1, 0)</f>
        <v>0</v>
      </c>
      <c r="TV28" s="3">
        <v>333</v>
      </c>
      <c r="TW28" s="11" t="str">
        <f t="shared" si="180"/>
        <v/>
      </c>
      <c r="TX28" s="3">
        <f>IF(RANK(TV28, TV$5:TV$62)+COUNTIF(TV$5:TV28, TV28)-1=1, 1, 0)</f>
        <v>0</v>
      </c>
      <c r="TY28" s="3">
        <v>237</v>
      </c>
      <c r="TZ28" s="11" t="str">
        <f t="shared" si="181"/>
        <v/>
      </c>
      <c r="UA28" s="3">
        <f>IF(RANK(TY28, TY$5:TY$62)+COUNTIF(TY$5:TY28, TY28)-1=1, 1, 0)</f>
        <v>0</v>
      </c>
      <c r="UB28" s="3">
        <v>1656</v>
      </c>
      <c r="UC28" s="11" t="str">
        <f t="shared" si="182"/>
        <v/>
      </c>
      <c r="UD28" s="3">
        <f>IF(RANK(UB28, UB$5:UB$62)+COUNTIF(UB$5:UB28, UB28)-1=1, 1, 0)</f>
        <v>0</v>
      </c>
      <c r="UE28" s="3">
        <v>231</v>
      </c>
      <c r="UF28" s="11" t="str">
        <f t="shared" si="183"/>
        <v/>
      </c>
      <c r="UG28" s="3">
        <f>IF(RANK(UE28, UE$5:UE$62)+COUNTIF(UE$5:UE28, UE28)-1=1, 1, 0)</f>
        <v>0</v>
      </c>
      <c r="UH28" s="3">
        <v>361</v>
      </c>
      <c r="UI28" s="11" t="str">
        <f t="shared" si="184"/>
        <v/>
      </c>
      <c r="UJ28" s="3">
        <f>IF(RANK(UH28, UH$5:UH$62)+COUNTIF(UH$5:UH28, UH28)-1=1, 1, 0)</f>
        <v>0</v>
      </c>
      <c r="UK28" s="3">
        <v>881</v>
      </c>
      <c r="UL28" s="11" t="str">
        <f t="shared" si="185"/>
        <v/>
      </c>
      <c r="UM28" s="3">
        <f>IF(RANK(UK28, UK$5:UK$62)+COUNTIF(UK$5:UK28, UK28)-1=1, 1, 0)</f>
        <v>0</v>
      </c>
      <c r="UN28" s="3">
        <v>694</v>
      </c>
      <c r="UO28" s="11" t="str">
        <f t="shared" si="186"/>
        <v/>
      </c>
      <c r="UP28" s="3">
        <f>IF(RANK(UN28, UN$5:UN$62)+COUNTIF(UN$5:UN28, UN28)-1=1, 1, 0)</f>
        <v>0</v>
      </c>
      <c r="UQ28" s="3">
        <v>1132</v>
      </c>
      <c r="UR28" s="11" t="str">
        <f t="shared" si="187"/>
        <v/>
      </c>
      <c r="US28" s="3">
        <f>IF(RANK(UQ28, UQ$5:UQ$62)+COUNTIF(UQ$5:UQ28, UQ28)-1=1, 1, 0)</f>
        <v>0</v>
      </c>
      <c r="UT28" s="3">
        <v>418</v>
      </c>
      <c r="UU28" s="11" t="str">
        <f t="shared" si="188"/>
        <v/>
      </c>
      <c r="UV28" s="3">
        <f>IF(RANK(UT28, UT$5:UT$62)+COUNTIF(UT$5:UT28, UT28)-1=1, 1, 0)</f>
        <v>0</v>
      </c>
      <c r="UW28" s="3">
        <v>696</v>
      </c>
      <c r="UX28" s="11" t="str">
        <f t="shared" si="189"/>
        <v/>
      </c>
      <c r="UY28" s="3">
        <f>IF(RANK(UW28, UW$5:UW$62)+COUNTIF(UW$5:UW28, UW28)-1=1, 1, 0)</f>
        <v>0</v>
      </c>
      <c r="UZ28" s="3">
        <v>421</v>
      </c>
      <c r="VA28" s="11" t="str">
        <f t="shared" si="190"/>
        <v/>
      </c>
      <c r="VB28" s="3">
        <f>IF(RANK(UZ28, UZ$5:UZ$62)+COUNTIF(UZ$5:UZ28, UZ28)-1=1, 1, 0)</f>
        <v>0</v>
      </c>
      <c r="VC28" s="3">
        <v>2289</v>
      </c>
      <c r="VD28" s="11" t="str">
        <f t="shared" si="191"/>
        <v/>
      </c>
      <c r="VE28" s="3">
        <f>IF(RANK(VC28, VC$5:VC$62)+COUNTIF(VC$5:VC28, VC28)-1=1, 1, 0)</f>
        <v>0</v>
      </c>
      <c r="VF28" s="3">
        <v>809</v>
      </c>
      <c r="VG28" s="11" t="str">
        <f t="shared" si="192"/>
        <v/>
      </c>
      <c r="VH28" s="3">
        <f>IF(RANK(VF28, VF$5:VF$62)+COUNTIF(VF$5:VF28, VF28)-1=1, 1, 0)</f>
        <v>0</v>
      </c>
      <c r="VI28" s="3">
        <v>1018</v>
      </c>
      <c r="VJ28" s="11" t="str">
        <f t="shared" si="193"/>
        <v/>
      </c>
      <c r="VK28" s="3">
        <f>IF(RANK(VI28, VI$5:VI$62)+COUNTIF(VI$5:VI28, VI28)-1=1, 1, 0)</f>
        <v>0</v>
      </c>
      <c r="VL28" s="3">
        <v>983</v>
      </c>
      <c r="VM28" s="11" t="str">
        <f t="shared" si="194"/>
        <v/>
      </c>
      <c r="VN28" s="3">
        <f>IF(RANK(VL28, VL$5:VL$62)+COUNTIF(VL$5:VL28, VL28)-1=1, 1, 0)</f>
        <v>0</v>
      </c>
      <c r="VO28" s="3">
        <v>2395</v>
      </c>
      <c r="VP28" s="11" t="str">
        <f t="shared" si="195"/>
        <v/>
      </c>
      <c r="VQ28" s="3">
        <f>IF(RANK(VO28, VO$5:VO$62)+COUNTIF(VO$5:VO28, VO28)-1=1, 1, 0)</f>
        <v>0</v>
      </c>
      <c r="VR28" s="3">
        <v>1160</v>
      </c>
      <c r="VS28" s="11" t="str">
        <f t="shared" si="196"/>
        <v/>
      </c>
      <c r="VT28" s="3">
        <f>IF(RANK(VR28, VR$5:VR$62)+COUNTIF(VR$5:VR28, VR28)-1=1, 1, 0)</f>
        <v>0</v>
      </c>
      <c r="VU28" s="3">
        <v>785</v>
      </c>
      <c r="VV28" s="11" t="str">
        <f t="shared" si="197"/>
        <v/>
      </c>
      <c r="VW28" s="3">
        <f>IF(RANK(VU28, VU$5:VU$62)+COUNTIF(VU$5:VU28, VU28)-1=1, 1, 0)</f>
        <v>0</v>
      </c>
      <c r="VX28" s="3">
        <v>500</v>
      </c>
      <c r="VY28" s="11" t="str">
        <f t="shared" si="198"/>
        <v/>
      </c>
      <c r="VZ28" s="3">
        <f>IF(RANK(VX28, VX$5:VX$62)+COUNTIF(VX$5:VX28, VX28)-1=1, 1, 0)</f>
        <v>0</v>
      </c>
      <c r="WA28" s="3">
        <v>301</v>
      </c>
      <c r="WB28" s="11" t="str">
        <f t="shared" si="199"/>
        <v/>
      </c>
      <c r="WC28" s="3">
        <f>IF(RANK(WA28, WA$5:WA$62)+COUNTIF(WA$5:WA28, WA28)-1=1, 1, 0)</f>
        <v>0</v>
      </c>
      <c r="WD28" s="4">
        <f t="shared" si="200"/>
        <v>36215</v>
      </c>
      <c r="WE28" s="50" t="str">
        <f t="shared" si="203"/>
        <v/>
      </c>
      <c r="WG28" s="23" t="str">
        <f t="shared" si="204"/>
        <v/>
      </c>
      <c r="WH28" s="24">
        <f t="shared" si="205"/>
        <v>2.2834328075227242E-3</v>
      </c>
      <c r="WI28" s="25">
        <f t="shared" si="206"/>
        <v>-2.2834328075227199E-3</v>
      </c>
      <c r="WJ28" s="9"/>
      <c r="WK28" s="33">
        <v>65814</v>
      </c>
      <c r="WL28" s="56"/>
      <c r="WM28" s="54" t="str">
        <f t="shared" si="207"/>
        <v/>
      </c>
      <c r="WN28" s="54" t="str">
        <f t="shared" si="208"/>
        <v/>
      </c>
      <c r="WO28" s="54"/>
      <c r="WP28" s="55" t="str">
        <f t="shared" si="209"/>
        <v/>
      </c>
      <c r="WQ28" s="54" t="str">
        <f t="shared" si="210"/>
        <v/>
      </c>
      <c r="WR28" s="54" t="str">
        <f t="shared" si="211"/>
        <v/>
      </c>
      <c r="WS28" s="54" t="str">
        <f>IF(WR28&lt;&gt;"", IF(RANK(WR28, $WR$5:$WR$62)+COUNTIF(WR$5:WR28,WR28)-1&lt;=(400-$WQ$63-WN86), RANK(WR28, $WR$5:$WR$62)+COUNTIF(WR$5:WR28,WR28)-1, ""), "")</f>
        <v/>
      </c>
      <c r="WT28" s="52" t="str">
        <f t="shared" si="212"/>
        <v/>
      </c>
      <c r="WU28" s="61" t="str">
        <f t="shared" si="213"/>
        <v/>
      </c>
      <c r="WW28" s="62">
        <f t="shared" si="214"/>
        <v>2.061978472323154E-3</v>
      </c>
      <c r="WX28" s="63" t="str">
        <f t="shared" si="215"/>
        <v/>
      </c>
      <c r="WY28" s="64">
        <f t="shared" si="216"/>
        <v>-2.0619784723231501E-3</v>
      </c>
      <c r="XA28" s="65" t="str">
        <f t="shared" si="201"/>
        <v/>
      </c>
      <c r="XB28" s="63" t="str">
        <f t="shared" si="217"/>
        <v/>
      </c>
      <c r="XC28" s="63" t="str">
        <f t="shared" si="202"/>
        <v/>
      </c>
      <c r="XD28" s="64" t="str">
        <f t="shared" si="218"/>
        <v/>
      </c>
    </row>
    <row r="29" spans="1:628" ht="15" customHeight="1" x14ac:dyDescent="0.2">
      <c r="A29" s="76" t="s">
        <v>481</v>
      </c>
      <c r="B29" s="77">
        <v>56</v>
      </c>
      <c r="C29" s="78" t="str">
        <f t="shared" si="0"/>
        <v/>
      </c>
      <c r="D29" s="79">
        <f>IF(RANK(B29, B$5:B$62)+COUNTIF(B$5:B29, B29)-1=1, 1, 0)</f>
        <v>0</v>
      </c>
      <c r="E29" s="77">
        <v>32</v>
      </c>
      <c r="F29" s="78" t="str">
        <f t="shared" si="1"/>
        <v/>
      </c>
      <c r="G29" s="79">
        <f>IF(RANK(E29, E$5:E$62)+COUNTIF(E$5:E29, E29)-1=1, 1, 0)</f>
        <v>0</v>
      </c>
      <c r="H29" s="77">
        <v>26</v>
      </c>
      <c r="I29" s="78" t="str">
        <f t="shared" si="2"/>
        <v/>
      </c>
      <c r="J29" s="77">
        <f>IF(RANK(H29, H$5:H$62)+COUNTIF(H$5:H29, H29)-1=1, 1, 0)</f>
        <v>0</v>
      </c>
      <c r="K29" s="77">
        <v>68</v>
      </c>
      <c r="L29" s="78" t="str">
        <f t="shared" si="3"/>
        <v/>
      </c>
      <c r="M29" s="77">
        <f>IF(RANK(K29, K$5:K$62)+COUNTIF(K$5:K29, K29)-1=1, 1, 0)</f>
        <v>0</v>
      </c>
      <c r="N29" s="77">
        <v>21</v>
      </c>
      <c r="O29" s="78" t="str">
        <f t="shared" si="4"/>
        <v/>
      </c>
      <c r="P29" s="77">
        <f>IF(RANK(N29, N$5:N$62)+COUNTIF(N$5:N29, N29)-1=1, 1, 0)</f>
        <v>0</v>
      </c>
      <c r="Q29" s="77">
        <v>35</v>
      </c>
      <c r="R29" s="78" t="str">
        <f t="shared" si="5"/>
        <v/>
      </c>
      <c r="S29" s="77">
        <f>IF(RANK(Q29, Q$5:Q$62)+COUNTIF(Q$5:Q29, Q29)-1=1, 1, 0)</f>
        <v>0</v>
      </c>
      <c r="T29" s="77">
        <v>81</v>
      </c>
      <c r="U29" s="78" t="str">
        <f t="shared" si="6"/>
        <v/>
      </c>
      <c r="V29" s="77">
        <f>IF(RANK(T29, T$5:T$62)+COUNTIF(T$5:T29, T29)-1=1, 1, 0)</f>
        <v>0</v>
      </c>
      <c r="W29" s="77">
        <v>48</v>
      </c>
      <c r="X29" s="78" t="str">
        <f t="shared" si="7"/>
        <v/>
      </c>
      <c r="Y29" s="77">
        <f>IF(RANK(W29, W$5:W$62)+COUNTIF(W$5:W29, W29)-1=1, 1, 0)</f>
        <v>0</v>
      </c>
      <c r="Z29" s="77">
        <v>42</v>
      </c>
      <c r="AA29" s="78" t="str">
        <f t="shared" si="8"/>
        <v/>
      </c>
      <c r="AB29" s="77">
        <f>IF(RANK(Z29, Z$5:Z$62)+COUNTIF(Z$5:Z29, Z29)-1=1, 1, 0)</f>
        <v>0</v>
      </c>
      <c r="AC29" s="77">
        <v>37</v>
      </c>
      <c r="AD29" s="78" t="str">
        <f t="shared" si="9"/>
        <v/>
      </c>
      <c r="AE29" s="77">
        <f>IF(RANK(AC29, AC$5:AC$62)+COUNTIF(AC$5:AC29, AC29)-1=1, 1, 0)</f>
        <v>0</v>
      </c>
      <c r="AF29" s="77">
        <v>37</v>
      </c>
      <c r="AG29" s="78" t="str">
        <f t="shared" si="10"/>
        <v/>
      </c>
      <c r="AH29" s="77">
        <f>IF(RANK(AF29, AF$5:AF$62)+COUNTIF(AF$5:AF29, AF29)-1=1, 1, 0)</f>
        <v>0</v>
      </c>
      <c r="AI29" s="77">
        <v>44</v>
      </c>
      <c r="AJ29" s="78" t="str">
        <f t="shared" si="11"/>
        <v/>
      </c>
      <c r="AK29" s="77">
        <f>IF(RANK(AI29, AI$5:AI$62)+COUNTIF(AI$5:AI29, AI29)-1=1, 1, 0)</f>
        <v>0</v>
      </c>
      <c r="AL29" s="77">
        <v>43</v>
      </c>
      <c r="AM29" s="78" t="str">
        <f t="shared" si="12"/>
        <v/>
      </c>
      <c r="AN29" s="77">
        <f>IF(RANK(AL29, AL$5:AL$62)+COUNTIF(AL$5:AL29, AL29)-1=1, 1, 0)</f>
        <v>0</v>
      </c>
      <c r="AO29" s="77">
        <v>34</v>
      </c>
      <c r="AP29" s="78" t="str">
        <f t="shared" si="13"/>
        <v/>
      </c>
      <c r="AQ29" s="77">
        <f>IF(RANK(AO29, AO$5:AO$62)+COUNTIF(AO$5:AO29, AO29)-1=1, 1, 0)</f>
        <v>0</v>
      </c>
      <c r="AR29" s="77">
        <v>25</v>
      </c>
      <c r="AS29" s="78" t="str">
        <f t="shared" si="14"/>
        <v/>
      </c>
      <c r="AT29" s="77">
        <f>IF(RANK(AR29, AR$5:AR$62)+COUNTIF(AR$5:AR29, AR29)-1=1, 1, 0)</f>
        <v>0</v>
      </c>
      <c r="AU29" s="77">
        <v>66</v>
      </c>
      <c r="AV29" s="78" t="str">
        <f t="shared" si="15"/>
        <v/>
      </c>
      <c r="AW29" s="77">
        <f>IF(RANK(AU29, AU$5:AU$62)+COUNTIF(AU$5:AU29, AU29)-1=1, 1, 0)</f>
        <v>0</v>
      </c>
      <c r="AX29" s="77">
        <v>21</v>
      </c>
      <c r="AY29" s="78" t="str">
        <f t="shared" si="16"/>
        <v/>
      </c>
      <c r="AZ29" s="77">
        <f>IF(RANK(AX29, AX$5:AX$62)+COUNTIF(AX$5:AX29, AX29)-1=1, 1, 0)</f>
        <v>0</v>
      </c>
      <c r="BA29" s="77">
        <v>39</v>
      </c>
      <c r="BB29" s="78" t="str">
        <f t="shared" si="17"/>
        <v/>
      </c>
      <c r="BC29" s="77">
        <f>IF(RANK(BA29, BA$5:BA$62)+COUNTIF(BA$5:BA29, BA29)-1=1, 1, 0)</f>
        <v>0</v>
      </c>
      <c r="BD29" s="77">
        <v>26</v>
      </c>
      <c r="BE29" s="78" t="str">
        <f t="shared" si="18"/>
        <v/>
      </c>
      <c r="BF29" s="77">
        <f>IF(RANK(BD29, BD$5:BD$62)+COUNTIF(BD$5:BD29, BD29)-1=1, 1, 0)</f>
        <v>0</v>
      </c>
      <c r="BG29" s="77">
        <v>27</v>
      </c>
      <c r="BH29" s="78" t="str">
        <f t="shared" si="19"/>
        <v/>
      </c>
      <c r="BI29" s="77">
        <f>IF(RANK(BG29, BG$5:BG$62)+COUNTIF(BG$5:BG29, BG29)-1=1, 1, 0)</f>
        <v>0</v>
      </c>
      <c r="BJ29" s="77">
        <v>45</v>
      </c>
      <c r="BK29" s="78" t="str">
        <f t="shared" si="20"/>
        <v/>
      </c>
      <c r="BL29" s="77">
        <f>IF(RANK(BJ29, BJ$5:BJ$62)+COUNTIF(BJ$5:BJ29, BJ29)-1=1, 1, 0)</f>
        <v>0</v>
      </c>
      <c r="BM29" s="77">
        <v>106</v>
      </c>
      <c r="BN29" s="78" t="str">
        <f t="shared" si="21"/>
        <v/>
      </c>
      <c r="BO29" s="77">
        <f>IF(RANK(BM29, BM$5:BM$62)+COUNTIF(BM$5:BM29, BM29)-1=1, 1, 0)</f>
        <v>0</v>
      </c>
      <c r="BP29" s="77">
        <v>72</v>
      </c>
      <c r="BQ29" s="78" t="str">
        <f t="shared" si="22"/>
        <v/>
      </c>
      <c r="BR29" s="77">
        <f>IF(RANK(BP29, BP$5:BP$62)+COUNTIF(BP$5:BP29, BP29)-1=1, 1, 0)</f>
        <v>0</v>
      </c>
      <c r="BS29" s="77">
        <v>71</v>
      </c>
      <c r="BT29" s="78" t="str">
        <f t="shared" si="23"/>
        <v/>
      </c>
      <c r="BU29" s="77">
        <f>IF(RANK(BS29, BS$5:BS$62)+COUNTIF(BS$5:BS29, BS29)-1=1, 1, 0)</f>
        <v>0</v>
      </c>
      <c r="BV29" s="77">
        <v>417</v>
      </c>
      <c r="BW29" s="78" t="str">
        <f t="shared" si="24"/>
        <v/>
      </c>
      <c r="BX29" s="77">
        <f>IF(RANK(BV29, BV$5:BV$62)+COUNTIF(BV$5:BV29, BV29)-1=1, 1, 0)</f>
        <v>0</v>
      </c>
      <c r="BY29" s="77">
        <v>48</v>
      </c>
      <c r="BZ29" s="78" t="str">
        <f t="shared" si="25"/>
        <v/>
      </c>
      <c r="CA29" s="77">
        <f>IF(RANK(BY29, BY$5:BY$62)+COUNTIF(BY$5:BY29, BY29)-1=1, 1, 0)</f>
        <v>0</v>
      </c>
      <c r="CB29" s="77">
        <v>73</v>
      </c>
      <c r="CC29" s="78" t="str">
        <f t="shared" si="26"/>
        <v/>
      </c>
      <c r="CD29" s="77">
        <f>IF(RANK(CB29, CB$5:CB$62)+COUNTIF(CB$5:CB29, CB29)-1=1, 1, 0)</f>
        <v>0</v>
      </c>
      <c r="CE29" s="77">
        <v>59</v>
      </c>
      <c r="CF29" s="78" t="str">
        <f t="shared" si="27"/>
        <v/>
      </c>
      <c r="CG29" s="77">
        <f>IF(RANK(CE29, CE$5:CE$62)+COUNTIF(CE$5:CE29, CE29)-1=1, 1, 0)</f>
        <v>0</v>
      </c>
      <c r="CH29" s="77">
        <v>100</v>
      </c>
      <c r="CI29" s="78" t="str">
        <f t="shared" si="28"/>
        <v/>
      </c>
      <c r="CJ29" s="77">
        <f>IF(RANK(CH29, CH$5:CH$62)+COUNTIF(CH$5:CH29, CH29)-1=1, 1, 0)</f>
        <v>0</v>
      </c>
      <c r="CK29" s="77">
        <v>87</v>
      </c>
      <c r="CL29" s="78" t="str">
        <f t="shared" si="29"/>
        <v/>
      </c>
      <c r="CM29" s="77">
        <f>IF(RANK(CK29, CK$5:CK$62)+COUNTIF(CK$5:CK29, CK29)-1=1, 1, 0)</f>
        <v>0</v>
      </c>
      <c r="CN29" s="77">
        <v>176</v>
      </c>
      <c r="CO29" s="78" t="str">
        <f t="shared" si="30"/>
        <v/>
      </c>
      <c r="CP29" s="77">
        <f>IF(RANK(CN29, CN$5:CN$62)+COUNTIF(CN$5:CN29, CN29)-1=1, 1, 0)</f>
        <v>0</v>
      </c>
      <c r="CQ29" s="77">
        <v>97</v>
      </c>
      <c r="CR29" s="78" t="str">
        <f t="shared" si="31"/>
        <v/>
      </c>
      <c r="CS29" s="77">
        <f>IF(RANK(CQ29, CQ$5:CQ$62)+COUNTIF(CQ$5:CQ29, CQ29)-1=1, 1, 0)</f>
        <v>0</v>
      </c>
      <c r="CT29" s="77">
        <v>128</v>
      </c>
      <c r="CU29" s="78" t="str">
        <f t="shared" si="32"/>
        <v/>
      </c>
      <c r="CV29" s="77">
        <f>IF(RANK(CT29, CT$5:CT$62)+COUNTIF(CT$5:CT29, CT29)-1=1, 1, 0)</f>
        <v>0</v>
      </c>
      <c r="CW29" s="77">
        <v>507</v>
      </c>
      <c r="CX29" s="78" t="str">
        <f t="shared" si="33"/>
        <v/>
      </c>
      <c r="CY29" s="77">
        <f>IF(RANK(CW29, CW$5:CW$62)+COUNTIF(CW$5:CW29, CW29)-1=1, 1, 0)</f>
        <v>0</v>
      </c>
      <c r="CZ29" s="77">
        <v>411</v>
      </c>
      <c r="DA29" s="78" t="str">
        <f t="shared" si="34"/>
        <v/>
      </c>
      <c r="DB29" s="77">
        <f>IF(RANK(CZ29, CZ$5:CZ$62)+COUNTIF(CZ$5:CZ29, CZ29)-1=1, 1, 0)</f>
        <v>0</v>
      </c>
      <c r="DC29" s="77">
        <v>240</v>
      </c>
      <c r="DD29" s="78" t="str">
        <f t="shared" si="35"/>
        <v/>
      </c>
      <c r="DE29" s="77">
        <f>IF(RANK(DC29, DC$5:DC$62)+COUNTIF(DC$5:DC29, DC29)-1=1, 1, 0)</f>
        <v>0</v>
      </c>
      <c r="DF29" s="77">
        <v>282</v>
      </c>
      <c r="DG29" s="78" t="str">
        <f t="shared" si="36"/>
        <v/>
      </c>
      <c r="DH29" s="77">
        <f>IF(RANK(DF29, DF$5:DF$62)+COUNTIF(DF$5:DF29, DF29)-1=1, 1, 0)</f>
        <v>0</v>
      </c>
      <c r="DI29" s="77">
        <v>140</v>
      </c>
      <c r="DJ29" s="78" t="str">
        <f t="shared" si="37"/>
        <v/>
      </c>
      <c r="DK29" s="77">
        <f>IF(RANK(DI29, DI$5:DI$62)+COUNTIF(DI$5:DI29, DI29)-1=1, 1, 0)</f>
        <v>0</v>
      </c>
      <c r="DL29" s="77">
        <v>857</v>
      </c>
      <c r="DM29" s="78" t="str">
        <f t="shared" si="38"/>
        <v/>
      </c>
      <c r="DN29" s="77">
        <f>IF(RANK(DL29, DL$5:DL$62)+COUNTIF(DL$5:DL29, DL29)-1=1, 1, 0)</f>
        <v>0</v>
      </c>
      <c r="DO29" s="77">
        <v>317</v>
      </c>
      <c r="DP29" s="78" t="str">
        <f t="shared" si="39"/>
        <v/>
      </c>
      <c r="DQ29" s="77">
        <f>IF(RANK(DO29, DO$5:DO$62)+COUNTIF(DO$5:DO29, DO29)-1=1, 1, 0)</f>
        <v>0</v>
      </c>
      <c r="DR29" s="77">
        <v>503</v>
      </c>
      <c r="DS29" s="78" t="str">
        <f t="shared" si="40"/>
        <v/>
      </c>
      <c r="DT29" s="77">
        <f>IF(RANK(DR29, DR$5:DR$62)+COUNTIF(DR$5:DR29, DR29)-1=1, 1, 0)</f>
        <v>0</v>
      </c>
      <c r="DU29" s="77">
        <v>362</v>
      </c>
      <c r="DV29" s="78" t="str">
        <f t="shared" si="41"/>
        <v/>
      </c>
      <c r="DW29" s="77">
        <f>IF(RANK(DU29, DU$5:DU$62)+COUNTIF(DU$5:DU29, DU29)-1=1, 1, 0)</f>
        <v>0</v>
      </c>
      <c r="DX29" s="77">
        <v>819</v>
      </c>
      <c r="DY29" s="78" t="str">
        <f t="shared" si="42"/>
        <v/>
      </c>
      <c r="DZ29" s="77">
        <f>IF(RANK(DX29, DX$5:DX$62)+COUNTIF(DX$5:DX29, DX29)-1=1, 1, 0)</f>
        <v>0</v>
      </c>
      <c r="EA29" s="77">
        <v>706</v>
      </c>
      <c r="EB29" s="78" t="str">
        <f t="shared" si="43"/>
        <v/>
      </c>
      <c r="EC29" s="77">
        <f>IF(RANK(EA29, EA$5:EA$62)+COUNTIF(EA$5:EA29, EA29)-1=1, 1, 0)</f>
        <v>0</v>
      </c>
      <c r="ED29" s="77">
        <v>594</v>
      </c>
      <c r="EE29" s="78" t="str">
        <f t="shared" si="44"/>
        <v/>
      </c>
      <c r="EF29" s="77">
        <f>IF(RANK(ED29, ED$5:ED$62)+COUNTIF(ED$5:ED29, ED29)-1=1, 1, 0)</f>
        <v>0</v>
      </c>
      <c r="EG29" s="77">
        <v>2091</v>
      </c>
      <c r="EH29" s="78" t="str">
        <f t="shared" si="45"/>
        <v/>
      </c>
      <c r="EI29" s="77">
        <f>IF(RANK(EG29, EG$5:EG$62)+COUNTIF(EG$5:EG29, EG29)-1=1, 1, 0)</f>
        <v>0</v>
      </c>
      <c r="EJ29" s="77">
        <v>2278</v>
      </c>
      <c r="EK29" s="78" t="str">
        <f t="shared" si="46"/>
        <v/>
      </c>
      <c r="EL29" s="77">
        <f>IF(RANK(EJ29, EJ$5:EJ$62)+COUNTIF(EJ$5:EJ29, EJ29)-1=1, 1, 0)</f>
        <v>0</v>
      </c>
      <c r="EM29" s="77">
        <v>3315</v>
      </c>
      <c r="EN29" s="78" t="str">
        <f t="shared" si="47"/>
        <v/>
      </c>
      <c r="EO29" s="77">
        <f>IF(RANK(EM29, EM$5:EM$62)+COUNTIF(EM$5:EM29, EM29)-1=1, 1, 0)</f>
        <v>0</v>
      </c>
      <c r="EP29" s="77">
        <v>1529</v>
      </c>
      <c r="EQ29" s="78" t="str">
        <f t="shared" si="48"/>
        <v/>
      </c>
      <c r="ER29" s="77">
        <f>IF(RANK(EP29, EP$5:EP$62)+COUNTIF(EP$5:EP29, EP29)-1=1, 1, 0)</f>
        <v>0</v>
      </c>
      <c r="ES29" s="77">
        <v>6041</v>
      </c>
      <c r="ET29" s="78" t="str">
        <f t="shared" si="49"/>
        <v/>
      </c>
      <c r="EU29" s="77">
        <f>IF(RANK(ES29, ES$5:ES$62)+COUNTIF(ES$5:ES29, ES29)-1=1, 1, 0)</f>
        <v>0</v>
      </c>
      <c r="EV29" s="77">
        <v>772</v>
      </c>
      <c r="EW29" s="78" t="str">
        <f t="shared" si="50"/>
        <v/>
      </c>
      <c r="EX29" s="77">
        <f>IF(RANK(EV29, EV$5:EV$62)+COUNTIF(EV$5:EV29, EV29)-1=1, 1, 0)</f>
        <v>0</v>
      </c>
      <c r="EY29" s="77">
        <v>302</v>
      </c>
      <c r="EZ29" s="78" t="str">
        <f t="shared" si="51"/>
        <v/>
      </c>
      <c r="FA29" s="77">
        <f>IF(RANK(EY29, EY$5:EY$62)+COUNTIF(EY$5:EY29, EY29)-1=1, 1, 0)</f>
        <v>0</v>
      </c>
      <c r="FB29" s="77">
        <v>159</v>
      </c>
      <c r="FC29" s="78" t="str">
        <f t="shared" si="52"/>
        <v/>
      </c>
      <c r="FD29" s="77">
        <f>IF(RANK(FB29, FB$5:FB$62)+COUNTIF(FB$5:FB29, FB29)-1=1, 1, 0)</f>
        <v>0</v>
      </c>
      <c r="FE29" s="77">
        <v>356</v>
      </c>
      <c r="FF29" s="78" t="str">
        <f t="shared" si="53"/>
        <v/>
      </c>
      <c r="FG29" s="77">
        <f>IF(RANK(FE29, FE$5:FE$62)+COUNTIF(FE$5:FE29, FE29)-1=1, 1, 0)</f>
        <v>0</v>
      </c>
      <c r="FH29" s="77">
        <v>1879</v>
      </c>
      <c r="FI29" s="78" t="str">
        <f t="shared" si="54"/>
        <v/>
      </c>
      <c r="FJ29" s="77">
        <f>IF(RANK(FH29, FH$5:FH$62)+COUNTIF(FH$5:FH29, FH29)-1=1, 1, 0)</f>
        <v>0</v>
      </c>
      <c r="FK29" s="77">
        <v>203</v>
      </c>
      <c r="FL29" s="78" t="str">
        <f t="shared" si="55"/>
        <v/>
      </c>
      <c r="FM29" s="77">
        <f>IF(RANK(FK29, FK$5:FK$62)+COUNTIF(FK$5:FK29, FK29)-1=1, 1, 0)</f>
        <v>0</v>
      </c>
      <c r="FN29" s="77">
        <v>192</v>
      </c>
      <c r="FO29" s="78" t="str">
        <f t="shared" si="56"/>
        <v/>
      </c>
      <c r="FP29" s="77">
        <f>IF(RANK(FN29, FN$5:FN$62)+COUNTIF(FN$5:FN29, FN29)-1=1, 1, 0)</f>
        <v>0</v>
      </c>
      <c r="FQ29" s="77">
        <v>1024</v>
      </c>
      <c r="FR29" s="78" t="str">
        <f t="shared" si="57"/>
        <v/>
      </c>
      <c r="FS29" s="77">
        <f>IF(RANK(FQ29, FQ$5:FQ$62)+COUNTIF(FQ$5:FQ29, FQ29)-1=1, 1, 0)</f>
        <v>0</v>
      </c>
      <c r="FT29" s="77">
        <v>2046</v>
      </c>
      <c r="FU29" s="78" t="str">
        <f t="shared" si="58"/>
        <v/>
      </c>
      <c r="FV29" s="77">
        <f>IF(RANK(FT29, FT$5:FT$62)+COUNTIF(FT$5:FT29, FT29)-1=1, 1, 0)</f>
        <v>0</v>
      </c>
      <c r="FW29" s="77">
        <v>1623</v>
      </c>
      <c r="FX29" s="78" t="str">
        <f t="shared" si="59"/>
        <v/>
      </c>
      <c r="FY29" s="77">
        <f>IF(RANK(FW29, FW$5:FW$62)+COUNTIF(FW$5:FW29, FW29)-1=1, 1, 0)</f>
        <v>0</v>
      </c>
      <c r="FZ29" s="77">
        <v>571</v>
      </c>
      <c r="GA29" s="78" t="str">
        <f t="shared" si="60"/>
        <v/>
      </c>
      <c r="GB29" s="77">
        <f>IF(RANK(FZ29, FZ$5:FZ$62)+COUNTIF(FZ$5:FZ29, FZ29)-1=1, 1, 0)</f>
        <v>0</v>
      </c>
      <c r="GC29" s="77">
        <v>746</v>
      </c>
      <c r="GD29" s="78" t="str">
        <f t="shared" si="61"/>
        <v/>
      </c>
      <c r="GE29" s="77">
        <f>IF(RANK(GC29, GC$5:GC$62)+COUNTIF(GC$5:GC29, GC29)-1=1, 1, 0)</f>
        <v>0</v>
      </c>
      <c r="GF29" s="77">
        <v>614</v>
      </c>
      <c r="GG29" s="78" t="str">
        <f t="shared" si="62"/>
        <v/>
      </c>
      <c r="GH29" s="77">
        <f>IF(RANK(GF29, GF$5:GF$62)+COUNTIF(GF$5:GF29, GF29)-1=1, 1, 0)</f>
        <v>0</v>
      </c>
      <c r="GI29" s="77">
        <v>627</v>
      </c>
      <c r="GJ29" s="78" t="str">
        <f t="shared" si="63"/>
        <v/>
      </c>
      <c r="GK29" s="77">
        <f>IF(RANK(GI29, GI$5:GI$62)+COUNTIF(GI$5:GI29, GI29)-1=1, 1, 0)</f>
        <v>0</v>
      </c>
      <c r="GL29" s="77">
        <v>1267</v>
      </c>
      <c r="GM29" s="78" t="str">
        <f t="shared" si="64"/>
        <v/>
      </c>
      <c r="GN29" s="77">
        <f>IF(RANK(GL29, GL$5:GL$62)+COUNTIF(GL$5:GL29, GL29)-1=1, 1, 0)</f>
        <v>0</v>
      </c>
      <c r="GO29" s="77">
        <v>533</v>
      </c>
      <c r="GP29" s="78" t="str">
        <f t="shared" si="65"/>
        <v/>
      </c>
      <c r="GQ29" s="77">
        <f>IF(RANK(GO29, GO$5:GO$62)+COUNTIF(GO$5:GO29, GO29)-1=1, 1, 0)</f>
        <v>0</v>
      </c>
      <c r="GR29" s="77">
        <v>344</v>
      </c>
      <c r="GS29" s="78" t="str">
        <f t="shared" si="66"/>
        <v/>
      </c>
      <c r="GT29" s="77">
        <f>IF(RANK(GR29, GR$5:GR$62)+COUNTIF(GR$5:GR29, GR29)-1=1, 1, 0)</f>
        <v>0</v>
      </c>
      <c r="GU29" s="77">
        <v>763</v>
      </c>
      <c r="GV29" s="78" t="str">
        <f t="shared" si="67"/>
        <v/>
      </c>
      <c r="GW29" s="77">
        <f>IF(RANK(GU29, GU$5:GU$62)+COUNTIF(GU$5:GU29, GU29)-1=1, 1, 0)</f>
        <v>0</v>
      </c>
      <c r="GX29" s="77">
        <v>274</v>
      </c>
      <c r="GY29" s="78" t="str">
        <f t="shared" si="68"/>
        <v/>
      </c>
      <c r="GZ29" s="77">
        <f>IF(RANK(GX29, GX$5:GX$62)+COUNTIF(GX$5:GX29, GX29)-1=1, 1, 0)</f>
        <v>0</v>
      </c>
      <c r="HA29" s="77">
        <v>238</v>
      </c>
      <c r="HB29" s="78" t="str">
        <f t="shared" si="69"/>
        <v/>
      </c>
      <c r="HC29" s="77">
        <f>IF(RANK(HA29, HA$5:HA$62)+COUNTIF(HA$5:HA29, HA29)-1=1, 1, 0)</f>
        <v>0</v>
      </c>
      <c r="HD29" s="77">
        <v>134</v>
      </c>
      <c r="HE29" s="78" t="str">
        <f t="shared" si="70"/>
        <v/>
      </c>
      <c r="HF29" s="77">
        <f>IF(RANK(HD29, HD$5:HD$62)+COUNTIF(HD$5:HD29, HD29)-1=1, 1, 0)</f>
        <v>0</v>
      </c>
      <c r="HG29" s="77">
        <v>84</v>
      </c>
      <c r="HH29" s="78" t="str">
        <f t="shared" si="71"/>
        <v/>
      </c>
      <c r="HI29" s="77">
        <f>IF(RANK(HG29, HG$5:HG$62)+COUNTIF(HG$5:HG29, HG29)-1=1, 1, 0)</f>
        <v>0</v>
      </c>
      <c r="HJ29" s="77">
        <v>115</v>
      </c>
      <c r="HK29" s="78" t="str">
        <f t="shared" si="72"/>
        <v/>
      </c>
      <c r="HL29" s="77">
        <f>IF(RANK(HJ29, HJ$5:HJ$62)+COUNTIF(HJ$5:HJ29, HJ29)-1=1, 1, 0)</f>
        <v>0</v>
      </c>
      <c r="HM29" s="77">
        <v>82</v>
      </c>
      <c r="HN29" s="78" t="str">
        <f t="shared" si="73"/>
        <v/>
      </c>
      <c r="HO29" s="77">
        <f>IF(RANK(HM29, HM$5:HM$62)+COUNTIF(HM$5:HM29, HM29)-1=1, 1, 0)</f>
        <v>0</v>
      </c>
      <c r="HP29" s="77">
        <v>119</v>
      </c>
      <c r="HQ29" s="78" t="str">
        <f t="shared" si="74"/>
        <v/>
      </c>
      <c r="HR29" s="77">
        <f>IF(RANK(HP29, HP$5:HP$62)+COUNTIF(HP$5:HP29, HP29)-1=1, 1, 0)</f>
        <v>0</v>
      </c>
      <c r="HS29" s="77">
        <v>93</v>
      </c>
      <c r="HT29" s="78" t="str">
        <f t="shared" si="75"/>
        <v/>
      </c>
      <c r="HU29" s="77">
        <f>IF(RANK(HS29, HS$5:HS$62)+COUNTIF(HS$5:HS29, HS29)-1=1, 1, 0)</f>
        <v>0</v>
      </c>
      <c r="HV29" s="77">
        <v>101</v>
      </c>
      <c r="HW29" s="78" t="str">
        <f t="shared" si="76"/>
        <v/>
      </c>
      <c r="HX29" s="77">
        <f>IF(RANK(HV29, HV$5:HV$62)+COUNTIF(HV$5:HV29, HV29)-1=1, 1, 0)</f>
        <v>0</v>
      </c>
      <c r="HY29" s="77">
        <v>212</v>
      </c>
      <c r="HZ29" s="78" t="str">
        <f t="shared" si="77"/>
        <v/>
      </c>
      <c r="IA29" s="77">
        <f>IF(RANK(HY29, HY$5:HY$62)+COUNTIF(HY$5:HY29, HY29)-1=1, 1, 0)</f>
        <v>0</v>
      </c>
      <c r="IB29" s="77">
        <v>119</v>
      </c>
      <c r="IC29" s="78" t="str">
        <f t="shared" si="78"/>
        <v/>
      </c>
      <c r="ID29" s="77">
        <f>IF(RANK(IB29, IB$5:IB$62)+COUNTIF(IB$5:IB29, IB29)-1=1, 1, 0)</f>
        <v>0</v>
      </c>
      <c r="IE29" s="77">
        <v>92</v>
      </c>
      <c r="IF29" s="78" t="str">
        <f t="shared" si="79"/>
        <v/>
      </c>
      <c r="IG29" s="77">
        <f>IF(RANK(IE29, IE$5:IE$62)+COUNTIF(IE$5:IE29, IE29)-1=1, 1, 0)</f>
        <v>0</v>
      </c>
      <c r="IH29" s="77">
        <v>209</v>
      </c>
      <c r="II29" s="78" t="str">
        <f t="shared" si="80"/>
        <v/>
      </c>
      <c r="IJ29" s="77">
        <f>IF(RANK(IH29, IH$5:IH$62)+COUNTIF(IH$5:IH29, IH29)-1=1, 1, 0)</f>
        <v>0</v>
      </c>
      <c r="IK29" s="77">
        <v>178</v>
      </c>
      <c r="IL29" s="78" t="str">
        <f t="shared" si="81"/>
        <v/>
      </c>
      <c r="IM29" s="77">
        <f>IF(RANK(IK29, IK$5:IK$62)+COUNTIF(IK$5:IK29, IK29)-1=1, 1, 0)</f>
        <v>0</v>
      </c>
      <c r="IN29" s="77">
        <v>7847</v>
      </c>
      <c r="IO29" s="78" t="str">
        <f t="shared" si="82"/>
        <v/>
      </c>
      <c r="IP29" s="77">
        <f>IF(RANK(IN29, IN$5:IN$62)+COUNTIF(IN$5:IN29, IN29)-1=1, 1, 0)</f>
        <v>0</v>
      </c>
      <c r="IQ29" s="77">
        <v>9731</v>
      </c>
      <c r="IR29" s="78" t="str">
        <f t="shared" si="83"/>
        <v/>
      </c>
      <c r="IS29" s="77">
        <f>IF(RANK(IQ29, IQ$5:IQ$62)+COUNTIF(IQ$5:IQ29, IQ29)-1=1, 1, 0)</f>
        <v>0</v>
      </c>
      <c r="IT29" s="77">
        <v>5323</v>
      </c>
      <c r="IU29" s="78" t="str">
        <f t="shared" si="84"/>
        <v/>
      </c>
      <c r="IV29" s="77">
        <f>IF(RANK(IT29, IT$5:IT$62)+COUNTIF(IT$5:IT29, IT29)-1=1, 1, 0)</f>
        <v>0</v>
      </c>
      <c r="IW29" s="77">
        <v>5168</v>
      </c>
      <c r="IX29" s="78" t="str">
        <f t="shared" si="85"/>
        <v/>
      </c>
      <c r="IY29" s="77">
        <f>IF(RANK(IW29, IW$5:IW$62)+COUNTIF(IW$5:IW29, IW29)-1=1, 1, 0)</f>
        <v>0</v>
      </c>
      <c r="IZ29" s="77">
        <v>16533</v>
      </c>
      <c r="JA29" s="78" t="str">
        <f t="shared" si="86"/>
        <v/>
      </c>
      <c r="JB29" s="77">
        <f>IF(RANK(IZ29, IZ$5:IZ$62)+COUNTIF(IZ$5:IZ29, IZ29)-1=1, 1, 0)</f>
        <v>0</v>
      </c>
      <c r="JC29" s="77">
        <v>5439</v>
      </c>
      <c r="JD29" s="78" t="str">
        <f t="shared" si="87"/>
        <v/>
      </c>
      <c r="JE29" s="77">
        <f>IF(RANK(JC29, JC$5:JC$62)+COUNTIF(JC$5:JC29, JC29)-1=1, 1, 0)</f>
        <v>0</v>
      </c>
      <c r="JF29" s="77">
        <v>6879</v>
      </c>
      <c r="JG29" s="78" t="str">
        <f t="shared" si="88"/>
        <v/>
      </c>
      <c r="JH29" s="77">
        <f>IF(RANK(JF29, JF$5:JF$62)+COUNTIF(JF$5:JF29, JF29)-1=1, 1, 0)</f>
        <v>0</v>
      </c>
      <c r="JI29" s="77">
        <v>5621</v>
      </c>
      <c r="JJ29" s="78" t="str">
        <f t="shared" si="89"/>
        <v/>
      </c>
      <c r="JK29" s="77">
        <f>IF(RANK(JI29, JI$5:JI$62)+COUNTIF(JI$5:JI29, JI29)-1=1, 1, 0)</f>
        <v>0</v>
      </c>
      <c r="JL29" s="77">
        <v>5461</v>
      </c>
      <c r="JM29" s="78" t="str">
        <f t="shared" si="90"/>
        <v/>
      </c>
      <c r="JN29" s="77">
        <f>IF(RANK(JL29, JL$5:JL$62)+COUNTIF(JL$5:JL29, JL29)-1=1, 1, 0)</f>
        <v>0</v>
      </c>
      <c r="JO29" s="77">
        <v>5182</v>
      </c>
      <c r="JP29" s="78" t="str">
        <f t="shared" si="91"/>
        <v/>
      </c>
      <c r="JQ29" s="77">
        <f>IF(RANK(JO29, JO$5:JO$62)+COUNTIF(JO$5:JO29, JO29)-1=1, 1, 0)</f>
        <v>0</v>
      </c>
      <c r="JR29" s="77">
        <v>12965</v>
      </c>
      <c r="JS29" s="78" t="str">
        <f t="shared" si="92"/>
        <v/>
      </c>
      <c r="JT29" s="77">
        <f>IF(RANK(JR29, JR$5:JR$62)+COUNTIF(JR$5:JR29, JR29)-1=1, 1, 0)</f>
        <v>0</v>
      </c>
      <c r="JU29" s="77">
        <v>6668</v>
      </c>
      <c r="JV29" s="78" t="str">
        <f t="shared" si="93"/>
        <v/>
      </c>
      <c r="JW29" s="77">
        <f>IF(RANK(JU29, JU$5:JU$62)+COUNTIF(JU$5:JU29, JU29)-1=1, 1, 0)</f>
        <v>0</v>
      </c>
      <c r="JX29" s="77">
        <v>4227</v>
      </c>
      <c r="JY29" s="78" t="str">
        <f t="shared" si="94"/>
        <v/>
      </c>
      <c r="JZ29" s="77">
        <f>IF(RANK(JX29, JX$5:JX$62)+COUNTIF(JX$5:JX29, JX29)-1=1, 1, 0)</f>
        <v>0</v>
      </c>
      <c r="KA29" s="77">
        <v>2432</v>
      </c>
      <c r="KB29" s="78" t="str">
        <f t="shared" si="95"/>
        <v/>
      </c>
      <c r="KC29" s="77">
        <f>IF(RANK(KA29, KA$5:KA$62)+COUNTIF(KA$5:KA29, KA29)-1=1, 1, 0)</f>
        <v>0</v>
      </c>
      <c r="KD29" s="77">
        <v>5553</v>
      </c>
      <c r="KE29" s="78" t="str">
        <f t="shared" si="96"/>
        <v/>
      </c>
      <c r="KF29" s="77">
        <f>IF(RANK(KD29, KD$5:KD$62)+COUNTIF(KD$5:KD29, KD29)-1=1, 1, 0)</f>
        <v>0</v>
      </c>
      <c r="KG29" s="77">
        <v>2606</v>
      </c>
      <c r="KH29" s="78" t="str">
        <f t="shared" si="97"/>
        <v/>
      </c>
      <c r="KI29" s="77">
        <f>IF(RANK(KG29, KG$5:KG$62)+COUNTIF(KG$5:KG29, KG29)-1=1, 1, 0)</f>
        <v>0</v>
      </c>
      <c r="KJ29" s="77">
        <v>3944</v>
      </c>
      <c r="KK29" s="78" t="str">
        <f t="shared" si="98"/>
        <v/>
      </c>
      <c r="KL29" s="77">
        <f>IF(RANK(KJ29, KJ$5:KJ$62)+COUNTIF(KJ$5:KJ29, KJ29)-1=1, 1, 0)</f>
        <v>0</v>
      </c>
      <c r="KM29" s="77">
        <v>4141</v>
      </c>
      <c r="KN29" s="78" t="str">
        <f t="shared" si="99"/>
        <v/>
      </c>
      <c r="KO29" s="77">
        <f>IF(RANK(KM29, KM$5:KM$62)+COUNTIF(KM$5:KM29, KM29)-1=1, 1, 0)</f>
        <v>0</v>
      </c>
      <c r="KP29" s="77">
        <v>6478</v>
      </c>
      <c r="KQ29" s="78" t="str">
        <f t="shared" si="100"/>
        <v/>
      </c>
      <c r="KR29" s="77">
        <f>IF(RANK(KP29, KP$5:KP$62)+COUNTIF(KP$5:KP29, KP29)-1=1, 1, 0)</f>
        <v>0</v>
      </c>
      <c r="KS29" s="77">
        <v>5989</v>
      </c>
      <c r="KT29" s="78" t="str">
        <f t="shared" si="101"/>
        <v/>
      </c>
      <c r="KU29" s="77">
        <f>IF(RANK(KS29, KS$5:KS$62)+COUNTIF(KS$5:KS29, KS29)-1=1, 1, 0)</f>
        <v>0</v>
      </c>
      <c r="KV29" s="77">
        <v>8693</v>
      </c>
      <c r="KW29" s="78" t="str">
        <f t="shared" si="102"/>
        <v/>
      </c>
      <c r="KX29" s="77">
        <f>IF(RANK(KV29, KV$5:KV$62)+COUNTIF(KV$5:KV29, KV29)-1=1, 1, 0)</f>
        <v>0</v>
      </c>
      <c r="KY29" s="77">
        <v>5868</v>
      </c>
      <c r="KZ29" s="78" t="str">
        <f t="shared" si="103"/>
        <v/>
      </c>
      <c r="LA29" s="77">
        <f>IF(RANK(KY29, KY$5:KY$62)+COUNTIF(KY$5:KY29, KY29)-1=1, 1, 0)</f>
        <v>0</v>
      </c>
      <c r="LB29" s="77">
        <v>3294</v>
      </c>
      <c r="LC29" s="78" t="str">
        <f t="shared" si="104"/>
        <v/>
      </c>
      <c r="LD29" s="77">
        <f>IF(RANK(LB29, LB$5:LB$62)+COUNTIF(LB$5:LB29, LB29)-1=1, 1, 0)</f>
        <v>0</v>
      </c>
      <c r="LE29" s="77">
        <v>8873</v>
      </c>
      <c r="LF29" s="78" t="str">
        <f t="shared" si="105"/>
        <v/>
      </c>
      <c r="LG29" s="77">
        <f>IF(RANK(LE29, LE$5:LE$62)+COUNTIF(LE$5:LE29, LE29)-1=1, 1, 0)</f>
        <v>0</v>
      </c>
      <c r="LH29" s="77">
        <v>22586</v>
      </c>
      <c r="LI29" s="78" t="str">
        <f t="shared" si="106"/>
        <v/>
      </c>
      <c r="LJ29" s="77">
        <f>IF(RANK(LH29, LH$5:LH$62)+COUNTIF(LH$5:LH29, LH29)-1=1, 1, 0)</f>
        <v>0</v>
      </c>
      <c r="LK29" s="77">
        <v>23908</v>
      </c>
      <c r="LL29" s="78" t="str">
        <f t="shared" si="107"/>
        <v/>
      </c>
      <c r="LM29" s="77">
        <f>IF(RANK(LK29, LK$5:LK$62)+COUNTIF(LK$5:LK29, LK29)-1=1, 1, 0)</f>
        <v>0</v>
      </c>
      <c r="LN29" s="77">
        <v>23144</v>
      </c>
      <c r="LO29" s="78" t="str">
        <f t="shared" si="108"/>
        <v/>
      </c>
      <c r="LP29" s="77">
        <f>IF(RANK(LN29, LN$5:LN$62)+COUNTIF(LN$5:LN29, LN29)-1=1, 1, 0)</f>
        <v>0</v>
      </c>
      <c r="LQ29" s="77">
        <v>37465</v>
      </c>
      <c r="LR29" s="96">
        <f t="shared" si="109"/>
        <v>0.47224393072327125</v>
      </c>
      <c r="LS29" s="77">
        <f>IF(RANK(LQ29, LQ$5:LQ$62)+COUNTIF(LQ$5:LQ29, LQ29)-1=1, 1, 0)</f>
        <v>1</v>
      </c>
      <c r="LT29" s="77">
        <v>16588</v>
      </c>
      <c r="LU29" s="78" t="str">
        <f t="shared" si="110"/>
        <v/>
      </c>
      <c r="LV29" s="77">
        <f>IF(RANK(LT29, LT$5:LT$62)+COUNTIF(LT$5:LT29, LT29)-1=1, 1, 0)</f>
        <v>0</v>
      </c>
      <c r="LW29" s="77">
        <v>20034</v>
      </c>
      <c r="LX29" s="78" t="str">
        <f t="shared" si="111"/>
        <v/>
      </c>
      <c r="LY29" s="77">
        <f>IF(RANK(LW29, LW$5:LW$62)+COUNTIF(LW$5:LW29, LW29)-1=1, 1, 0)</f>
        <v>0</v>
      </c>
      <c r="LZ29" s="77">
        <v>32987</v>
      </c>
      <c r="MA29" s="96">
        <f t="shared" si="112"/>
        <v>0.40185902589966621</v>
      </c>
      <c r="MB29" s="77">
        <f>IF(RANK(LZ29, LZ$5:LZ$62)+COUNTIF(LZ$5:LZ29, LZ29)-1=1, 1, 0)</f>
        <v>1</v>
      </c>
      <c r="MC29" s="77">
        <v>9656</v>
      </c>
      <c r="MD29" s="78" t="str">
        <f t="shared" si="113"/>
        <v/>
      </c>
      <c r="ME29" s="77">
        <f>IF(RANK(MC29, MC$5:MC$62)+COUNTIF(MC$5:MC29, MC29)-1=1, 1, 0)</f>
        <v>0</v>
      </c>
      <c r="MF29" s="77">
        <v>24141</v>
      </c>
      <c r="MG29" s="78" t="str">
        <f t="shared" si="114"/>
        <v/>
      </c>
      <c r="MH29" s="77">
        <f>IF(RANK(MF29, MF$5:MF$62)+COUNTIF(MF$5:MF29, MF29)-1=1, 1, 0)</f>
        <v>0</v>
      </c>
      <c r="MI29" s="77">
        <v>48520</v>
      </c>
      <c r="MJ29" s="78">
        <f t="shared" si="115"/>
        <v>0.58895645946372432</v>
      </c>
      <c r="MK29" s="77">
        <f>IF(RANK(MI29, MI$5:MI$62)+COUNTIF(MI$5:MI29, MI29)-1=1, 1, 0)</f>
        <v>1</v>
      </c>
      <c r="ML29" s="77">
        <v>29830</v>
      </c>
      <c r="MM29" s="78" t="str">
        <f t="shared" si="116"/>
        <v/>
      </c>
      <c r="MN29" s="77">
        <f>IF(RANK(ML29, ML$5:ML$62)+COUNTIF(ML$5:ML29, ML29)-1=1, 1, 0)</f>
        <v>0</v>
      </c>
      <c r="MO29" s="77">
        <v>30340</v>
      </c>
      <c r="MP29" s="78" t="str">
        <f t="shared" si="117"/>
        <v/>
      </c>
      <c r="MQ29" s="77">
        <f>IF(RANK(MO29, MO$5:MO$62)+COUNTIF(MO$5:MO29, MO29)-1=1, 1, 0)</f>
        <v>0</v>
      </c>
      <c r="MR29" s="77">
        <v>32365</v>
      </c>
      <c r="MS29" s="78" t="str">
        <f t="shared" si="118"/>
        <v/>
      </c>
      <c r="MT29" s="77">
        <f>IF(RANK(MR29, MR$5:MR$62)+COUNTIF(MR$5:MR29, MR29)-1=1, 1, 0)</f>
        <v>0</v>
      </c>
      <c r="MU29" s="77">
        <v>26861</v>
      </c>
      <c r="MV29" s="78" t="str">
        <f t="shared" si="119"/>
        <v/>
      </c>
      <c r="MW29" s="77">
        <f>IF(RANK(MU29, MU$5:MU$62)+COUNTIF(MU$5:MU29, MU29)-1=1, 1, 0)</f>
        <v>0</v>
      </c>
      <c r="MX29" s="77">
        <v>42698</v>
      </c>
      <c r="MY29" s="78">
        <f t="shared" si="120"/>
        <v>0.53349826323812377</v>
      </c>
      <c r="MZ29" s="77">
        <f>IF(RANK(MX29, MX$5:MX$62)+COUNTIF(MX$5:MX29, MX29)-1=1, 1, 0)</f>
        <v>1</v>
      </c>
      <c r="NA29" s="77">
        <v>38676</v>
      </c>
      <c r="NB29" s="96">
        <f t="shared" si="121"/>
        <v>0.46736109432776662</v>
      </c>
      <c r="NC29" s="77">
        <f>IF(RANK(NA29, NA$5:NA$62)+COUNTIF(NA$5:NA29, NA29)-1=1, 1, 0)</f>
        <v>1</v>
      </c>
      <c r="ND29" s="77">
        <v>25969</v>
      </c>
      <c r="NE29" s="78" t="str">
        <f t="shared" si="122"/>
        <v/>
      </c>
      <c r="NF29" s="77">
        <f>IF(RANK(ND29, ND$5:ND$62)+COUNTIF(ND$5:ND29, ND29)-1=1, 1, 0)</f>
        <v>0</v>
      </c>
      <c r="NG29" s="77">
        <v>510</v>
      </c>
      <c r="NH29" s="78" t="str">
        <f t="shared" si="123"/>
        <v/>
      </c>
      <c r="NI29" s="77">
        <f>IF(RANK(NG29, NG$5:NG$62)+COUNTIF(NG$5:NG29, NG29)-1=1, 1, 0)</f>
        <v>0</v>
      </c>
      <c r="NJ29" s="77">
        <v>542</v>
      </c>
      <c r="NK29" s="78" t="str">
        <f t="shared" si="124"/>
        <v/>
      </c>
      <c r="NL29" s="77">
        <f>IF(RANK(NJ29, NJ$5:NJ$62)+COUNTIF(NJ$5:NJ29, NJ29)-1=1, 1, 0)</f>
        <v>0</v>
      </c>
      <c r="NM29" s="77">
        <v>86</v>
      </c>
      <c r="NN29" s="78" t="str">
        <f t="shared" si="125"/>
        <v/>
      </c>
      <c r="NO29" s="77">
        <f>IF(RANK(NM29, NM$5:NM$62)+COUNTIF(NM$5:NM29, NM29)-1=1, 1, 0)</f>
        <v>0</v>
      </c>
      <c r="NP29" s="77">
        <v>152</v>
      </c>
      <c r="NQ29" s="78" t="str">
        <f t="shared" si="126"/>
        <v/>
      </c>
      <c r="NR29" s="77">
        <f>IF(RANK(NP29, NP$5:NP$62)+COUNTIF(NP$5:NP29, NP29)-1=1, 1, 0)</f>
        <v>0</v>
      </c>
      <c r="NS29" s="77">
        <v>233</v>
      </c>
      <c r="NT29" s="78" t="str">
        <f t="shared" si="127"/>
        <v/>
      </c>
      <c r="NU29" s="77">
        <f>IF(RANK(NS29, NS$5:NS$62)+COUNTIF(NS$5:NS29, NS29)-1=1, 1, 0)</f>
        <v>0</v>
      </c>
      <c r="NV29" s="77">
        <v>310</v>
      </c>
      <c r="NW29" s="78" t="str">
        <f t="shared" si="128"/>
        <v/>
      </c>
      <c r="NX29" s="77">
        <f>IF(RANK(NV29, NV$5:NV$62)+COUNTIF(NV$5:NV29, NV29)-1=1, 1, 0)</f>
        <v>0</v>
      </c>
      <c r="NY29" s="77">
        <v>957</v>
      </c>
      <c r="NZ29" s="78" t="str">
        <f t="shared" si="129"/>
        <v/>
      </c>
      <c r="OA29" s="77">
        <f>IF(RANK(NY29, NY$5:NY$62)+COUNTIF(NY$5:NY29, NY29)-1=1, 1, 0)</f>
        <v>0</v>
      </c>
      <c r="OB29" s="77">
        <v>1504</v>
      </c>
      <c r="OC29" s="78" t="str">
        <f t="shared" si="130"/>
        <v/>
      </c>
      <c r="OD29" s="77">
        <f>IF(RANK(OB29, OB$5:OB$62)+COUNTIF(OB$5:OB29, OB29)-1=1, 1, 0)</f>
        <v>0</v>
      </c>
      <c r="OE29" s="77">
        <v>179</v>
      </c>
      <c r="OF29" s="78" t="str">
        <f t="shared" si="131"/>
        <v/>
      </c>
      <c r="OG29" s="77">
        <f>IF(RANK(OE29, OE$5:OE$62)+COUNTIF(OE$5:OE29, OE29)-1=1, 1, 0)</f>
        <v>0</v>
      </c>
      <c r="OH29" s="77">
        <v>124</v>
      </c>
      <c r="OI29" s="78" t="str">
        <f t="shared" si="132"/>
        <v/>
      </c>
      <c r="OJ29" s="77">
        <f>IF(RANK(OH29, OH$5:OH$62)+COUNTIF(OH$5:OH29, OH29)-1=1, 1, 0)</f>
        <v>0</v>
      </c>
      <c r="OK29" s="77">
        <v>91</v>
      </c>
      <c r="OL29" s="78" t="str">
        <f t="shared" si="133"/>
        <v/>
      </c>
      <c r="OM29" s="77">
        <f>IF(RANK(OK29, OK$5:OK$62)+COUNTIF(OK$5:OK29, OK29)-1=1, 1, 0)</f>
        <v>0</v>
      </c>
      <c r="ON29" s="77">
        <v>92</v>
      </c>
      <c r="OO29" s="78" t="str">
        <f t="shared" si="134"/>
        <v/>
      </c>
      <c r="OP29" s="77">
        <f>IF(RANK(ON29, ON$5:ON$62)+COUNTIF(ON$5:ON29, ON29)-1=1, 1, 0)</f>
        <v>0</v>
      </c>
      <c r="OQ29" s="77">
        <v>74</v>
      </c>
      <c r="OR29" s="78" t="str">
        <f t="shared" si="135"/>
        <v/>
      </c>
      <c r="OS29" s="77">
        <f>IF(RANK(OQ29, OQ$5:OQ$62)+COUNTIF(OQ$5:OQ29, OQ29)-1=1, 1, 0)</f>
        <v>0</v>
      </c>
      <c r="OT29" s="77">
        <v>28</v>
      </c>
      <c r="OU29" s="78" t="str">
        <f t="shared" si="136"/>
        <v/>
      </c>
      <c r="OV29" s="77">
        <f>IF(RANK(OT29, OT$5:OT$62)+COUNTIF(OT$5:OT29, OT29)-1=1, 1, 0)</f>
        <v>0</v>
      </c>
      <c r="OW29" s="77">
        <v>30</v>
      </c>
      <c r="OX29" s="78" t="str">
        <f t="shared" si="137"/>
        <v/>
      </c>
      <c r="OY29" s="77">
        <f>IF(RANK(OW29, OW$5:OW$62)+COUNTIF(OW$5:OW29, OW29)-1=1, 1, 0)</f>
        <v>0</v>
      </c>
      <c r="OZ29" s="77">
        <v>22</v>
      </c>
      <c r="PA29" s="78" t="str">
        <f t="shared" si="138"/>
        <v/>
      </c>
      <c r="PB29" s="77">
        <f>IF(RANK(OZ29, OZ$5:OZ$62)+COUNTIF(OZ$5:OZ29, OZ29)-1=1, 1, 0)</f>
        <v>0</v>
      </c>
      <c r="PC29" s="77">
        <v>44</v>
      </c>
      <c r="PD29" s="78" t="str">
        <f t="shared" si="139"/>
        <v/>
      </c>
      <c r="PE29" s="77">
        <f>IF(RANK(PC29, PC$5:PC$62)+COUNTIF(PC$5:PC29, PC29)-1=1, 1, 0)</f>
        <v>0</v>
      </c>
      <c r="PF29" s="77">
        <v>53</v>
      </c>
      <c r="PG29" s="78" t="str">
        <f t="shared" si="140"/>
        <v/>
      </c>
      <c r="PH29" s="77">
        <f>IF(RANK(PF29, PF$5:PF$62)+COUNTIF(PF$5:PF29, PF29)-1=1, 1, 0)</f>
        <v>0</v>
      </c>
      <c r="PI29" s="77">
        <v>122</v>
      </c>
      <c r="PJ29" s="78" t="str">
        <f t="shared" si="141"/>
        <v/>
      </c>
      <c r="PK29" s="77">
        <f>IF(RANK(PI29, PI$5:PI$62)+COUNTIF(PI$5:PI29, PI29)-1=1, 1, 0)</f>
        <v>0</v>
      </c>
      <c r="PL29" s="77">
        <v>27</v>
      </c>
      <c r="PM29" s="78" t="str">
        <f t="shared" si="142"/>
        <v/>
      </c>
      <c r="PN29" s="77">
        <f>IF(RANK(PL29, PL$5:PL$62)+COUNTIF(PL$5:PL29, PL29)-1=1, 1, 0)</f>
        <v>0</v>
      </c>
      <c r="PO29" s="77">
        <v>66</v>
      </c>
      <c r="PP29" s="78" t="str">
        <f t="shared" si="143"/>
        <v/>
      </c>
      <c r="PQ29" s="77">
        <f>IF(RANK(PO29, PO$5:PO$62)+COUNTIF(PO$5:PO29, PO29)-1=1, 1, 0)</f>
        <v>0</v>
      </c>
      <c r="PR29" s="77">
        <v>20</v>
      </c>
      <c r="PS29" s="78" t="str">
        <f t="shared" si="144"/>
        <v/>
      </c>
      <c r="PT29" s="77">
        <f>IF(RANK(PR29, PR$5:PR$62)+COUNTIF(PR$5:PR29, PR29)-1=1, 1, 0)</f>
        <v>0</v>
      </c>
      <c r="PU29" s="77">
        <v>25</v>
      </c>
      <c r="PV29" s="78" t="str">
        <f t="shared" si="145"/>
        <v/>
      </c>
      <c r="PW29" s="77">
        <f>IF(RANK(PU29, PU$5:PU$62)+COUNTIF(PU$5:PU29, PU29)-1=1, 1, 0)</f>
        <v>0</v>
      </c>
      <c r="PX29" s="77">
        <v>73</v>
      </c>
      <c r="PY29" s="78" t="str">
        <f t="shared" si="146"/>
        <v/>
      </c>
      <c r="PZ29" s="77">
        <f>IF(RANK(PX29, PX$5:PX$62)+COUNTIF(PX$5:PX29, PX29)-1=1, 1, 0)</f>
        <v>0</v>
      </c>
      <c r="QA29" s="77">
        <v>34</v>
      </c>
      <c r="QB29" s="78" t="str">
        <f t="shared" si="147"/>
        <v/>
      </c>
      <c r="QC29" s="77">
        <f>IF(RANK(QA29, QA$5:QA$62)+COUNTIF(QA$5:QA29, QA29)-1=1, 1, 0)</f>
        <v>0</v>
      </c>
      <c r="QD29" s="77">
        <v>29</v>
      </c>
      <c r="QE29" s="78" t="str">
        <f t="shared" si="148"/>
        <v/>
      </c>
      <c r="QF29" s="77">
        <f>IF(RANK(QD29, QD$5:QD$62)+COUNTIF(QD$5:QD29, QD29)-1=1, 1, 0)</f>
        <v>0</v>
      </c>
      <c r="QG29" s="77">
        <v>35</v>
      </c>
      <c r="QH29" s="78" t="str">
        <f t="shared" si="149"/>
        <v/>
      </c>
      <c r="QI29" s="77">
        <f>IF(RANK(QG29, QG$5:QG$62)+COUNTIF(QG$5:QG29, QG29)-1=1, 1, 0)</f>
        <v>0</v>
      </c>
      <c r="QJ29" s="77">
        <v>50</v>
      </c>
      <c r="QK29" s="78" t="str">
        <f t="shared" si="150"/>
        <v/>
      </c>
      <c r="QL29" s="77">
        <f>IF(RANK(QJ29, QJ$5:QJ$62)+COUNTIF(QJ$5:QJ29, QJ29)-1=1, 1, 0)</f>
        <v>0</v>
      </c>
      <c r="QM29" s="77">
        <v>71</v>
      </c>
      <c r="QN29" s="78" t="str">
        <f t="shared" si="151"/>
        <v/>
      </c>
      <c r="QO29" s="77">
        <f>IF(RANK(QM29, QM$5:QM$62)+COUNTIF(QM$5:QM29, QM29)-1=1, 1, 0)</f>
        <v>0</v>
      </c>
      <c r="QP29" s="77">
        <v>24</v>
      </c>
      <c r="QQ29" s="78" t="str">
        <f t="shared" si="152"/>
        <v/>
      </c>
      <c r="QR29" s="77">
        <f>IF(RANK(QP29, QP$5:QP$62)+COUNTIF(QP$5:QP29, QP29)-1=1, 1, 0)</f>
        <v>0</v>
      </c>
      <c r="QS29" s="77">
        <v>24</v>
      </c>
      <c r="QT29" s="78" t="str">
        <f t="shared" si="153"/>
        <v/>
      </c>
      <c r="QU29" s="77">
        <f>IF(RANK(QS29, QS$5:QS$62)+COUNTIF(QS$5:QS29, QS29)-1=1, 1, 0)</f>
        <v>0</v>
      </c>
      <c r="QV29" s="77">
        <v>91</v>
      </c>
      <c r="QW29" s="78" t="str">
        <f t="shared" si="154"/>
        <v/>
      </c>
      <c r="QX29" s="77">
        <f>IF(RANK(QV29, QV$5:QV$62)+COUNTIF(QV$5:QV29, QV29)-1=1, 1, 0)</f>
        <v>0</v>
      </c>
      <c r="QY29" s="77">
        <v>22</v>
      </c>
      <c r="QZ29" s="78" t="str">
        <f t="shared" si="155"/>
        <v/>
      </c>
      <c r="RA29" s="77">
        <f>IF(RANK(QY29, QY$5:QY$62)+COUNTIF(QY$5:QY29, QY29)-1=1, 1, 0)</f>
        <v>0</v>
      </c>
      <c r="RB29" s="77">
        <v>105</v>
      </c>
      <c r="RC29" s="78" t="str">
        <f t="shared" si="156"/>
        <v/>
      </c>
      <c r="RD29" s="77">
        <f>IF(RANK(RB29, RB$5:RB$62)+COUNTIF(RB$5:RB29, RB29)-1=1, 1, 0)</f>
        <v>0</v>
      </c>
      <c r="RE29" s="77">
        <v>62</v>
      </c>
      <c r="RF29" s="78" t="str">
        <f t="shared" si="157"/>
        <v/>
      </c>
      <c r="RG29" s="77">
        <f>IF(RANK(RE29, RE$5:RE$62)+COUNTIF(RE$5:RE29, RE29)-1=1, 1, 0)</f>
        <v>0</v>
      </c>
      <c r="RH29" s="77">
        <v>34</v>
      </c>
      <c r="RI29" s="78" t="str">
        <f t="shared" si="158"/>
        <v/>
      </c>
      <c r="RJ29" s="77">
        <f>IF(RANK(RH29, RH$5:RH$62)+COUNTIF(RH$5:RH29, RH29)-1=1, 1, 0)</f>
        <v>0</v>
      </c>
      <c r="RK29" s="77">
        <v>39</v>
      </c>
      <c r="RL29" s="78" t="str">
        <f t="shared" si="159"/>
        <v/>
      </c>
      <c r="RM29" s="77">
        <f>IF(RANK(RK29, RK$5:RK$62)+COUNTIF(RK$5:RK29, RK29)-1=1, 1, 0)</f>
        <v>0</v>
      </c>
      <c r="RN29" s="77">
        <v>31</v>
      </c>
      <c r="RO29" s="78" t="str">
        <f t="shared" si="160"/>
        <v/>
      </c>
      <c r="RP29" s="77">
        <f>IF(RANK(RN29, RN$5:RN$62)+COUNTIF(RN$5:RN29, RN29)-1=1, 1, 0)</f>
        <v>0</v>
      </c>
      <c r="RQ29" s="77">
        <v>37</v>
      </c>
      <c r="RR29" s="78" t="str">
        <f t="shared" si="161"/>
        <v/>
      </c>
      <c r="RS29" s="77">
        <f>IF(RANK(RQ29, RQ$5:RQ$62)+COUNTIF(RQ$5:RQ29, RQ29)-1=1, 1, 0)</f>
        <v>0</v>
      </c>
      <c r="RT29" s="77">
        <v>30</v>
      </c>
      <c r="RU29" s="78" t="str">
        <f t="shared" si="162"/>
        <v/>
      </c>
      <c r="RV29" s="77">
        <f>IF(RANK(RT29, RT$5:RT$62)+COUNTIF(RT$5:RT29, RT29)-1=1, 1, 0)</f>
        <v>0</v>
      </c>
      <c r="RW29" s="77">
        <v>162</v>
      </c>
      <c r="RX29" s="78" t="str">
        <f t="shared" si="163"/>
        <v/>
      </c>
      <c r="RY29" s="77">
        <f>IF(RANK(RW29, RW$5:RW$62)+COUNTIF(RW$5:RW29, RW29)-1=1, 1, 0)</f>
        <v>0</v>
      </c>
      <c r="RZ29" s="77">
        <v>80</v>
      </c>
      <c r="SA29" s="78" t="str">
        <f t="shared" si="164"/>
        <v/>
      </c>
      <c r="SB29" s="77">
        <f>IF(RANK(RZ29, RZ$5:RZ$62)+COUNTIF(RZ$5:RZ29, RZ29)-1=1, 1, 0)</f>
        <v>0</v>
      </c>
      <c r="SC29" s="77">
        <v>76</v>
      </c>
      <c r="SD29" s="78" t="str">
        <f t="shared" si="165"/>
        <v/>
      </c>
      <c r="SE29" s="77">
        <f>IF(RANK(SC29, SC$5:SC$62)+COUNTIF(SC$5:SC29, SC29)-1=1, 1, 0)</f>
        <v>0</v>
      </c>
      <c r="SF29" s="77">
        <v>75</v>
      </c>
      <c r="SG29" s="78" t="str">
        <f t="shared" si="166"/>
        <v/>
      </c>
      <c r="SH29" s="77">
        <f>IF(RANK(SF29, SF$5:SF$62)+COUNTIF(SF$5:SF29, SF29)-1=1, 1, 0)</f>
        <v>0</v>
      </c>
      <c r="SI29" s="77">
        <v>75</v>
      </c>
      <c r="SJ29" s="78" t="str">
        <f t="shared" si="167"/>
        <v/>
      </c>
      <c r="SK29" s="77">
        <f>IF(RANK(SI29, SI$5:SI$62)+COUNTIF(SI$5:SI29, SI29)-1=1, 1, 0)</f>
        <v>0</v>
      </c>
      <c r="SL29" s="77">
        <v>41</v>
      </c>
      <c r="SM29" s="78" t="str">
        <f t="shared" si="168"/>
        <v/>
      </c>
      <c r="SN29" s="77">
        <f>IF(RANK(SL29, SL$5:SL$62)+COUNTIF(SL$5:SL29, SL29)-1=1, 1, 0)</f>
        <v>0</v>
      </c>
      <c r="SO29" s="77">
        <v>146</v>
      </c>
      <c r="SP29" s="78" t="str">
        <f t="shared" si="169"/>
        <v/>
      </c>
      <c r="SQ29" s="77">
        <f>IF(RANK(SO29, SO$5:SO$62)+COUNTIF(SO$5:SO29, SO29)-1=1, 1, 0)</f>
        <v>0</v>
      </c>
      <c r="SR29" s="77">
        <v>53</v>
      </c>
      <c r="SS29" s="78" t="str">
        <f t="shared" si="170"/>
        <v/>
      </c>
      <c r="ST29" s="77">
        <f>IF(RANK(SR29, SR$5:SR$62)+COUNTIF(SR$5:SR29, SR29)-1=1, 1, 0)</f>
        <v>0</v>
      </c>
      <c r="SU29" s="77">
        <v>97</v>
      </c>
      <c r="SV29" s="78" t="str">
        <f t="shared" si="171"/>
        <v/>
      </c>
      <c r="SW29" s="77">
        <f>IF(RANK(SU29, SU$5:SU$62)+COUNTIF(SU$5:SU29, SU29)-1=1, 1, 0)</f>
        <v>0</v>
      </c>
      <c r="SX29" s="77">
        <v>28</v>
      </c>
      <c r="SY29" s="78" t="str">
        <f t="shared" si="172"/>
        <v/>
      </c>
      <c r="SZ29" s="77">
        <f>IF(RANK(SX29, SX$5:SX$62)+COUNTIF(SX$5:SX29, SX29)-1=1, 1, 0)</f>
        <v>0</v>
      </c>
      <c r="TA29" s="77">
        <v>218</v>
      </c>
      <c r="TB29" s="78" t="str">
        <f t="shared" si="173"/>
        <v/>
      </c>
      <c r="TC29" s="77">
        <f>IF(RANK(TA29, TA$5:TA$62)+COUNTIF(TA$5:TA29, TA29)-1=1, 1, 0)</f>
        <v>0</v>
      </c>
      <c r="TD29" s="77">
        <v>110</v>
      </c>
      <c r="TE29" s="78" t="str">
        <f t="shared" si="174"/>
        <v/>
      </c>
      <c r="TF29" s="77">
        <f>IF(RANK(TD29, TD$5:TD$62)+COUNTIF(TD$5:TD29, TD29)-1=1, 1, 0)</f>
        <v>0</v>
      </c>
      <c r="TG29" s="77">
        <v>43</v>
      </c>
      <c r="TH29" s="78" t="str">
        <f t="shared" si="175"/>
        <v/>
      </c>
      <c r="TI29" s="77">
        <f>IF(RANK(TG29, TG$5:TG$62)+COUNTIF(TG$5:TG29, TG29)-1=1, 1, 0)</f>
        <v>0</v>
      </c>
      <c r="TJ29" s="77">
        <v>159</v>
      </c>
      <c r="TK29" s="78" t="str">
        <f t="shared" si="176"/>
        <v/>
      </c>
      <c r="TL29" s="77">
        <f>IF(RANK(TJ29, TJ$5:TJ$62)+COUNTIF(TJ$5:TJ29, TJ29)-1=1, 1, 0)</f>
        <v>0</v>
      </c>
      <c r="TM29" s="77">
        <v>61</v>
      </c>
      <c r="TN29" s="78" t="str">
        <f t="shared" si="177"/>
        <v/>
      </c>
      <c r="TO29" s="77">
        <f>IF(RANK(TM29, TM$5:TM$62)+COUNTIF(TM$5:TM29, TM29)-1=1, 1, 0)</f>
        <v>0</v>
      </c>
      <c r="TP29" s="77">
        <v>80</v>
      </c>
      <c r="TQ29" s="78" t="str">
        <f t="shared" si="178"/>
        <v/>
      </c>
      <c r="TR29" s="77">
        <f>IF(RANK(TP29, TP$5:TP$62)+COUNTIF(TP$5:TP29, TP29)-1=1, 1, 0)</f>
        <v>0</v>
      </c>
      <c r="TS29" s="77">
        <v>47</v>
      </c>
      <c r="TT29" s="78" t="str">
        <f t="shared" si="179"/>
        <v/>
      </c>
      <c r="TU29" s="77">
        <f>IF(RANK(TS29, TS$5:TS$62)+COUNTIF(TS$5:TS29, TS29)-1=1, 1, 0)</f>
        <v>0</v>
      </c>
      <c r="TV29" s="77">
        <v>258</v>
      </c>
      <c r="TW29" s="78" t="str">
        <f t="shared" si="180"/>
        <v/>
      </c>
      <c r="TX29" s="77">
        <f>IF(RANK(TV29, TV$5:TV$62)+COUNTIF(TV$5:TV29, TV29)-1=1, 1, 0)</f>
        <v>0</v>
      </c>
      <c r="TY29" s="77">
        <v>50</v>
      </c>
      <c r="TZ29" s="78" t="str">
        <f t="shared" si="181"/>
        <v/>
      </c>
      <c r="UA29" s="77">
        <f>IF(RANK(TY29, TY$5:TY$62)+COUNTIF(TY$5:TY29, TY29)-1=1, 1, 0)</f>
        <v>0</v>
      </c>
      <c r="UB29" s="77">
        <v>187</v>
      </c>
      <c r="UC29" s="78" t="str">
        <f t="shared" si="182"/>
        <v/>
      </c>
      <c r="UD29" s="77">
        <f>IF(RANK(UB29, UB$5:UB$62)+COUNTIF(UB$5:UB29, UB29)-1=1, 1, 0)</f>
        <v>0</v>
      </c>
      <c r="UE29" s="77">
        <v>220</v>
      </c>
      <c r="UF29" s="78" t="str">
        <f t="shared" si="183"/>
        <v/>
      </c>
      <c r="UG29" s="77">
        <f>IF(RANK(UE29, UE$5:UE$62)+COUNTIF(UE$5:UE29, UE29)-1=1, 1, 0)</f>
        <v>0</v>
      </c>
      <c r="UH29" s="77">
        <v>27</v>
      </c>
      <c r="UI29" s="78" t="str">
        <f t="shared" si="184"/>
        <v/>
      </c>
      <c r="UJ29" s="77">
        <f>IF(RANK(UH29, UH$5:UH$62)+COUNTIF(UH$5:UH29, UH29)-1=1, 1, 0)</f>
        <v>0</v>
      </c>
      <c r="UK29" s="77">
        <v>36</v>
      </c>
      <c r="UL29" s="78" t="str">
        <f t="shared" si="185"/>
        <v/>
      </c>
      <c r="UM29" s="77">
        <f>IF(RANK(UK29, UK$5:UK$62)+COUNTIF(UK$5:UK29, UK29)-1=1, 1, 0)</f>
        <v>0</v>
      </c>
      <c r="UN29" s="77">
        <v>38</v>
      </c>
      <c r="UO29" s="78" t="str">
        <f t="shared" si="186"/>
        <v/>
      </c>
      <c r="UP29" s="77">
        <f>IF(RANK(UN29, UN$5:UN$62)+COUNTIF(UN$5:UN29, UN29)-1=1, 1, 0)</f>
        <v>0</v>
      </c>
      <c r="UQ29" s="77">
        <v>45</v>
      </c>
      <c r="UR29" s="78" t="str">
        <f t="shared" si="187"/>
        <v/>
      </c>
      <c r="US29" s="77">
        <f>IF(RANK(UQ29, UQ$5:UQ$62)+COUNTIF(UQ$5:UQ29, UQ29)-1=1, 1, 0)</f>
        <v>0</v>
      </c>
      <c r="UT29" s="77">
        <v>28</v>
      </c>
      <c r="UU29" s="78" t="str">
        <f t="shared" si="188"/>
        <v/>
      </c>
      <c r="UV29" s="77">
        <f>IF(RANK(UT29, UT$5:UT$62)+COUNTIF(UT$5:UT29, UT29)-1=1, 1, 0)</f>
        <v>0</v>
      </c>
      <c r="UW29" s="77">
        <v>19</v>
      </c>
      <c r="UX29" s="78" t="str">
        <f t="shared" si="189"/>
        <v/>
      </c>
      <c r="UY29" s="77">
        <f>IF(RANK(UW29, UW$5:UW$62)+COUNTIF(UW$5:UW29, UW29)-1=1, 1, 0)</f>
        <v>0</v>
      </c>
      <c r="UZ29" s="77">
        <v>36</v>
      </c>
      <c r="VA29" s="78" t="str">
        <f t="shared" si="190"/>
        <v/>
      </c>
      <c r="VB29" s="77">
        <f>IF(RANK(UZ29, UZ$5:UZ$62)+COUNTIF(UZ$5:UZ29, UZ29)-1=1, 1, 0)</f>
        <v>0</v>
      </c>
      <c r="VC29" s="77">
        <v>24</v>
      </c>
      <c r="VD29" s="78" t="str">
        <f t="shared" si="191"/>
        <v/>
      </c>
      <c r="VE29" s="77">
        <f>IF(RANK(VC29, VC$5:VC$62)+COUNTIF(VC$5:VC29, VC29)-1=1, 1, 0)</f>
        <v>0</v>
      </c>
      <c r="VF29" s="77">
        <v>23</v>
      </c>
      <c r="VG29" s="78" t="str">
        <f t="shared" si="192"/>
        <v/>
      </c>
      <c r="VH29" s="77">
        <f>IF(RANK(VF29, VF$5:VF$62)+COUNTIF(VF$5:VF29, VF29)-1=1, 1, 0)</f>
        <v>0</v>
      </c>
      <c r="VI29" s="77">
        <v>42</v>
      </c>
      <c r="VJ29" s="78" t="str">
        <f t="shared" si="193"/>
        <v/>
      </c>
      <c r="VK29" s="77">
        <f>IF(RANK(VI29, VI$5:VI$62)+COUNTIF(VI$5:VI29, VI29)-1=1, 1, 0)</f>
        <v>0</v>
      </c>
      <c r="VL29" s="77">
        <v>28</v>
      </c>
      <c r="VM29" s="78" t="str">
        <f t="shared" si="194"/>
        <v/>
      </c>
      <c r="VN29" s="77">
        <f>IF(RANK(VL29, VL$5:VL$62)+COUNTIF(VL$5:VL29, VL29)-1=1, 1, 0)</f>
        <v>0</v>
      </c>
      <c r="VO29" s="77">
        <v>28</v>
      </c>
      <c r="VP29" s="78" t="str">
        <f t="shared" si="195"/>
        <v/>
      </c>
      <c r="VQ29" s="77">
        <f>IF(RANK(VO29, VO$5:VO$62)+COUNTIF(VO$5:VO29, VO29)-1=1, 1, 0)</f>
        <v>0</v>
      </c>
      <c r="VR29" s="77">
        <v>43</v>
      </c>
      <c r="VS29" s="78" t="str">
        <f t="shared" si="196"/>
        <v/>
      </c>
      <c r="VT29" s="77">
        <f>IF(RANK(VR29, VR$5:VR$62)+COUNTIF(VR$5:VR29, VR29)-1=1, 1, 0)</f>
        <v>0</v>
      </c>
      <c r="VU29" s="77">
        <v>27</v>
      </c>
      <c r="VV29" s="78" t="str">
        <f t="shared" si="197"/>
        <v/>
      </c>
      <c r="VW29" s="77">
        <f>IF(RANK(VU29, VU$5:VU$62)+COUNTIF(VU$5:VU29, VU29)-1=1, 1, 0)</f>
        <v>0</v>
      </c>
      <c r="VX29" s="77">
        <v>21</v>
      </c>
      <c r="VY29" s="78" t="str">
        <f t="shared" si="198"/>
        <v/>
      </c>
      <c r="VZ29" s="77">
        <f>IF(RANK(VX29, VX$5:VX$62)+COUNTIF(VX$5:VX29, VX29)-1=1, 1, 0)</f>
        <v>0</v>
      </c>
      <c r="WA29" s="77">
        <v>35</v>
      </c>
      <c r="WB29" s="78" t="str">
        <f t="shared" si="199"/>
        <v/>
      </c>
      <c r="WC29" s="77">
        <f>IF(RANK(WA29, WA$5:WA$62)+COUNTIF(WA$5:WA29, WA29)-1=1, 1, 0)</f>
        <v>0</v>
      </c>
      <c r="WD29" s="80">
        <f t="shared" si="200"/>
        <v>688881</v>
      </c>
      <c r="WE29" s="81">
        <f t="shared" si="203"/>
        <v>5</v>
      </c>
      <c r="WG29" s="82">
        <f t="shared" si="204"/>
        <v>2.5000000000000001E-2</v>
      </c>
      <c r="WH29" s="83">
        <f t="shared" si="205"/>
        <v>4.3435412836643983E-2</v>
      </c>
      <c r="WI29" s="84">
        <f t="shared" si="206"/>
        <v>-1.8435412836643995E-2</v>
      </c>
      <c r="WJ29" s="9"/>
      <c r="WK29" s="85">
        <v>1307088</v>
      </c>
      <c r="WL29" s="86"/>
      <c r="WM29" s="87">
        <f t="shared" si="207"/>
        <v>1307088</v>
      </c>
      <c r="WN29" s="87" t="str">
        <f t="shared" si="208"/>
        <v/>
      </c>
      <c r="WO29" s="87"/>
      <c r="WP29" s="88">
        <f t="shared" si="209"/>
        <v>16.839794380241951</v>
      </c>
      <c r="WQ29" s="87">
        <f t="shared" si="210"/>
        <v>16</v>
      </c>
      <c r="WR29" s="87">
        <f t="shared" si="211"/>
        <v>65184</v>
      </c>
      <c r="WS29" s="87">
        <f>IF(WR29&lt;&gt;"", IF(RANK(WR29, $WR$5:$WR$62)+COUNTIF(WR$5:WR29,WR29)-1&lt;=(400-$WQ$63-WN87), RANK(WR29, $WR$5:$WR$62)+COUNTIF(WR$5:WR29,WR29)-1, ""), "")</f>
        <v>2</v>
      </c>
      <c r="WT29" s="87">
        <f t="shared" si="212"/>
        <v>17</v>
      </c>
      <c r="WU29" s="89">
        <f t="shared" si="213"/>
        <v>12</v>
      </c>
      <c r="WW29" s="90">
        <f t="shared" si="214"/>
        <v>4.0951580475763923E-2</v>
      </c>
      <c r="WX29" s="91">
        <f t="shared" si="215"/>
        <v>4.2500000000000003E-2</v>
      </c>
      <c r="WY29" s="92">
        <f t="shared" si="216"/>
        <v>1.5484195242361012E-3</v>
      </c>
      <c r="XA29" s="93">
        <f t="shared" si="201"/>
        <v>1307088</v>
      </c>
      <c r="XB29" s="91">
        <f t="shared" si="217"/>
        <v>4.1994974629128538E-2</v>
      </c>
      <c r="XC29" s="91">
        <f t="shared" si="202"/>
        <v>4.2500000000000003E-2</v>
      </c>
      <c r="XD29" s="92">
        <f t="shared" si="218"/>
        <v>5.0502537087146471E-4</v>
      </c>
    </row>
    <row r="30" spans="1:628" ht="15" customHeight="1" x14ac:dyDescent="0.2">
      <c r="A30" s="76" t="s">
        <v>482</v>
      </c>
      <c r="B30" s="79">
        <v>0</v>
      </c>
      <c r="C30" s="94" t="str">
        <f t="shared" si="0"/>
        <v/>
      </c>
      <c r="D30" s="79">
        <f>IF(RANK(B30, B$5:B$62)+COUNTIF(B$5:B30, B30)-1=1, 1, 0)</f>
        <v>0</v>
      </c>
      <c r="E30" s="79">
        <v>0</v>
      </c>
      <c r="F30" s="94" t="str">
        <f t="shared" si="1"/>
        <v/>
      </c>
      <c r="G30" s="79">
        <f>IF(RANK(E30, E$5:E$62)+COUNTIF(E$5:E30, E30)-1=1, 1, 0)</f>
        <v>0</v>
      </c>
      <c r="H30" s="79">
        <v>0</v>
      </c>
      <c r="I30" s="94" t="str">
        <f t="shared" si="2"/>
        <v/>
      </c>
      <c r="J30" s="79">
        <f>IF(RANK(H30, H$5:H$62)+COUNTIF(H$5:H30, H30)-1=1, 1, 0)</f>
        <v>0</v>
      </c>
      <c r="K30" s="79">
        <v>0</v>
      </c>
      <c r="L30" s="94" t="str">
        <f t="shared" si="3"/>
        <v/>
      </c>
      <c r="M30" s="79">
        <f>IF(RANK(K30, K$5:K$62)+COUNTIF(K$5:K30, K30)-1=1, 1, 0)</f>
        <v>0</v>
      </c>
      <c r="N30" s="79">
        <v>0</v>
      </c>
      <c r="O30" s="94" t="str">
        <f t="shared" si="4"/>
        <v/>
      </c>
      <c r="P30" s="79">
        <f>IF(RANK(N30, N$5:N$62)+COUNTIF(N$5:N30, N30)-1=1, 1, 0)</f>
        <v>0</v>
      </c>
      <c r="Q30" s="79">
        <v>0</v>
      </c>
      <c r="R30" s="94" t="str">
        <f t="shared" si="5"/>
        <v/>
      </c>
      <c r="S30" s="79">
        <f>IF(RANK(Q30, Q$5:Q$62)+COUNTIF(Q$5:Q30, Q30)-1=1, 1, 0)</f>
        <v>0</v>
      </c>
      <c r="T30" s="79">
        <v>0</v>
      </c>
      <c r="U30" s="94" t="str">
        <f t="shared" si="6"/>
        <v/>
      </c>
      <c r="V30" s="79">
        <f>IF(RANK(T30, T$5:T$62)+COUNTIF(T$5:T30, T30)-1=1, 1, 0)</f>
        <v>0</v>
      </c>
      <c r="W30" s="79">
        <v>0</v>
      </c>
      <c r="X30" s="94" t="str">
        <f t="shared" si="7"/>
        <v/>
      </c>
      <c r="Y30" s="79">
        <f>IF(RANK(W30, W$5:W$62)+COUNTIF(W$5:W30, W30)-1=1, 1, 0)</f>
        <v>0</v>
      </c>
      <c r="Z30" s="79">
        <v>0</v>
      </c>
      <c r="AA30" s="94" t="str">
        <f t="shared" si="8"/>
        <v/>
      </c>
      <c r="AB30" s="79">
        <f>IF(RANK(Z30, Z$5:Z$62)+COUNTIF(Z$5:Z30, Z30)-1=1, 1, 0)</f>
        <v>0</v>
      </c>
      <c r="AC30" s="79">
        <v>0</v>
      </c>
      <c r="AD30" s="94" t="str">
        <f t="shared" si="9"/>
        <v/>
      </c>
      <c r="AE30" s="79">
        <f>IF(RANK(AC30, AC$5:AC$62)+COUNTIF(AC$5:AC30, AC30)-1=1, 1, 0)</f>
        <v>0</v>
      </c>
      <c r="AF30" s="79">
        <v>0</v>
      </c>
      <c r="AG30" s="94" t="str">
        <f t="shared" si="10"/>
        <v/>
      </c>
      <c r="AH30" s="79">
        <f>IF(RANK(AF30, AF$5:AF$62)+COUNTIF(AF$5:AF30, AF30)-1=1, 1, 0)</f>
        <v>0</v>
      </c>
      <c r="AI30" s="79">
        <v>0</v>
      </c>
      <c r="AJ30" s="94" t="str">
        <f t="shared" si="11"/>
        <v/>
      </c>
      <c r="AK30" s="79">
        <f>IF(RANK(AI30, AI$5:AI$62)+COUNTIF(AI$5:AI30, AI30)-1=1, 1, 0)</f>
        <v>0</v>
      </c>
      <c r="AL30" s="79">
        <v>0</v>
      </c>
      <c r="AM30" s="94" t="str">
        <f t="shared" si="12"/>
        <v/>
      </c>
      <c r="AN30" s="79">
        <f>IF(RANK(AL30, AL$5:AL$62)+COUNTIF(AL$5:AL30, AL30)-1=1, 1, 0)</f>
        <v>0</v>
      </c>
      <c r="AO30" s="79">
        <v>0</v>
      </c>
      <c r="AP30" s="94" t="str">
        <f t="shared" si="13"/>
        <v/>
      </c>
      <c r="AQ30" s="79">
        <f>IF(RANK(AO30, AO$5:AO$62)+COUNTIF(AO$5:AO30, AO30)-1=1, 1, 0)</f>
        <v>0</v>
      </c>
      <c r="AR30" s="79">
        <v>0</v>
      </c>
      <c r="AS30" s="94" t="str">
        <f t="shared" si="14"/>
        <v/>
      </c>
      <c r="AT30" s="79">
        <f>IF(RANK(AR30, AR$5:AR$62)+COUNTIF(AR$5:AR30, AR30)-1=1, 1, 0)</f>
        <v>0</v>
      </c>
      <c r="AU30" s="79">
        <v>0</v>
      </c>
      <c r="AV30" s="94" t="str">
        <f t="shared" si="15"/>
        <v/>
      </c>
      <c r="AW30" s="79">
        <f>IF(RANK(AU30, AU$5:AU$62)+COUNTIF(AU$5:AU30, AU30)-1=1, 1, 0)</f>
        <v>0</v>
      </c>
      <c r="AX30" s="79">
        <v>0</v>
      </c>
      <c r="AY30" s="94" t="str">
        <f t="shared" si="16"/>
        <v/>
      </c>
      <c r="AZ30" s="79">
        <f>IF(RANK(AX30, AX$5:AX$62)+COUNTIF(AX$5:AX30, AX30)-1=1, 1, 0)</f>
        <v>0</v>
      </c>
      <c r="BA30" s="79">
        <v>0</v>
      </c>
      <c r="BB30" s="94" t="str">
        <f t="shared" si="17"/>
        <v/>
      </c>
      <c r="BC30" s="79">
        <f>IF(RANK(BA30, BA$5:BA$62)+COUNTIF(BA$5:BA30, BA30)-1=1, 1, 0)</f>
        <v>0</v>
      </c>
      <c r="BD30" s="79">
        <v>0</v>
      </c>
      <c r="BE30" s="94" t="str">
        <f t="shared" si="18"/>
        <v/>
      </c>
      <c r="BF30" s="79">
        <f>IF(RANK(BD30, BD$5:BD$62)+COUNTIF(BD$5:BD30, BD30)-1=1, 1, 0)</f>
        <v>0</v>
      </c>
      <c r="BG30" s="79">
        <v>0</v>
      </c>
      <c r="BH30" s="94" t="str">
        <f t="shared" si="19"/>
        <v/>
      </c>
      <c r="BI30" s="79">
        <f>IF(RANK(BG30, BG$5:BG$62)+COUNTIF(BG$5:BG30, BG30)-1=1, 1, 0)</f>
        <v>0</v>
      </c>
      <c r="BJ30" s="79">
        <v>0</v>
      </c>
      <c r="BK30" s="94" t="str">
        <f t="shared" si="20"/>
        <v/>
      </c>
      <c r="BL30" s="79">
        <f>IF(RANK(BJ30, BJ$5:BJ$62)+COUNTIF(BJ$5:BJ30, BJ30)-1=1, 1, 0)</f>
        <v>0</v>
      </c>
      <c r="BM30" s="79">
        <v>0</v>
      </c>
      <c r="BN30" s="94" t="str">
        <f t="shared" si="21"/>
        <v/>
      </c>
      <c r="BO30" s="79">
        <f>IF(RANK(BM30, BM$5:BM$62)+COUNTIF(BM$5:BM30, BM30)-1=1, 1, 0)</f>
        <v>0</v>
      </c>
      <c r="BP30" s="79">
        <v>0</v>
      </c>
      <c r="BQ30" s="94" t="str">
        <f t="shared" si="22"/>
        <v/>
      </c>
      <c r="BR30" s="79">
        <f>IF(RANK(BP30, BP$5:BP$62)+COUNTIF(BP$5:BP30, BP30)-1=1, 1, 0)</f>
        <v>0</v>
      </c>
      <c r="BS30" s="79">
        <v>0</v>
      </c>
      <c r="BT30" s="94" t="str">
        <f t="shared" si="23"/>
        <v/>
      </c>
      <c r="BU30" s="79">
        <f>IF(RANK(BS30, BS$5:BS$62)+COUNTIF(BS$5:BS30, BS30)-1=1, 1, 0)</f>
        <v>0</v>
      </c>
      <c r="BV30" s="79">
        <v>0</v>
      </c>
      <c r="BW30" s="94" t="str">
        <f t="shared" si="24"/>
        <v/>
      </c>
      <c r="BX30" s="79">
        <f>IF(RANK(BV30, BV$5:BV$62)+COUNTIF(BV$5:BV30, BV30)-1=1, 1, 0)</f>
        <v>0</v>
      </c>
      <c r="BY30" s="79">
        <v>0</v>
      </c>
      <c r="BZ30" s="94" t="str">
        <f t="shared" si="25"/>
        <v/>
      </c>
      <c r="CA30" s="79">
        <f>IF(RANK(BY30, BY$5:BY$62)+COUNTIF(BY$5:BY30, BY30)-1=1, 1, 0)</f>
        <v>0</v>
      </c>
      <c r="CB30" s="79">
        <v>0</v>
      </c>
      <c r="CC30" s="94" t="str">
        <f t="shared" si="26"/>
        <v/>
      </c>
      <c r="CD30" s="79">
        <f>IF(RANK(CB30, CB$5:CB$62)+COUNTIF(CB$5:CB30, CB30)-1=1, 1, 0)</f>
        <v>0</v>
      </c>
      <c r="CE30" s="79">
        <v>0</v>
      </c>
      <c r="CF30" s="94" t="str">
        <f t="shared" si="27"/>
        <v/>
      </c>
      <c r="CG30" s="79">
        <f>IF(RANK(CE30, CE$5:CE$62)+COUNTIF(CE$5:CE30, CE30)-1=1, 1, 0)</f>
        <v>0</v>
      </c>
      <c r="CH30" s="79">
        <v>0</v>
      </c>
      <c r="CI30" s="94" t="str">
        <f t="shared" si="28"/>
        <v/>
      </c>
      <c r="CJ30" s="79">
        <f>IF(RANK(CH30, CH$5:CH$62)+COUNTIF(CH$5:CH30, CH30)-1=1, 1, 0)</f>
        <v>0</v>
      </c>
      <c r="CK30" s="79">
        <v>0</v>
      </c>
      <c r="CL30" s="94" t="str">
        <f t="shared" si="29"/>
        <v/>
      </c>
      <c r="CM30" s="79">
        <f>IF(RANK(CK30, CK$5:CK$62)+COUNTIF(CK$5:CK30, CK30)-1=1, 1, 0)</f>
        <v>0</v>
      </c>
      <c r="CN30" s="79">
        <v>0</v>
      </c>
      <c r="CO30" s="94" t="str">
        <f t="shared" si="30"/>
        <v/>
      </c>
      <c r="CP30" s="79">
        <f>IF(RANK(CN30, CN$5:CN$62)+COUNTIF(CN$5:CN30, CN30)-1=1, 1, 0)</f>
        <v>0</v>
      </c>
      <c r="CQ30" s="79">
        <v>0</v>
      </c>
      <c r="CR30" s="94" t="str">
        <f t="shared" si="31"/>
        <v/>
      </c>
      <c r="CS30" s="79">
        <f>IF(RANK(CQ30, CQ$5:CQ$62)+COUNTIF(CQ$5:CQ30, CQ30)-1=1, 1, 0)</f>
        <v>0</v>
      </c>
      <c r="CT30" s="79">
        <v>0</v>
      </c>
      <c r="CU30" s="94" t="str">
        <f t="shared" si="32"/>
        <v/>
      </c>
      <c r="CV30" s="79">
        <f>IF(RANK(CT30, CT$5:CT$62)+COUNTIF(CT$5:CT30, CT30)-1=1, 1, 0)</f>
        <v>0</v>
      </c>
      <c r="CW30" s="79">
        <v>0</v>
      </c>
      <c r="CX30" s="94" t="str">
        <f t="shared" si="33"/>
        <v/>
      </c>
      <c r="CY30" s="79">
        <f>IF(RANK(CW30, CW$5:CW$62)+COUNTIF(CW$5:CW30, CW30)-1=1, 1, 0)</f>
        <v>0</v>
      </c>
      <c r="CZ30" s="79">
        <v>0</v>
      </c>
      <c r="DA30" s="94" t="str">
        <f t="shared" si="34"/>
        <v/>
      </c>
      <c r="DB30" s="79">
        <f>IF(RANK(CZ30, CZ$5:CZ$62)+COUNTIF(CZ$5:CZ30, CZ30)-1=1, 1, 0)</f>
        <v>0</v>
      </c>
      <c r="DC30" s="79">
        <v>0</v>
      </c>
      <c r="DD30" s="94" t="str">
        <f t="shared" si="35"/>
        <v/>
      </c>
      <c r="DE30" s="79">
        <f>IF(RANK(DC30, DC$5:DC$62)+COUNTIF(DC$5:DC30, DC30)-1=1, 1, 0)</f>
        <v>0</v>
      </c>
      <c r="DF30" s="79">
        <v>0</v>
      </c>
      <c r="DG30" s="94" t="str">
        <f t="shared" si="36"/>
        <v/>
      </c>
      <c r="DH30" s="79">
        <f>IF(RANK(DF30, DF$5:DF$62)+COUNTIF(DF$5:DF30, DF30)-1=1, 1, 0)</f>
        <v>0</v>
      </c>
      <c r="DI30" s="79">
        <v>0</v>
      </c>
      <c r="DJ30" s="94" t="str">
        <f t="shared" si="37"/>
        <v/>
      </c>
      <c r="DK30" s="79">
        <f>IF(RANK(DI30, DI$5:DI$62)+COUNTIF(DI$5:DI30, DI30)-1=1, 1, 0)</f>
        <v>0</v>
      </c>
      <c r="DL30" s="79">
        <v>0</v>
      </c>
      <c r="DM30" s="94" t="str">
        <f t="shared" si="38"/>
        <v/>
      </c>
      <c r="DN30" s="79">
        <f>IF(RANK(DL30, DL$5:DL$62)+COUNTIF(DL$5:DL30, DL30)-1=1, 1, 0)</f>
        <v>0</v>
      </c>
      <c r="DO30" s="79">
        <v>0</v>
      </c>
      <c r="DP30" s="94" t="str">
        <f t="shared" si="39"/>
        <v/>
      </c>
      <c r="DQ30" s="79">
        <f>IF(RANK(DO30, DO$5:DO$62)+COUNTIF(DO$5:DO30, DO30)-1=1, 1, 0)</f>
        <v>0</v>
      </c>
      <c r="DR30" s="79">
        <v>0</v>
      </c>
      <c r="DS30" s="94" t="str">
        <f t="shared" si="40"/>
        <v/>
      </c>
      <c r="DT30" s="79">
        <f>IF(RANK(DR30, DR$5:DR$62)+COUNTIF(DR$5:DR30, DR30)-1=1, 1, 0)</f>
        <v>0</v>
      </c>
      <c r="DU30" s="79">
        <v>0</v>
      </c>
      <c r="DV30" s="94" t="str">
        <f t="shared" si="41"/>
        <v/>
      </c>
      <c r="DW30" s="79">
        <f>IF(RANK(DU30, DU$5:DU$62)+COUNTIF(DU$5:DU30, DU30)-1=1, 1, 0)</f>
        <v>0</v>
      </c>
      <c r="DX30" s="79">
        <v>0</v>
      </c>
      <c r="DY30" s="94" t="str">
        <f t="shared" si="42"/>
        <v/>
      </c>
      <c r="DZ30" s="79">
        <f>IF(RANK(DX30, DX$5:DX$62)+COUNTIF(DX$5:DX30, DX30)-1=1, 1, 0)</f>
        <v>0</v>
      </c>
      <c r="EA30" s="79">
        <v>0</v>
      </c>
      <c r="EB30" s="94" t="str">
        <f t="shared" si="43"/>
        <v/>
      </c>
      <c r="EC30" s="79">
        <f>IF(RANK(EA30, EA$5:EA$62)+COUNTIF(EA$5:EA30, EA30)-1=1, 1, 0)</f>
        <v>0</v>
      </c>
      <c r="ED30" s="79">
        <v>0</v>
      </c>
      <c r="EE30" s="94" t="str">
        <f t="shared" si="44"/>
        <v/>
      </c>
      <c r="EF30" s="79">
        <f>IF(RANK(ED30, ED$5:ED$62)+COUNTIF(ED$5:ED30, ED30)-1=1, 1, 0)</f>
        <v>0</v>
      </c>
      <c r="EG30" s="79">
        <v>0</v>
      </c>
      <c r="EH30" s="94" t="str">
        <f t="shared" si="45"/>
        <v/>
      </c>
      <c r="EI30" s="79">
        <f>IF(RANK(EG30, EG$5:EG$62)+COUNTIF(EG$5:EG30, EG30)-1=1, 1, 0)</f>
        <v>0</v>
      </c>
      <c r="EJ30" s="79">
        <v>0</v>
      </c>
      <c r="EK30" s="94" t="str">
        <f t="shared" si="46"/>
        <v/>
      </c>
      <c r="EL30" s="79">
        <f>IF(RANK(EJ30, EJ$5:EJ$62)+COUNTIF(EJ$5:EJ30, EJ30)-1=1, 1, 0)</f>
        <v>0</v>
      </c>
      <c r="EM30" s="79">
        <v>0</v>
      </c>
      <c r="EN30" s="94" t="str">
        <f t="shared" si="47"/>
        <v/>
      </c>
      <c r="EO30" s="79">
        <f>IF(RANK(EM30, EM$5:EM$62)+COUNTIF(EM$5:EM30, EM30)-1=1, 1, 0)</f>
        <v>0</v>
      </c>
      <c r="EP30" s="79">
        <v>0</v>
      </c>
      <c r="EQ30" s="94" t="str">
        <f t="shared" si="48"/>
        <v/>
      </c>
      <c r="ER30" s="79">
        <f>IF(RANK(EP30, EP$5:EP$62)+COUNTIF(EP$5:EP30, EP30)-1=1, 1, 0)</f>
        <v>0</v>
      </c>
      <c r="ES30" s="79">
        <v>0</v>
      </c>
      <c r="ET30" s="94" t="str">
        <f t="shared" si="49"/>
        <v/>
      </c>
      <c r="EU30" s="79">
        <f>IF(RANK(ES30, ES$5:ES$62)+COUNTIF(ES$5:ES30, ES30)-1=1, 1, 0)</f>
        <v>0</v>
      </c>
      <c r="EV30" s="79">
        <v>0</v>
      </c>
      <c r="EW30" s="94" t="str">
        <f t="shared" si="50"/>
        <v/>
      </c>
      <c r="EX30" s="79">
        <f>IF(RANK(EV30, EV$5:EV$62)+COUNTIF(EV$5:EV30, EV30)-1=1, 1, 0)</f>
        <v>0</v>
      </c>
      <c r="EY30" s="79">
        <v>0</v>
      </c>
      <c r="EZ30" s="94" t="str">
        <f t="shared" si="51"/>
        <v/>
      </c>
      <c r="FA30" s="79">
        <f>IF(RANK(EY30, EY$5:EY$62)+COUNTIF(EY$5:EY30, EY30)-1=1, 1, 0)</f>
        <v>0</v>
      </c>
      <c r="FB30" s="79">
        <v>0</v>
      </c>
      <c r="FC30" s="94" t="str">
        <f t="shared" si="52"/>
        <v/>
      </c>
      <c r="FD30" s="79">
        <f>IF(RANK(FB30, FB$5:FB$62)+COUNTIF(FB$5:FB30, FB30)-1=1, 1, 0)</f>
        <v>0</v>
      </c>
      <c r="FE30" s="79">
        <v>0</v>
      </c>
      <c r="FF30" s="94" t="str">
        <f t="shared" si="53"/>
        <v/>
      </c>
      <c r="FG30" s="79">
        <f>IF(RANK(FE30, FE$5:FE$62)+COUNTIF(FE$5:FE30, FE30)-1=1, 1, 0)</f>
        <v>0</v>
      </c>
      <c r="FH30" s="79">
        <v>0</v>
      </c>
      <c r="FI30" s="94" t="str">
        <f t="shared" si="54"/>
        <v/>
      </c>
      <c r="FJ30" s="79">
        <f>IF(RANK(FH30, FH$5:FH$62)+COUNTIF(FH$5:FH30, FH30)-1=1, 1, 0)</f>
        <v>0</v>
      </c>
      <c r="FK30" s="79">
        <v>0</v>
      </c>
      <c r="FL30" s="94" t="str">
        <f t="shared" si="55"/>
        <v/>
      </c>
      <c r="FM30" s="79">
        <f>IF(RANK(FK30, FK$5:FK$62)+COUNTIF(FK$5:FK30, FK30)-1=1, 1, 0)</f>
        <v>0</v>
      </c>
      <c r="FN30" s="79">
        <v>0</v>
      </c>
      <c r="FO30" s="94" t="str">
        <f t="shared" si="56"/>
        <v/>
      </c>
      <c r="FP30" s="79">
        <f>IF(RANK(FN30, FN$5:FN$62)+COUNTIF(FN$5:FN30, FN30)-1=1, 1, 0)</f>
        <v>0</v>
      </c>
      <c r="FQ30" s="79">
        <v>0</v>
      </c>
      <c r="FR30" s="94" t="str">
        <f t="shared" si="57"/>
        <v/>
      </c>
      <c r="FS30" s="79">
        <f>IF(RANK(FQ30, FQ$5:FQ$62)+COUNTIF(FQ$5:FQ30, FQ30)-1=1, 1, 0)</f>
        <v>0</v>
      </c>
      <c r="FT30" s="79">
        <v>0</v>
      </c>
      <c r="FU30" s="94" t="str">
        <f t="shared" si="58"/>
        <v/>
      </c>
      <c r="FV30" s="79">
        <f>IF(RANK(FT30, FT$5:FT$62)+COUNTIF(FT$5:FT30, FT30)-1=1, 1, 0)</f>
        <v>0</v>
      </c>
      <c r="FW30" s="79">
        <v>0</v>
      </c>
      <c r="FX30" s="94" t="str">
        <f t="shared" si="59"/>
        <v/>
      </c>
      <c r="FY30" s="79">
        <f>IF(RANK(FW30, FW$5:FW$62)+COUNTIF(FW$5:FW30, FW30)-1=1, 1, 0)</f>
        <v>0</v>
      </c>
      <c r="FZ30" s="79">
        <v>0</v>
      </c>
      <c r="GA30" s="94" t="str">
        <f t="shared" si="60"/>
        <v/>
      </c>
      <c r="GB30" s="79">
        <f>IF(RANK(FZ30, FZ$5:FZ$62)+COUNTIF(FZ$5:FZ30, FZ30)-1=1, 1, 0)</f>
        <v>0</v>
      </c>
      <c r="GC30" s="79">
        <v>0</v>
      </c>
      <c r="GD30" s="94" t="str">
        <f t="shared" si="61"/>
        <v/>
      </c>
      <c r="GE30" s="79">
        <f>IF(RANK(GC30, GC$5:GC$62)+COUNTIF(GC$5:GC30, GC30)-1=1, 1, 0)</f>
        <v>0</v>
      </c>
      <c r="GF30" s="79">
        <v>0</v>
      </c>
      <c r="GG30" s="94" t="str">
        <f t="shared" si="62"/>
        <v/>
      </c>
      <c r="GH30" s="79">
        <f>IF(RANK(GF30, GF$5:GF$62)+COUNTIF(GF$5:GF30, GF30)-1=1, 1, 0)</f>
        <v>0</v>
      </c>
      <c r="GI30" s="79">
        <v>0</v>
      </c>
      <c r="GJ30" s="94" t="str">
        <f t="shared" si="63"/>
        <v/>
      </c>
      <c r="GK30" s="79">
        <f>IF(RANK(GI30, GI$5:GI$62)+COUNTIF(GI$5:GI30, GI30)-1=1, 1, 0)</f>
        <v>0</v>
      </c>
      <c r="GL30" s="79">
        <v>0</v>
      </c>
      <c r="GM30" s="94" t="str">
        <f t="shared" si="64"/>
        <v/>
      </c>
      <c r="GN30" s="79">
        <f>IF(RANK(GL30, GL$5:GL$62)+COUNTIF(GL$5:GL30, GL30)-1=1, 1, 0)</f>
        <v>0</v>
      </c>
      <c r="GO30" s="79">
        <v>0</v>
      </c>
      <c r="GP30" s="94" t="str">
        <f t="shared" si="65"/>
        <v/>
      </c>
      <c r="GQ30" s="79">
        <f>IF(RANK(GO30, GO$5:GO$62)+COUNTIF(GO$5:GO30, GO30)-1=1, 1, 0)</f>
        <v>0</v>
      </c>
      <c r="GR30" s="79">
        <v>0</v>
      </c>
      <c r="GS30" s="94" t="str">
        <f t="shared" si="66"/>
        <v/>
      </c>
      <c r="GT30" s="79">
        <f>IF(RANK(GR30, GR$5:GR$62)+COUNTIF(GR$5:GR30, GR30)-1=1, 1, 0)</f>
        <v>0</v>
      </c>
      <c r="GU30" s="79">
        <v>0</v>
      </c>
      <c r="GV30" s="94" t="str">
        <f t="shared" si="67"/>
        <v/>
      </c>
      <c r="GW30" s="79">
        <f>IF(RANK(GU30, GU$5:GU$62)+COUNTIF(GU$5:GU30, GU30)-1=1, 1, 0)</f>
        <v>0</v>
      </c>
      <c r="GX30" s="79">
        <v>0</v>
      </c>
      <c r="GY30" s="94" t="str">
        <f t="shared" si="68"/>
        <v/>
      </c>
      <c r="GZ30" s="79">
        <f>IF(RANK(GX30, GX$5:GX$62)+COUNTIF(GX$5:GX30, GX30)-1=1, 1, 0)</f>
        <v>0</v>
      </c>
      <c r="HA30" s="79">
        <v>0</v>
      </c>
      <c r="HB30" s="94" t="str">
        <f t="shared" si="69"/>
        <v/>
      </c>
      <c r="HC30" s="79">
        <f>IF(RANK(HA30, HA$5:HA$62)+COUNTIF(HA$5:HA30, HA30)-1=1, 1, 0)</f>
        <v>0</v>
      </c>
      <c r="HD30" s="79">
        <v>0</v>
      </c>
      <c r="HE30" s="94" t="str">
        <f t="shared" si="70"/>
        <v/>
      </c>
      <c r="HF30" s="79">
        <f>IF(RANK(HD30, HD$5:HD$62)+COUNTIF(HD$5:HD30, HD30)-1=1, 1, 0)</f>
        <v>0</v>
      </c>
      <c r="HG30" s="79">
        <v>0</v>
      </c>
      <c r="HH30" s="94" t="str">
        <f t="shared" si="71"/>
        <v/>
      </c>
      <c r="HI30" s="79">
        <f>IF(RANK(HG30, HG$5:HG$62)+COUNTIF(HG$5:HG30, HG30)-1=1, 1, 0)</f>
        <v>0</v>
      </c>
      <c r="HJ30" s="79">
        <v>0</v>
      </c>
      <c r="HK30" s="94" t="str">
        <f t="shared" si="72"/>
        <v/>
      </c>
      <c r="HL30" s="79">
        <f>IF(RANK(HJ30, HJ$5:HJ$62)+COUNTIF(HJ$5:HJ30, HJ30)-1=1, 1, 0)</f>
        <v>0</v>
      </c>
      <c r="HM30" s="79">
        <v>0</v>
      </c>
      <c r="HN30" s="94" t="str">
        <f t="shared" si="73"/>
        <v/>
      </c>
      <c r="HO30" s="79">
        <f>IF(RANK(HM30, HM$5:HM$62)+COUNTIF(HM$5:HM30, HM30)-1=1, 1, 0)</f>
        <v>0</v>
      </c>
      <c r="HP30" s="79">
        <v>0</v>
      </c>
      <c r="HQ30" s="94" t="str">
        <f t="shared" si="74"/>
        <v/>
      </c>
      <c r="HR30" s="79">
        <f>IF(RANK(HP30, HP$5:HP$62)+COUNTIF(HP$5:HP30, HP30)-1=1, 1, 0)</f>
        <v>0</v>
      </c>
      <c r="HS30" s="79">
        <v>0</v>
      </c>
      <c r="HT30" s="94" t="str">
        <f t="shared" si="75"/>
        <v/>
      </c>
      <c r="HU30" s="79">
        <f>IF(RANK(HS30, HS$5:HS$62)+COUNTIF(HS$5:HS30, HS30)-1=1, 1, 0)</f>
        <v>0</v>
      </c>
      <c r="HV30" s="79">
        <v>0</v>
      </c>
      <c r="HW30" s="94" t="str">
        <f t="shared" si="76"/>
        <v/>
      </c>
      <c r="HX30" s="79">
        <f>IF(RANK(HV30, HV$5:HV$62)+COUNTIF(HV$5:HV30, HV30)-1=1, 1, 0)</f>
        <v>0</v>
      </c>
      <c r="HY30" s="79">
        <v>0</v>
      </c>
      <c r="HZ30" s="94" t="str">
        <f t="shared" si="77"/>
        <v/>
      </c>
      <c r="IA30" s="79">
        <f>IF(RANK(HY30, HY$5:HY$62)+COUNTIF(HY$5:HY30, HY30)-1=1, 1, 0)</f>
        <v>0</v>
      </c>
      <c r="IB30" s="79">
        <v>0</v>
      </c>
      <c r="IC30" s="94" t="str">
        <f t="shared" si="78"/>
        <v/>
      </c>
      <c r="ID30" s="79">
        <f>IF(RANK(IB30, IB$5:IB$62)+COUNTIF(IB$5:IB30, IB30)-1=1, 1, 0)</f>
        <v>0</v>
      </c>
      <c r="IE30" s="79">
        <v>0</v>
      </c>
      <c r="IF30" s="94" t="str">
        <f t="shared" si="79"/>
        <v/>
      </c>
      <c r="IG30" s="79">
        <f>IF(RANK(IE30, IE$5:IE$62)+COUNTIF(IE$5:IE30, IE30)-1=1, 1, 0)</f>
        <v>0</v>
      </c>
      <c r="IH30" s="79">
        <v>0</v>
      </c>
      <c r="II30" s="94" t="str">
        <f t="shared" si="80"/>
        <v/>
      </c>
      <c r="IJ30" s="79">
        <f>IF(RANK(IH30, IH$5:IH$62)+COUNTIF(IH$5:IH30, IH30)-1=1, 1, 0)</f>
        <v>0</v>
      </c>
      <c r="IK30" s="79">
        <v>0</v>
      </c>
      <c r="IL30" s="94" t="str">
        <f t="shared" si="81"/>
        <v/>
      </c>
      <c r="IM30" s="79">
        <f>IF(RANK(IK30, IK$5:IK$62)+COUNTIF(IK$5:IK30, IK30)-1=1, 1, 0)</f>
        <v>0</v>
      </c>
      <c r="IN30" s="79">
        <v>0</v>
      </c>
      <c r="IO30" s="94" t="str">
        <f t="shared" si="82"/>
        <v/>
      </c>
      <c r="IP30" s="79">
        <f>IF(RANK(IN30, IN$5:IN$62)+COUNTIF(IN$5:IN30, IN30)-1=1, 1, 0)</f>
        <v>0</v>
      </c>
      <c r="IQ30" s="79">
        <v>0</v>
      </c>
      <c r="IR30" s="94" t="str">
        <f t="shared" si="83"/>
        <v/>
      </c>
      <c r="IS30" s="79">
        <f>IF(RANK(IQ30, IQ$5:IQ$62)+COUNTIF(IQ$5:IQ30, IQ30)-1=1, 1, 0)</f>
        <v>0</v>
      </c>
      <c r="IT30" s="79">
        <v>0</v>
      </c>
      <c r="IU30" s="94" t="str">
        <f t="shared" si="84"/>
        <v/>
      </c>
      <c r="IV30" s="79">
        <f>IF(RANK(IT30, IT$5:IT$62)+COUNTIF(IT$5:IT30, IT30)-1=1, 1, 0)</f>
        <v>0</v>
      </c>
      <c r="IW30" s="79">
        <v>0</v>
      </c>
      <c r="IX30" s="94" t="str">
        <f t="shared" si="85"/>
        <v/>
      </c>
      <c r="IY30" s="79">
        <f>IF(RANK(IW30, IW$5:IW$62)+COUNTIF(IW$5:IW30, IW30)-1=1, 1, 0)</f>
        <v>0</v>
      </c>
      <c r="IZ30" s="79">
        <v>0</v>
      </c>
      <c r="JA30" s="94" t="str">
        <f t="shared" si="86"/>
        <v/>
      </c>
      <c r="JB30" s="79">
        <f>IF(RANK(IZ30, IZ$5:IZ$62)+COUNTIF(IZ$5:IZ30, IZ30)-1=1, 1, 0)</f>
        <v>0</v>
      </c>
      <c r="JC30" s="79">
        <v>0</v>
      </c>
      <c r="JD30" s="94" t="str">
        <f t="shared" si="87"/>
        <v/>
      </c>
      <c r="JE30" s="79">
        <f>IF(RANK(JC30, JC$5:JC$62)+COUNTIF(JC$5:JC30, JC30)-1=1, 1, 0)</f>
        <v>0</v>
      </c>
      <c r="JF30" s="79">
        <v>0</v>
      </c>
      <c r="JG30" s="94" t="str">
        <f t="shared" si="88"/>
        <v/>
      </c>
      <c r="JH30" s="79">
        <f>IF(RANK(JF30, JF$5:JF$62)+COUNTIF(JF$5:JF30, JF30)-1=1, 1, 0)</f>
        <v>0</v>
      </c>
      <c r="JI30" s="79">
        <v>0</v>
      </c>
      <c r="JJ30" s="94" t="str">
        <f t="shared" si="89"/>
        <v/>
      </c>
      <c r="JK30" s="79">
        <f>IF(RANK(JI30, JI$5:JI$62)+COUNTIF(JI$5:JI30, JI30)-1=1, 1, 0)</f>
        <v>0</v>
      </c>
      <c r="JL30" s="79">
        <v>0</v>
      </c>
      <c r="JM30" s="94" t="str">
        <f t="shared" si="90"/>
        <v/>
      </c>
      <c r="JN30" s="79">
        <f>IF(RANK(JL30, JL$5:JL$62)+COUNTIF(JL$5:JL30, JL30)-1=1, 1, 0)</f>
        <v>0</v>
      </c>
      <c r="JO30" s="79">
        <v>0</v>
      </c>
      <c r="JP30" s="94" t="str">
        <f t="shared" si="91"/>
        <v/>
      </c>
      <c r="JQ30" s="79">
        <f>IF(RANK(JO30, JO$5:JO$62)+COUNTIF(JO$5:JO30, JO30)-1=1, 1, 0)</f>
        <v>0</v>
      </c>
      <c r="JR30" s="79">
        <v>0</v>
      </c>
      <c r="JS30" s="94" t="str">
        <f t="shared" si="92"/>
        <v/>
      </c>
      <c r="JT30" s="79">
        <f>IF(RANK(JR30, JR$5:JR$62)+COUNTIF(JR$5:JR30, JR30)-1=1, 1, 0)</f>
        <v>0</v>
      </c>
      <c r="JU30" s="79">
        <v>0</v>
      </c>
      <c r="JV30" s="94" t="str">
        <f t="shared" si="93"/>
        <v/>
      </c>
      <c r="JW30" s="79">
        <f>IF(RANK(JU30, JU$5:JU$62)+COUNTIF(JU$5:JU30, JU30)-1=1, 1, 0)</f>
        <v>0</v>
      </c>
      <c r="JX30" s="79">
        <v>0</v>
      </c>
      <c r="JY30" s="94" t="str">
        <f t="shared" si="94"/>
        <v/>
      </c>
      <c r="JZ30" s="79">
        <f>IF(RANK(JX30, JX$5:JX$62)+COUNTIF(JX$5:JX30, JX30)-1=1, 1, 0)</f>
        <v>0</v>
      </c>
      <c r="KA30" s="79">
        <v>0</v>
      </c>
      <c r="KB30" s="94" t="str">
        <f t="shared" si="95"/>
        <v/>
      </c>
      <c r="KC30" s="79">
        <f>IF(RANK(KA30, KA$5:KA$62)+COUNTIF(KA$5:KA30, KA30)-1=1, 1, 0)</f>
        <v>0</v>
      </c>
      <c r="KD30" s="79">
        <v>0</v>
      </c>
      <c r="KE30" s="94" t="str">
        <f t="shared" si="96"/>
        <v/>
      </c>
      <c r="KF30" s="79">
        <f>IF(RANK(KD30, KD$5:KD$62)+COUNTIF(KD$5:KD30, KD30)-1=1, 1, 0)</f>
        <v>0</v>
      </c>
      <c r="KG30" s="79">
        <v>0</v>
      </c>
      <c r="KH30" s="94" t="str">
        <f t="shared" si="97"/>
        <v/>
      </c>
      <c r="KI30" s="79">
        <f>IF(RANK(KG30, KG$5:KG$62)+COUNTIF(KG$5:KG30, KG30)-1=1, 1, 0)</f>
        <v>0</v>
      </c>
      <c r="KJ30" s="79">
        <v>0</v>
      </c>
      <c r="KK30" s="94" t="str">
        <f t="shared" si="98"/>
        <v/>
      </c>
      <c r="KL30" s="79">
        <f>IF(RANK(KJ30, KJ$5:KJ$62)+COUNTIF(KJ$5:KJ30, KJ30)-1=1, 1, 0)</f>
        <v>0</v>
      </c>
      <c r="KM30" s="79">
        <v>0</v>
      </c>
      <c r="KN30" s="94" t="str">
        <f t="shared" si="99"/>
        <v/>
      </c>
      <c r="KO30" s="79">
        <f>IF(RANK(KM30, KM$5:KM$62)+COUNTIF(KM$5:KM30, KM30)-1=1, 1, 0)</f>
        <v>0</v>
      </c>
      <c r="KP30" s="79">
        <v>0</v>
      </c>
      <c r="KQ30" s="94" t="str">
        <f t="shared" si="100"/>
        <v/>
      </c>
      <c r="KR30" s="79">
        <f>IF(RANK(KP30, KP$5:KP$62)+COUNTIF(KP$5:KP30, KP30)-1=1, 1, 0)</f>
        <v>0</v>
      </c>
      <c r="KS30" s="79">
        <v>0</v>
      </c>
      <c r="KT30" s="94" t="str">
        <f t="shared" si="101"/>
        <v/>
      </c>
      <c r="KU30" s="79">
        <f>IF(RANK(KS30, KS$5:KS$62)+COUNTIF(KS$5:KS30, KS30)-1=1, 1, 0)</f>
        <v>0</v>
      </c>
      <c r="KV30" s="79">
        <v>0</v>
      </c>
      <c r="KW30" s="94" t="str">
        <f t="shared" si="102"/>
        <v/>
      </c>
      <c r="KX30" s="79">
        <f>IF(RANK(KV30, KV$5:KV$62)+COUNTIF(KV$5:KV30, KV30)-1=1, 1, 0)</f>
        <v>0</v>
      </c>
      <c r="KY30" s="79">
        <v>0</v>
      </c>
      <c r="KZ30" s="94" t="str">
        <f t="shared" si="103"/>
        <v/>
      </c>
      <c r="LA30" s="79">
        <f>IF(RANK(KY30, KY$5:KY$62)+COUNTIF(KY$5:KY30, KY30)-1=1, 1, 0)</f>
        <v>0</v>
      </c>
      <c r="LB30" s="79">
        <v>0</v>
      </c>
      <c r="LC30" s="94" t="str">
        <f t="shared" si="104"/>
        <v/>
      </c>
      <c r="LD30" s="79">
        <f>IF(RANK(LB30, LB$5:LB$62)+COUNTIF(LB$5:LB30, LB30)-1=1, 1, 0)</f>
        <v>0</v>
      </c>
      <c r="LE30" s="79">
        <v>0</v>
      </c>
      <c r="LF30" s="94" t="str">
        <f t="shared" si="105"/>
        <v/>
      </c>
      <c r="LG30" s="79">
        <f>IF(RANK(LE30, LE$5:LE$62)+COUNTIF(LE$5:LE30, LE30)-1=1, 1, 0)</f>
        <v>0</v>
      </c>
      <c r="LH30" s="79">
        <v>0</v>
      </c>
      <c r="LI30" s="94" t="str">
        <f t="shared" si="106"/>
        <v/>
      </c>
      <c r="LJ30" s="79">
        <f>IF(RANK(LH30, LH$5:LH$62)+COUNTIF(LH$5:LH30, LH30)-1=1, 1, 0)</f>
        <v>0</v>
      </c>
      <c r="LK30" s="79">
        <v>0</v>
      </c>
      <c r="LL30" s="94" t="str">
        <f t="shared" si="107"/>
        <v/>
      </c>
      <c r="LM30" s="79">
        <f>IF(RANK(LK30, LK$5:LK$62)+COUNTIF(LK$5:LK30, LK30)-1=1, 1, 0)</f>
        <v>0</v>
      </c>
      <c r="LN30" s="79">
        <v>0</v>
      </c>
      <c r="LO30" s="94" t="str">
        <f t="shared" si="108"/>
        <v/>
      </c>
      <c r="LP30" s="79">
        <f>IF(RANK(LN30, LN$5:LN$62)+COUNTIF(LN$5:LN30, LN30)-1=1, 1, 0)</f>
        <v>0</v>
      </c>
      <c r="LQ30" s="79">
        <v>0</v>
      </c>
      <c r="LR30" s="94" t="str">
        <f t="shared" si="109"/>
        <v/>
      </c>
      <c r="LS30" s="79">
        <f>IF(RANK(LQ30, LQ$5:LQ$62)+COUNTIF(LQ$5:LQ30, LQ30)-1=1, 1, 0)</f>
        <v>0</v>
      </c>
      <c r="LT30" s="79">
        <v>0</v>
      </c>
      <c r="LU30" s="94" t="str">
        <f t="shared" si="110"/>
        <v/>
      </c>
      <c r="LV30" s="79">
        <f>IF(RANK(LT30, LT$5:LT$62)+COUNTIF(LT$5:LT30, LT30)-1=1, 1, 0)</f>
        <v>0</v>
      </c>
      <c r="LW30" s="79">
        <v>0</v>
      </c>
      <c r="LX30" s="94" t="str">
        <f t="shared" si="111"/>
        <v/>
      </c>
      <c r="LY30" s="79">
        <f>IF(RANK(LW30, LW$5:LW$62)+COUNTIF(LW$5:LW30, LW30)-1=1, 1, 0)</f>
        <v>0</v>
      </c>
      <c r="LZ30" s="79">
        <v>0</v>
      </c>
      <c r="MA30" s="94" t="str">
        <f t="shared" si="112"/>
        <v/>
      </c>
      <c r="MB30" s="79">
        <f>IF(RANK(LZ30, LZ$5:LZ$62)+COUNTIF(LZ$5:LZ30, LZ30)-1=1, 1, 0)</f>
        <v>0</v>
      </c>
      <c r="MC30" s="79">
        <v>0</v>
      </c>
      <c r="MD30" s="94" t="str">
        <f t="shared" si="113"/>
        <v/>
      </c>
      <c r="ME30" s="79">
        <f>IF(RANK(MC30, MC$5:MC$62)+COUNTIF(MC$5:MC30, MC30)-1=1, 1, 0)</f>
        <v>0</v>
      </c>
      <c r="MF30" s="79">
        <v>0</v>
      </c>
      <c r="MG30" s="94" t="str">
        <f t="shared" si="114"/>
        <v/>
      </c>
      <c r="MH30" s="79">
        <f>IF(RANK(MF30, MF$5:MF$62)+COUNTIF(MF$5:MF30, MF30)-1=1, 1, 0)</f>
        <v>0</v>
      </c>
      <c r="MI30" s="79">
        <v>0</v>
      </c>
      <c r="MJ30" s="94" t="str">
        <f t="shared" si="115"/>
        <v/>
      </c>
      <c r="MK30" s="79">
        <f>IF(RANK(MI30, MI$5:MI$62)+COUNTIF(MI$5:MI30, MI30)-1=1, 1, 0)</f>
        <v>0</v>
      </c>
      <c r="ML30" s="79">
        <v>0</v>
      </c>
      <c r="MM30" s="94" t="str">
        <f t="shared" si="116"/>
        <v/>
      </c>
      <c r="MN30" s="79">
        <f>IF(RANK(ML30, ML$5:ML$62)+COUNTIF(ML$5:ML30, ML30)-1=1, 1, 0)</f>
        <v>0</v>
      </c>
      <c r="MO30" s="79">
        <v>0</v>
      </c>
      <c r="MP30" s="94" t="str">
        <f t="shared" si="117"/>
        <v/>
      </c>
      <c r="MQ30" s="79">
        <f>IF(RANK(MO30, MO$5:MO$62)+COUNTIF(MO$5:MO30, MO30)-1=1, 1, 0)</f>
        <v>0</v>
      </c>
      <c r="MR30" s="79">
        <v>0</v>
      </c>
      <c r="MS30" s="94" t="str">
        <f t="shared" si="118"/>
        <v/>
      </c>
      <c r="MT30" s="79">
        <f>IF(RANK(MR30, MR$5:MR$62)+COUNTIF(MR$5:MR30, MR30)-1=1, 1, 0)</f>
        <v>0</v>
      </c>
      <c r="MU30" s="79">
        <v>0</v>
      </c>
      <c r="MV30" s="94" t="str">
        <f t="shared" si="119"/>
        <v/>
      </c>
      <c r="MW30" s="79">
        <f>IF(RANK(MU30, MU$5:MU$62)+COUNTIF(MU$5:MU30, MU30)-1=1, 1, 0)</f>
        <v>0</v>
      </c>
      <c r="MX30" s="79">
        <v>0</v>
      </c>
      <c r="MY30" s="94" t="str">
        <f t="shared" si="120"/>
        <v/>
      </c>
      <c r="MZ30" s="79">
        <f>IF(RANK(MX30, MX$5:MX$62)+COUNTIF(MX$5:MX30, MX30)-1=1, 1, 0)</f>
        <v>0</v>
      </c>
      <c r="NA30" s="79">
        <v>0</v>
      </c>
      <c r="NB30" s="94" t="str">
        <f t="shared" si="121"/>
        <v/>
      </c>
      <c r="NC30" s="79">
        <f>IF(RANK(NA30, NA$5:NA$62)+COUNTIF(NA$5:NA30, NA30)-1=1, 1, 0)</f>
        <v>0</v>
      </c>
      <c r="ND30" s="79">
        <v>0</v>
      </c>
      <c r="NE30" s="94" t="str">
        <f t="shared" si="122"/>
        <v/>
      </c>
      <c r="NF30" s="79">
        <f>IF(RANK(ND30, ND$5:ND$62)+COUNTIF(ND$5:ND30, ND30)-1=1, 1, 0)</f>
        <v>0</v>
      </c>
      <c r="NG30" s="79">
        <v>0</v>
      </c>
      <c r="NH30" s="94" t="str">
        <f t="shared" si="123"/>
        <v/>
      </c>
      <c r="NI30" s="79">
        <f>IF(RANK(NG30, NG$5:NG$62)+COUNTIF(NG$5:NG30, NG30)-1=1, 1, 0)</f>
        <v>0</v>
      </c>
      <c r="NJ30" s="79">
        <v>0</v>
      </c>
      <c r="NK30" s="94" t="str">
        <f t="shared" si="124"/>
        <v/>
      </c>
      <c r="NL30" s="79">
        <f>IF(RANK(NJ30, NJ$5:NJ$62)+COUNTIF(NJ$5:NJ30, NJ30)-1=1, 1, 0)</f>
        <v>0</v>
      </c>
      <c r="NM30" s="79">
        <v>0</v>
      </c>
      <c r="NN30" s="94" t="str">
        <f t="shared" si="125"/>
        <v/>
      </c>
      <c r="NO30" s="79">
        <f>IF(RANK(NM30, NM$5:NM$62)+COUNTIF(NM$5:NM30, NM30)-1=1, 1, 0)</f>
        <v>0</v>
      </c>
      <c r="NP30" s="79">
        <v>0</v>
      </c>
      <c r="NQ30" s="94" t="str">
        <f t="shared" si="126"/>
        <v/>
      </c>
      <c r="NR30" s="79">
        <f>IF(RANK(NP30, NP$5:NP$62)+COUNTIF(NP$5:NP30, NP30)-1=1, 1, 0)</f>
        <v>0</v>
      </c>
      <c r="NS30" s="79">
        <v>0</v>
      </c>
      <c r="NT30" s="94" t="str">
        <f t="shared" si="127"/>
        <v/>
      </c>
      <c r="NU30" s="79">
        <f>IF(RANK(NS30, NS$5:NS$62)+COUNTIF(NS$5:NS30, NS30)-1=1, 1, 0)</f>
        <v>0</v>
      </c>
      <c r="NV30" s="79">
        <v>0</v>
      </c>
      <c r="NW30" s="94" t="str">
        <f t="shared" si="128"/>
        <v/>
      </c>
      <c r="NX30" s="79">
        <f>IF(RANK(NV30, NV$5:NV$62)+COUNTIF(NV$5:NV30, NV30)-1=1, 1, 0)</f>
        <v>0</v>
      </c>
      <c r="NY30" s="79">
        <v>0</v>
      </c>
      <c r="NZ30" s="94" t="str">
        <f t="shared" si="129"/>
        <v/>
      </c>
      <c r="OA30" s="79">
        <f>IF(RANK(NY30, NY$5:NY$62)+COUNTIF(NY$5:NY30, NY30)-1=1, 1, 0)</f>
        <v>0</v>
      </c>
      <c r="OB30" s="79">
        <v>0</v>
      </c>
      <c r="OC30" s="94" t="str">
        <f t="shared" si="130"/>
        <v/>
      </c>
      <c r="OD30" s="79">
        <f>IF(RANK(OB30, OB$5:OB$62)+COUNTIF(OB$5:OB30, OB30)-1=1, 1, 0)</f>
        <v>0</v>
      </c>
      <c r="OE30" s="79">
        <v>0</v>
      </c>
      <c r="OF30" s="94" t="str">
        <f t="shared" si="131"/>
        <v/>
      </c>
      <c r="OG30" s="79">
        <f>IF(RANK(OE30, OE$5:OE$62)+COUNTIF(OE$5:OE30, OE30)-1=1, 1, 0)</f>
        <v>0</v>
      </c>
      <c r="OH30" s="79">
        <v>0</v>
      </c>
      <c r="OI30" s="94" t="str">
        <f t="shared" si="132"/>
        <v/>
      </c>
      <c r="OJ30" s="79">
        <f>IF(RANK(OH30, OH$5:OH$62)+COUNTIF(OH$5:OH30, OH30)-1=1, 1, 0)</f>
        <v>0</v>
      </c>
      <c r="OK30" s="79">
        <v>0</v>
      </c>
      <c r="OL30" s="94" t="str">
        <f t="shared" si="133"/>
        <v/>
      </c>
      <c r="OM30" s="79">
        <f>IF(RANK(OK30, OK$5:OK$62)+COUNTIF(OK$5:OK30, OK30)-1=1, 1, 0)</f>
        <v>0</v>
      </c>
      <c r="ON30" s="79">
        <v>0</v>
      </c>
      <c r="OO30" s="94" t="str">
        <f t="shared" si="134"/>
        <v/>
      </c>
      <c r="OP30" s="79">
        <f>IF(RANK(ON30, ON$5:ON$62)+COUNTIF(ON$5:ON30, ON30)-1=1, 1, 0)</f>
        <v>0</v>
      </c>
      <c r="OQ30" s="79">
        <v>0</v>
      </c>
      <c r="OR30" s="94" t="str">
        <f t="shared" si="135"/>
        <v/>
      </c>
      <c r="OS30" s="79">
        <f>IF(RANK(OQ30, OQ$5:OQ$62)+COUNTIF(OQ$5:OQ30, OQ30)-1=1, 1, 0)</f>
        <v>0</v>
      </c>
      <c r="OT30" s="79">
        <v>0</v>
      </c>
      <c r="OU30" s="94" t="str">
        <f t="shared" si="136"/>
        <v/>
      </c>
      <c r="OV30" s="79">
        <f>IF(RANK(OT30, OT$5:OT$62)+COUNTIF(OT$5:OT30, OT30)-1=1, 1, 0)</f>
        <v>0</v>
      </c>
      <c r="OW30" s="79">
        <v>0</v>
      </c>
      <c r="OX30" s="94" t="str">
        <f t="shared" si="137"/>
        <v/>
      </c>
      <c r="OY30" s="79">
        <f>IF(RANK(OW30, OW$5:OW$62)+COUNTIF(OW$5:OW30, OW30)-1=1, 1, 0)</f>
        <v>0</v>
      </c>
      <c r="OZ30" s="79">
        <v>0</v>
      </c>
      <c r="PA30" s="94" t="str">
        <f t="shared" si="138"/>
        <v/>
      </c>
      <c r="PB30" s="79">
        <f>IF(RANK(OZ30, OZ$5:OZ$62)+COUNTIF(OZ$5:OZ30, OZ30)-1=1, 1, 0)</f>
        <v>0</v>
      </c>
      <c r="PC30" s="79">
        <v>0</v>
      </c>
      <c r="PD30" s="94" t="str">
        <f t="shared" si="139"/>
        <v/>
      </c>
      <c r="PE30" s="79">
        <f>IF(RANK(PC30, PC$5:PC$62)+COUNTIF(PC$5:PC30, PC30)-1=1, 1, 0)</f>
        <v>0</v>
      </c>
      <c r="PF30" s="79">
        <v>0</v>
      </c>
      <c r="PG30" s="94" t="str">
        <f t="shared" si="140"/>
        <v/>
      </c>
      <c r="PH30" s="79">
        <f>IF(RANK(PF30, PF$5:PF$62)+COUNTIF(PF$5:PF30, PF30)-1=1, 1, 0)</f>
        <v>0</v>
      </c>
      <c r="PI30" s="79">
        <v>0</v>
      </c>
      <c r="PJ30" s="94" t="str">
        <f t="shared" si="141"/>
        <v/>
      </c>
      <c r="PK30" s="79">
        <f>IF(RANK(PI30, PI$5:PI$62)+COUNTIF(PI$5:PI30, PI30)-1=1, 1, 0)</f>
        <v>0</v>
      </c>
      <c r="PL30" s="79">
        <v>0</v>
      </c>
      <c r="PM30" s="94" t="str">
        <f t="shared" si="142"/>
        <v/>
      </c>
      <c r="PN30" s="79">
        <f>IF(RANK(PL30, PL$5:PL$62)+COUNTIF(PL$5:PL30, PL30)-1=1, 1, 0)</f>
        <v>0</v>
      </c>
      <c r="PO30" s="79">
        <v>0</v>
      </c>
      <c r="PP30" s="94" t="str">
        <f t="shared" si="143"/>
        <v/>
      </c>
      <c r="PQ30" s="79">
        <f>IF(RANK(PO30, PO$5:PO$62)+COUNTIF(PO$5:PO30, PO30)-1=1, 1, 0)</f>
        <v>0</v>
      </c>
      <c r="PR30" s="79">
        <v>0</v>
      </c>
      <c r="PS30" s="94" t="str">
        <f t="shared" si="144"/>
        <v/>
      </c>
      <c r="PT30" s="79">
        <f>IF(RANK(PR30, PR$5:PR$62)+COUNTIF(PR$5:PR30, PR30)-1=1, 1, 0)</f>
        <v>0</v>
      </c>
      <c r="PU30" s="79">
        <v>0</v>
      </c>
      <c r="PV30" s="94" t="str">
        <f t="shared" si="145"/>
        <v/>
      </c>
      <c r="PW30" s="79">
        <f>IF(RANK(PU30, PU$5:PU$62)+COUNTIF(PU$5:PU30, PU30)-1=1, 1, 0)</f>
        <v>0</v>
      </c>
      <c r="PX30" s="79">
        <v>0</v>
      </c>
      <c r="PY30" s="94" t="str">
        <f t="shared" si="146"/>
        <v/>
      </c>
      <c r="PZ30" s="79">
        <f>IF(RANK(PX30, PX$5:PX$62)+COUNTIF(PX$5:PX30, PX30)-1=1, 1, 0)</f>
        <v>0</v>
      </c>
      <c r="QA30" s="79">
        <v>0</v>
      </c>
      <c r="QB30" s="94" t="str">
        <f t="shared" si="147"/>
        <v/>
      </c>
      <c r="QC30" s="79">
        <f>IF(RANK(QA30, QA$5:QA$62)+COUNTIF(QA$5:QA30, QA30)-1=1, 1, 0)</f>
        <v>0</v>
      </c>
      <c r="QD30" s="79">
        <v>0</v>
      </c>
      <c r="QE30" s="94" t="str">
        <f t="shared" si="148"/>
        <v/>
      </c>
      <c r="QF30" s="79">
        <f>IF(RANK(QD30, QD$5:QD$62)+COUNTIF(QD$5:QD30, QD30)-1=1, 1, 0)</f>
        <v>0</v>
      </c>
      <c r="QG30" s="79">
        <v>0</v>
      </c>
      <c r="QH30" s="94" t="str">
        <f t="shared" si="149"/>
        <v/>
      </c>
      <c r="QI30" s="79">
        <f>IF(RANK(QG30, QG$5:QG$62)+COUNTIF(QG$5:QG30, QG30)-1=1, 1, 0)</f>
        <v>0</v>
      </c>
      <c r="QJ30" s="79">
        <v>0</v>
      </c>
      <c r="QK30" s="94" t="str">
        <f t="shared" si="150"/>
        <v/>
      </c>
      <c r="QL30" s="79">
        <f>IF(RANK(QJ30, QJ$5:QJ$62)+COUNTIF(QJ$5:QJ30, QJ30)-1=1, 1, 0)</f>
        <v>0</v>
      </c>
      <c r="QM30" s="79">
        <v>0</v>
      </c>
      <c r="QN30" s="94" t="str">
        <f t="shared" si="151"/>
        <v/>
      </c>
      <c r="QO30" s="79">
        <f>IF(RANK(QM30, QM$5:QM$62)+COUNTIF(QM$5:QM30, QM30)-1=1, 1, 0)</f>
        <v>0</v>
      </c>
      <c r="QP30" s="79">
        <v>0</v>
      </c>
      <c r="QQ30" s="94" t="str">
        <f t="shared" si="152"/>
        <v/>
      </c>
      <c r="QR30" s="79">
        <f>IF(RANK(QP30, QP$5:QP$62)+COUNTIF(QP$5:QP30, QP30)-1=1, 1, 0)</f>
        <v>0</v>
      </c>
      <c r="QS30" s="79">
        <v>0</v>
      </c>
      <c r="QT30" s="94" t="str">
        <f t="shared" si="153"/>
        <v/>
      </c>
      <c r="QU30" s="79">
        <f>IF(RANK(QS30, QS$5:QS$62)+COUNTIF(QS$5:QS30, QS30)-1=1, 1, 0)</f>
        <v>0</v>
      </c>
      <c r="QV30" s="79">
        <v>0</v>
      </c>
      <c r="QW30" s="94" t="str">
        <f t="shared" si="154"/>
        <v/>
      </c>
      <c r="QX30" s="79">
        <f>IF(RANK(QV30, QV$5:QV$62)+COUNTIF(QV$5:QV30, QV30)-1=1, 1, 0)</f>
        <v>0</v>
      </c>
      <c r="QY30" s="79">
        <v>0</v>
      </c>
      <c r="QZ30" s="94" t="str">
        <f t="shared" si="155"/>
        <v/>
      </c>
      <c r="RA30" s="79">
        <f>IF(RANK(QY30, QY$5:QY$62)+COUNTIF(QY$5:QY30, QY30)-1=1, 1, 0)</f>
        <v>0</v>
      </c>
      <c r="RB30" s="79">
        <v>0</v>
      </c>
      <c r="RC30" s="94" t="str">
        <f t="shared" si="156"/>
        <v/>
      </c>
      <c r="RD30" s="79">
        <f>IF(RANK(RB30, RB$5:RB$62)+COUNTIF(RB$5:RB30, RB30)-1=1, 1, 0)</f>
        <v>0</v>
      </c>
      <c r="RE30" s="79">
        <v>0</v>
      </c>
      <c r="RF30" s="94" t="str">
        <f t="shared" si="157"/>
        <v/>
      </c>
      <c r="RG30" s="79">
        <f>IF(RANK(RE30, RE$5:RE$62)+COUNTIF(RE$5:RE30, RE30)-1=1, 1, 0)</f>
        <v>0</v>
      </c>
      <c r="RH30" s="79">
        <v>0</v>
      </c>
      <c r="RI30" s="94" t="str">
        <f t="shared" si="158"/>
        <v/>
      </c>
      <c r="RJ30" s="79">
        <f>IF(RANK(RH30, RH$5:RH$62)+COUNTIF(RH$5:RH30, RH30)-1=1, 1, 0)</f>
        <v>0</v>
      </c>
      <c r="RK30" s="79">
        <v>0</v>
      </c>
      <c r="RL30" s="94" t="str">
        <f t="shared" si="159"/>
        <v/>
      </c>
      <c r="RM30" s="79">
        <f>IF(RANK(RK30, RK$5:RK$62)+COUNTIF(RK$5:RK30, RK30)-1=1, 1, 0)</f>
        <v>0</v>
      </c>
      <c r="RN30" s="79">
        <v>0</v>
      </c>
      <c r="RO30" s="94" t="str">
        <f t="shared" si="160"/>
        <v/>
      </c>
      <c r="RP30" s="79">
        <f>IF(RANK(RN30, RN$5:RN$62)+COUNTIF(RN$5:RN30, RN30)-1=1, 1, 0)</f>
        <v>0</v>
      </c>
      <c r="RQ30" s="79">
        <v>0</v>
      </c>
      <c r="RR30" s="94" t="str">
        <f t="shared" si="161"/>
        <v/>
      </c>
      <c r="RS30" s="79">
        <f>IF(RANK(RQ30, RQ$5:RQ$62)+COUNTIF(RQ$5:RQ30, RQ30)-1=1, 1, 0)</f>
        <v>0</v>
      </c>
      <c r="RT30" s="79">
        <v>0</v>
      </c>
      <c r="RU30" s="94" t="str">
        <f t="shared" si="162"/>
        <v/>
      </c>
      <c r="RV30" s="79">
        <f>IF(RANK(RT30, RT$5:RT$62)+COUNTIF(RT$5:RT30, RT30)-1=1, 1, 0)</f>
        <v>0</v>
      </c>
      <c r="RW30" s="79">
        <v>0</v>
      </c>
      <c r="RX30" s="94" t="str">
        <f t="shared" si="163"/>
        <v/>
      </c>
      <c r="RY30" s="79">
        <f>IF(RANK(RW30, RW$5:RW$62)+COUNTIF(RW$5:RW30, RW30)-1=1, 1, 0)</f>
        <v>0</v>
      </c>
      <c r="RZ30" s="79">
        <v>0</v>
      </c>
      <c r="SA30" s="94" t="str">
        <f t="shared" si="164"/>
        <v/>
      </c>
      <c r="SB30" s="79">
        <f>IF(RANK(RZ30, RZ$5:RZ$62)+COUNTIF(RZ$5:RZ30, RZ30)-1=1, 1, 0)</f>
        <v>0</v>
      </c>
      <c r="SC30" s="79">
        <v>0</v>
      </c>
      <c r="SD30" s="94" t="str">
        <f t="shared" si="165"/>
        <v/>
      </c>
      <c r="SE30" s="79">
        <f>IF(RANK(SC30, SC$5:SC$62)+COUNTIF(SC$5:SC30, SC30)-1=1, 1, 0)</f>
        <v>0</v>
      </c>
      <c r="SF30" s="79">
        <v>0</v>
      </c>
      <c r="SG30" s="94" t="str">
        <f t="shared" si="166"/>
        <v/>
      </c>
      <c r="SH30" s="79">
        <f>IF(RANK(SF30, SF$5:SF$62)+COUNTIF(SF$5:SF30, SF30)-1=1, 1, 0)</f>
        <v>0</v>
      </c>
      <c r="SI30" s="79">
        <v>0</v>
      </c>
      <c r="SJ30" s="94" t="str">
        <f t="shared" si="167"/>
        <v/>
      </c>
      <c r="SK30" s="79">
        <f>IF(RANK(SI30, SI$5:SI$62)+COUNTIF(SI$5:SI30, SI30)-1=1, 1, 0)</f>
        <v>0</v>
      </c>
      <c r="SL30" s="79">
        <v>0</v>
      </c>
      <c r="SM30" s="94" t="str">
        <f t="shared" si="168"/>
        <v/>
      </c>
      <c r="SN30" s="79">
        <f>IF(RANK(SL30, SL$5:SL$62)+COUNTIF(SL$5:SL30, SL30)-1=1, 1, 0)</f>
        <v>0</v>
      </c>
      <c r="SO30" s="79">
        <v>0</v>
      </c>
      <c r="SP30" s="94" t="str">
        <f t="shared" si="169"/>
        <v/>
      </c>
      <c r="SQ30" s="79">
        <f>IF(RANK(SO30, SO$5:SO$62)+COUNTIF(SO$5:SO30, SO30)-1=1, 1, 0)</f>
        <v>0</v>
      </c>
      <c r="SR30" s="79">
        <v>0</v>
      </c>
      <c r="SS30" s="94" t="str">
        <f t="shared" si="170"/>
        <v/>
      </c>
      <c r="ST30" s="79">
        <f>IF(RANK(SR30, SR$5:SR$62)+COUNTIF(SR$5:SR30, SR30)-1=1, 1, 0)</f>
        <v>0</v>
      </c>
      <c r="SU30" s="79">
        <v>0</v>
      </c>
      <c r="SV30" s="94" t="str">
        <f t="shared" si="171"/>
        <v/>
      </c>
      <c r="SW30" s="79">
        <f>IF(RANK(SU30, SU$5:SU$62)+COUNTIF(SU$5:SU30, SU30)-1=1, 1, 0)</f>
        <v>0</v>
      </c>
      <c r="SX30" s="79">
        <v>0</v>
      </c>
      <c r="SY30" s="94" t="str">
        <f t="shared" si="172"/>
        <v/>
      </c>
      <c r="SZ30" s="79">
        <f>IF(RANK(SX30, SX$5:SX$62)+COUNTIF(SX$5:SX30, SX30)-1=1, 1, 0)</f>
        <v>0</v>
      </c>
      <c r="TA30" s="79">
        <v>0</v>
      </c>
      <c r="TB30" s="94" t="str">
        <f t="shared" si="173"/>
        <v/>
      </c>
      <c r="TC30" s="79">
        <f>IF(RANK(TA30, TA$5:TA$62)+COUNTIF(TA$5:TA30, TA30)-1=1, 1, 0)</f>
        <v>0</v>
      </c>
      <c r="TD30" s="79">
        <v>0</v>
      </c>
      <c r="TE30" s="94" t="str">
        <f t="shared" si="174"/>
        <v/>
      </c>
      <c r="TF30" s="79">
        <f>IF(RANK(TD30, TD$5:TD$62)+COUNTIF(TD$5:TD30, TD30)-1=1, 1, 0)</f>
        <v>0</v>
      </c>
      <c r="TG30" s="79">
        <v>0</v>
      </c>
      <c r="TH30" s="94" t="str">
        <f t="shared" si="175"/>
        <v/>
      </c>
      <c r="TI30" s="79">
        <f>IF(RANK(TG30, TG$5:TG$62)+COUNTIF(TG$5:TG30, TG30)-1=1, 1, 0)</f>
        <v>0</v>
      </c>
      <c r="TJ30" s="77">
        <v>1084</v>
      </c>
      <c r="TK30" s="78" t="str">
        <f t="shared" si="176"/>
        <v/>
      </c>
      <c r="TL30" s="77">
        <f>IF(RANK(TJ30, TJ$5:TJ$62)+COUNTIF(TJ$5:TJ30, TJ30)-1=1, 1, 0)</f>
        <v>0</v>
      </c>
      <c r="TM30" s="77">
        <v>1518</v>
      </c>
      <c r="TN30" s="78" t="str">
        <f t="shared" si="177"/>
        <v/>
      </c>
      <c r="TO30" s="77">
        <f>IF(RANK(TM30, TM$5:TM$62)+COUNTIF(TM$5:TM30, TM30)-1=1, 1, 0)</f>
        <v>0</v>
      </c>
      <c r="TP30" s="77">
        <v>6487</v>
      </c>
      <c r="TQ30" s="78" t="str">
        <f t="shared" si="178"/>
        <v/>
      </c>
      <c r="TR30" s="77">
        <f>IF(RANK(TP30, TP$5:TP$62)+COUNTIF(TP$5:TP30, TP30)-1=1, 1, 0)</f>
        <v>0</v>
      </c>
      <c r="TS30" s="77">
        <v>5120</v>
      </c>
      <c r="TT30" s="78" t="str">
        <f t="shared" si="179"/>
        <v/>
      </c>
      <c r="TU30" s="77">
        <f>IF(RANK(TS30, TS$5:TS$62)+COUNTIF(TS$5:TS30, TS30)-1=1, 1, 0)</f>
        <v>0</v>
      </c>
      <c r="TV30" s="77">
        <v>1273</v>
      </c>
      <c r="TW30" s="78" t="str">
        <f t="shared" si="180"/>
        <v/>
      </c>
      <c r="TX30" s="77">
        <f>IF(RANK(TV30, TV$5:TV$62)+COUNTIF(TV$5:TV30, TV30)-1=1, 1, 0)</f>
        <v>0</v>
      </c>
      <c r="TY30" s="77">
        <v>757</v>
      </c>
      <c r="TZ30" s="78" t="str">
        <f t="shared" si="181"/>
        <v/>
      </c>
      <c r="UA30" s="77">
        <f>IF(RANK(TY30, TY$5:TY$62)+COUNTIF(TY$5:TY30, TY30)-1=1, 1, 0)</f>
        <v>0</v>
      </c>
      <c r="UB30" s="77">
        <v>12684</v>
      </c>
      <c r="UC30" s="78" t="str">
        <f t="shared" si="182"/>
        <v/>
      </c>
      <c r="UD30" s="77">
        <f>IF(RANK(UB30, UB$5:UB$62)+COUNTIF(UB$5:UB30, UB30)-1=1, 1, 0)</f>
        <v>0</v>
      </c>
      <c r="UE30" s="77">
        <v>685</v>
      </c>
      <c r="UF30" s="78" t="str">
        <f t="shared" si="183"/>
        <v/>
      </c>
      <c r="UG30" s="77">
        <f>IF(RANK(UE30, UE$5:UE$62)+COUNTIF(UE$5:UE30, UE30)-1=1, 1, 0)</f>
        <v>0</v>
      </c>
      <c r="UH30" s="77">
        <v>1954</v>
      </c>
      <c r="UI30" s="78" t="str">
        <f t="shared" si="184"/>
        <v/>
      </c>
      <c r="UJ30" s="77">
        <f>IF(RANK(UH30, UH$5:UH$62)+COUNTIF(UH$5:UH30, UH30)-1=1, 1, 0)</f>
        <v>0</v>
      </c>
      <c r="UK30" s="77">
        <v>4062</v>
      </c>
      <c r="UL30" s="78" t="str">
        <f t="shared" si="185"/>
        <v/>
      </c>
      <c r="UM30" s="77">
        <f>IF(RANK(UK30, UK$5:UK$62)+COUNTIF(UK$5:UK30, UK30)-1=1, 1, 0)</f>
        <v>0</v>
      </c>
      <c r="UN30" s="77">
        <v>2681</v>
      </c>
      <c r="UO30" s="78" t="str">
        <f t="shared" si="186"/>
        <v/>
      </c>
      <c r="UP30" s="77">
        <f>IF(RANK(UN30, UN$5:UN$62)+COUNTIF(UN$5:UN30, UN30)-1=1, 1, 0)</f>
        <v>0</v>
      </c>
      <c r="UQ30" s="77">
        <v>3106</v>
      </c>
      <c r="UR30" s="78" t="str">
        <f t="shared" si="187"/>
        <v/>
      </c>
      <c r="US30" s="77">
        <f>IF(RANK(UQ30, UQ$5:UQ$62)+COUNTIF(UQ$5:UQ30, UQ30)-1=1, 1, 0)</f>
        <v>0</v>
      </c>
      <c r="UT30" s="77">
        <v>899</v>
      </c>
      <c r="UU30" s="78" t="str">
        <f t="shared" si="188"/>
        <v/>
      </c>
      <c r="UV30" s="77">
        <f>IF(RANK(UT30, UT$5:UT$62)+COUNTIF(UT$5:UT30, UT30)-1=1, 1, 0)</f>
        <v>0</v>
      </c>
      <c r="UW30" s="77">
        <v>700</v>
      </c>
      <c r="UX30" s="78" t="str">
        <f t="shared" si="189"/>
        <v/>
      </c>
      <c r="UY30" s="77">
        <f>IF(RANK(UW30, UW$5:UW$62)+COUNTIF(UW$5:UW30, UW30)-1=1, 1, 0)</f>
        <v>0</v>
      </c>
      <c r="UZ30" s="77">
        <v>738</v>
      </c>
      <c r="VA30" s="78" t="str">
        <f t="shared" si="190"/>
        <v/>
      </c>
      <c r="VB30" s="77">
        <f>IF(RANK(UZ30, UZ$5:UZ$62)+COUNTIF(UZ$5:UZ30, UZ30)-1=1, 1, 0)</f>
        <v>0</v>
      </c>
      <c r="VC30" s="77">
        <v>1392</v>
      </c>
      <c r="VD30" s="78" t="str">
        <f t="shared" si="191"/>
        <v/>
      </c>
      <c r="VE30" s="77">
        <f>IF(RANK(VC30, VC$5:VC$62)+COUNTIF(VC$5:VC30, VC30)-1=1, 1, 0)</f>
        <v>0</v>
      </c>
      <c r="VF30" s="77">
        <v>202</v>
      </c>
      <c r="VG30" s="78" t="str">
        <f t="shared" si="192"/>
        <v/>
      </c>
      <c r="VH30" s="77">
        <f>IF(RANK(VF30, VF$5:VF$62)+COUNTIF(VF$5:VF30, VF30)-1=1, 1, 0)</f>
        <v>0</v>
      </c>
      <c r="VI30" s="77">
        <v>412</v>
      </c>
      <c r="VJ30" s="78" t="str">
        <f t="shared" si="193"/>
        <v/>
      </c>
      <c r="VK30" s="77">
        <f>IF(RANK(VI30, VI$5:VI$62)+COUNTIF(VI$5:VI30, VI30)-1=1, 1, 0)</f>
        <v>0</v>
      </c>
      <c r="VL30" s="77">
        <v>520</v>
      </c>
      <c r="VM30" s="78" t="str">
        <f t="shared" si="194"/>
        <v/>
      </c>
      <c r="VN30" s="77">
        <f>IF(RANK(VL30, VL$5:VL$62)+COUNTIF(VL$5:VL30, VL30)-1=1, 1, 0)</f>
        <v>0</v>
      </c>
      <c r="VO30" s="77">
        <v>230</v>
      </c>
      <c r="VP30" s="78" t="str">
        <f t="shared" si="195"/>
        <v/>
      </c>
      <c r="VQ30" s="77">
        <f>IF(RANK(VO30, VO$5:VO$62)+COUNTIF(VO$5:VO30, VO30)-1=1, 1, 0)</f>
        <v>0</v>
      </c>
      <c r="VR30" s="77">
        <v>192</v>
      </c>
      <c r="VS30" s="78" t="str">
        <f t="shared" si="196"/>
        <v/>
      </c>
      <c r="VT30" s="77">
        <f>IF(RANK(VR30, VR$5:VR$62)+COUNTIF(VR$5:VR30, VR30)-1=1, 1, 0)</f>
        <v>0</v>
      </c>
      <c r="VU30" s="77">
        <v>161</v>
      </c>
      <c r="VV30" s="78" t="str">
        <f t="shared" si="197"/>
        <v/>
      </c>
      <c r="VW30" s="77">
        <f>IF(RANK(VU30, VU$5:VU$62)+COUNTIF(VU$5:VU30, VU30)-1=1, 1, 0)</f>
        <v>0</v>
      </c>
      <c r="VX30" s="77">
        <v>147</v>
      </c>
      <c r="VY30" s="78" t="str">
        <f t="shared" si="198"/>
        <v/>
      </c>
      <c r="VZ30" s="77">
        <f>IF(RANK(VX30, VX$5:VX$62)+COUNTIF(VX$5:VX30, VX30)-1=1, 1, 0)</f>
        <v>0</v>
      </c>
      <c r="WA30" s="77">
        <v>184</v>
      </c>
      <c r="WB30" s="78" t="str">
        <f t="shared" si="199"/>
        <v/>
      </c>
      <c r="WC30" s="77">
        <f>IF(RANK(WA30, WA$5:WA$62)+COUNTIF(WA$5:WA30, WA30)-1=1, 1, 0)</f>
        <v>0</v>
      </c>
      <c r="WD30" s="80">
        <f t="shared" si="200"/>
        <v>47188</v>
      </c>
      <c r="WE30" s="81" t="str">
        <f t="shared" si="203"/>
        <v/>
      </c>
      <c r="WG30" s="82" t="str">
        <f t="shared" si="204"/>
        <v/>
      </c>
      <c r="WH30" s="83">
        <f t="shared" si="205"/>
        <v>2.9753038056435817E-3</v>
      </c>
      <c r="WI30" s="84">
        <f t="shared" si="206"/>
        <v>-2.9753038056435799E-3</v>
      </c>
      <c r="WJ30" s="9"/>
      <c r="WK30" s="85">
        <v>84611</v>
      </c>
      <c r="WL30" s="86"/>
      <c r="WM30" s="87">
        <f t="shared" si="207"/>
        <v>84611</v>
      </c>
      <c r="WN30" s="87" t="str">
        <f t="shared" si="208"/>
        <v/>
      </c>
      <c r="WO30" s="87"/>
      <c r="WP30" s="88">
        <f t="shared" si="209"/>
        <v>1.0900810368595317</v>
      </c>
      <c r="WQ30" s="87">
        <f t="shared" si="210"/>
        <v>1</v>
      </c>
      <c r="WR30" s="87">
        <f t="shared" si="211"/>
        <v>6992</v>
      </c>
      <c r="WS30" s="87" t="str">
        <f>IF(WR30&lt;&gt;"", IF(RANK(WR30, $WR$5:$WR$62)+COUNTIF(WR$5:WR30,WR30)-1&lt;=(400-$WQ$63-WN88), RANK(WR30, $WR$5:$WR$62)+COUNTIF(WR$5:WR30,WR30)-1, ""), "")</f>
        <v/>
      </c>
      <c r="WT30" s="87">
        <f t="shared" si="212"/>
        <v>1</v>
      </c>
      <c r="WU30" s="89">
        <f t="shared" si="213"/>
        <v>1</v>
      </c>
      <c r="WW30" s="90">
        <f t="shared" si="214"/>
        <v>2.6508958659515356E-3</v>
      </c>
      <c r="WX30" s="91">
        <f t="shared" si="215"/>
        <v>2.5000000000000001E-3</v>
      </c>
      <c r="WY30" s="92">
        <f t="shared" si="216"/>
        <v>-1.5089586595153992E-4</v>
      </c>
      <c r="XA30" s="93">
        <f t="shared" si="201"/>
        <v>84611</v>
      </c>
      <c r="XB30" s="91">
        <f t="shared" si="217"/>
        <v>2.7184373189450095E-3</v>
      </c>
      <c r="XC30" s="91">
        <f t="shared" si="202"/>
        <v>2.5000000000000001E-3</v>
      </c>
      <c r="XD30" s="92">
        <f t="shared" si="218"/>
        <v>-2.1843731894500944E-4</v>
      </c>
    </row>
    <row r="31" spans="1:628" ht="15" customHeight="1" x14ac:dyDescent="0.2">
      <c r="A31" s="49" t="s">
        <v>483</v>
      </c>
      <c r="B31" s="2">
        <v>0</v>
      </c>
      <c r="C31" s="74" t="str">
        <f t="shared" si="0"/>
        <v/>
      </c>
      <c r="D31" s="2">
        <f>IF(RANK(B31, B$5:B$62)+COUNTIF(B$5:B31, B31)-1=1, 1, 0)</f>
        <v>0</v>
      </c>
      <c r="E31" s="2">
        <v>0</v>
      </c>
      <c r="F31" s="74" t="str">
        <f t="shared" si="1"/>
        <v/>
      </c>
      <c r="G31" s="2">
        <f>IF(RANK(E31, E$5:E$62)+COUNTIF(E$5:E31, E31)-1=1, 1, 0)</f>
        <v>0</v>
      </c>
      <c r="H31" s="2">
        <v>0</v>
      </c>
      <c r="I31" s="74" t="str">
        <f t="shared" si="2"/>
        <v/>
      </c>
      <c r="J31" s="2">
        <f>IF(RANK(H31, H$5:H$62)+COUNTIF(H$5:H31, H31)-1=1, 1, 0)</f>
        <v>0</v>
      </c>
      <c r="K31" s="2">
        <v>0</v>
      </c>
      <c r="L31" s="74" t="str">
        <f t="shared" si="3"/>
        <v/>
      </c>
      <c r="M31" s="2">
        <f>IF(RANK(K31, K$5:K$62)+COUNTIF(K$5:K31, K31)-1=1, 1, 0)</f>
        <v>0</v>
      </c>
      <c r="N31" s="2">
        <v>0</v>
      </c>
      <c r="O31" s="74" t="str">
        <f t="shared" si="4"/>
        <v/>
      </c>
      <c r="P31" s="2">
        <f>IF(RANK(N31, N$5:N$62)+COUNTIF(N$5:N31, N31)-1=1, 1, 0)</f>
        <v>0</v>
      </c>
      <c r="Q31" s="2">
        <v>0</v>
      </c>
      <c r="R31" s="74" t="str">
        <f t="shared" si="5"/>
        <v/>
      </c>
      <c r="S31" s="2">
        <f>IF(RANK(Q31, Q$5:Q$62)+COUNTIF(Q$5:Q31, Q31)-1=1, 1, 0)</f>
        <v>0</v>
      </c>
      <c r="T31" s="2">
        <v>0</v>
      </c>
      <c r="U31" s="74" t="str">
        <f t="shared" si="6"/>
        <v/>
      </c>
      <c r="V31" s="2">
        <f>IF(RANK(T31, T$5:T$62)+COUNTIF(T$5:T31, T31)-1=1, 1, 0)</f>
        <v>0</v>
      </c>
      <c r="W31" s="2">
        <v>0</v>
      </c>
      <c r="X31" s="74" t="str">
        <f t="shared" si="7"/>
        <v/>
      </c>
      <c r="Y31" s="2">
        <f>IF(RANK(W31, W$5:W$62)+COUNTIF(W$5:W31, W31)-1=1, 1, 0)</f>
        <v>0</v>
      </c>
      <c r="Z31" s="2">
        <v>0</v>
      </c>
      <c r="AA31" s="74" t="str">
        <f t="shared" si="8"/>
        <v/>
      </c>
      <c r="AB31" s="2">
        <f>IF(RANK(Z31, Z$5:Z$62)+COUNTIF(Z$5:Z31, Z31)-1=1, 1, 0)</f>
        <v>0</v>
      </c>
      <c r="AC31" s="2">
        <v>0</v>
      </c>
      <c r="AD31" s="74" t="str">
        <f t="shared" si="9"/>
        <v/>
      </c>
      <c r="AE31" s="2">
        <f>IF(RANK(AC31, AC$5:AC$62)+COUNTIF(AC$5:AC31, AC31)-1=1, 1, 0)</f>
        <v>0</v>
      </c>
      <c r="AF31" s="2">
        <v>0</v>
      </c>
      <c r="AG31" s="74" t="str">
        <f t="shared" si="10"/>
        <v/>
      </c>
      <c r="AH31" s="2">
        <f>IF(RANK(AF31, AF$5:AF$62)+COUNTIF(AF$5:AF31, AF31)-1=1, 1, 0)</f>
        <v>0</v>
      </c>
      <c r="AI31" s="2">
        <v>0</v>
      </c>
      <c r="AJ31" s="74" t="str">
        <f t="shared" si="11"/>
        <v/>
      </c>
      <c r="AK31" s="2">
        <f>IF(RANK(AI31, AI$5:AI$62)+COUNTIF(AI$5:AI31, AI31)-1=1, 1, 0)</f>
        <v>0</v>
      </c>
      <c r="AL31" s="2">
        <v>0</v>
      </c>
      <c r="AM31" s="74" t="str">
        <f t="shared" si="12"/>
        <v/>
      </c>
      <c r="AN31" s="2">
        <f>IF(RANK(AL31, AL$5:AL$62)+COUNTIF(AL$5:AL31, AL31)-1=1, 1, 0)</f>
        <v>0</v>
      </c>
      <c r="AO31" s="2">
        <v>0</v>
      </c>
      <c r="AP31" s="74" t="str">
        <f t="shared" si="13"/>
        <v/>
      </c>
      <c r="AQ31" s="2">
        <f>IF(RANK(AO31, AO$5:AO$62)+COUNTIF(AO$5:AO31, AO31)-1=1, 1, 0)</f>
        <v>0</v>
      </c>
      <c r="AR31" s="2">
        <v>0</v>
      </c>
      <c r="AS31" s="74" t="str">
        <f t="shared" si="14"/>
        <v/>
      </c>
      <c r="AT31" s="2">
        <f>IF(RANK(AR31, AR$5:AR$62)+COUNTIF(AR$5:AR31, AR31)-1=1, 1, 0)</f>
        <v>0</v>
      </c>
      <c r="AU31" s="2">
        <v>0</v>
      </c>
      <c r="AV31" s="74" t="str">
        <f t="shared" si="15"/>
        <v/>
      </c>
      <c r="AW31" s="2">
        <f>IF(RANK(AU31, AU$5:AU$62)+COUNTIF(AU$5:AU31, AU31)-1=1, 1, 0)</f>
        <v>0</v>
      </c>
      <c r="AX31" s="2">
        <v>0</v>
      </c>
      <c r="AY31" s="74" t="str">
        <f t="shared" si="16"/>
        <v/>
      </c>
      <c r="AZ31" s="2">
        <f>IF(RANK(AX31, AX$5:AX$62)+COUNTIF(AX$5:AX31, AX31)-1=1, 1, 0)</f>
        <v>0</v>
      </c>
      <c r="BA31" s="2">
        <v>0</v>
      </c>
      <c r="BB31" s="74" t="str">
        <f t="shared" si="17"/>
        <v/>
      </c>
      <c r="BC31" s="2">
        <f>IF(RANK(BA31, BA$5:BA$62)+COUNTIF(BA$5:BA31, BA31)-1=1, 1, 0)</f>
        <v>0</v>
      </c>
      <c r="BD31" s="2">
        <v>0</v>
      </c>
      <c r="BE31" s="74" t="str">
        <f t="shared" si="18"/>
        <v/>
      </c>
      <c r="BF31" s="2">
        <f>IF(RANK(BD31, BD$5:BD$62)+COUNTIF(BD$5:BD31, BD31)-1=1, 1, 0)</f>
        <v>0</v>
      </c>
      <c r="BG31" s="2">
        <v>0</v>
      </c>
      <c r="BH31" s="74" t="str">
        <f t="shared" si="19"/>
        <v/>
      </c>
      <c r="BI31" s="2">
        <f>IF(RANK(BG31, BG$5:BG$62)+COUNTIF(BG$5:BG31, BG31)-1=1, 1, 0)</f>
        <v>0</v>
      </c>
      <c r="BJ31" s="2">
        <v>0</v>
      </c>
      <c r="BK31" s="74" t="str">
        <f t="shared" si="20"/>
        <v/>
      </c>
      <c r="BL31" s="2">
        <f>IF(RANK(BJ31, BJ$5:BJ$62)+COUNTIF(BJ$5:BJ31, BJ31)-1=1, 1, 0)</f>
        <v>0</v>
      </c>
      <c r="BM31" s="2">
        <v>0</v>
      </c>
      <c r="BN31" s="74" t="str">
        <f t="shared" si="21"/>
        <v/>
      </c>
      <c r="BO31" s="2">
        <f>IF(RANK(BM31, BM$5:BM$62)+COUNTIF(BM$5:BM31, BM31)-1=1, 1, 0)</f>
        <v>0</v>
      </c>
      <c r="BP31" s="2">
        <v>0</v>
      </c>
      <c r="BQ31" s="74" t="str">
        <f t="shared" si="22"/>
        <v/>
      </c>
      <c r="BR31" s="2">
        <f>IF(RANK(BP31, BP$5:BP$62)+COUNTIF(BP$5:BP31, BP31)-1=1, 1, 0)</f>
        <v>0</v>
      </c>
      <c r="BS31" s="2">
        <v>0</v>
      </c>
      <c r="BT31" s="74" t="str">
        <f t="shared" si="23"/>
        <v/>
      </c>
      <c r="BU31" s="2">
        <f>IF(RANK(BS31, BS$5:BS$62)+COUNTIF(BS$5:BS31, BS31)-1=1, 1, 0)</f>
        <v>0</v>
      </c>
      <c r="BV31" s="2">
        <v>0</v>
      </c>
      <c r="BW31" s="74" t="str">
        <f t="shared" si="24"/>
        <v/>
      </c>
      <c r="BX31" s="2">
        <f>IF(RANK(BV31, BV$5:BV$62)+COUNTIF(BV$5:BV31, BV31)-1=1, 1, 0)</f>
        <v>0</v>
      </c>
      <c r="BY31" s="3">
        <v>12</v>
      </c>
      <c r="BZ31" s="11" t="str">
        <f t="shared" si="25"/>
        <v/>
      </c>
      <c r="CA31" s="3">
        <f>IF(RANK(BY31, BY$5:BY$62)+COUNTIF(BY$5:BY31, BY31)-1=1, 1, 0)</f>
        <v>0</v>
      </c>
      <c r="CB31" s="3">
        <v>4</v>
      </c>
      <c r="CC31" s="11" t="str">
        <f t="shared" si="26"/>
        <v/>
      </c>
      <c r="CD31" s="3">
        <f>IF(RANK(CB31, CB$5:CB$62)+COUNTIF(CB$5:CB31, CB31)-1=1, 1, 0)</f>
        <v>0</v>
      </c>
      <c r="CE31" s="3">
        <v>20</v>
      </c>
      <c r="CF31" s="11" t="str">
        <f t="shared" si="27"/>
        <v/>
      </c>
      <c r="CG31" s="3">
        <f>IF(RANK(CE31, CE$5:CE$62)+COUNTIF(CE$5:CE31, CE31)-1=1, 1, 0)</f>
        <v>0</v>
      </c>
      <c r="CH31" s="3">
        <v>16</v>
      </c>
      <c r="CI31" s="11" t="str">
        <f t="shared" si="28"/>
        <v/>
      </c>
      <c r="CJ31" s="3">
        <f>IF(RANK(CH31, CH$5:CH$62)+COUNTIF(CH$5:CH31, CH31)-1=1, 1, 0)</f>
        <v>0</v>
      </c>
      <c r="CK31" s="3">
        <v>18</v>
      </c>
      <c r="CL31" s="11" t="str">
        <f t="shared" si="29"/>
        <v/>
      </c>
      <c r="CM31" s="3">
        <f>IF(RANK(CK31, CK$5:CK$62)+COUNTIF(CK$5:CK31, CK31)-1=1, 1, 0)</f>
        <v>0</v>
      </c>
      <c r="CN31" s="3">
        <v>21</v>
      </c>
      <c r="CO31" s="11" t="str">
        <f t="shared" si="30"/>
        <v/>
      </c>
      <c r="CP31" s="3">
        <f>IF(RANK(CN31, CN$5:CN$62)+COUNTIF(CN$5:CN31, CN31)-1=1, 1, 0)</f>
        <v>0</v>
      </c>
      <c r="CQ31" s="3">
        <v>18</v>
      </c>
      <c r="CR31" s="11" t="str">
        <f t="shared" si="31"/>
        <v/>
      </c>
      <c r="CS31" s="3">
        <f>IF(RANK(CQ31, CQ$5:CQ$62)+COUNTIF(CQ$5:CQ31, CQ31)-1=1, 1, 0)</f>
        <v>0</v>
      </c>
      <c r="CT31" s="3">
        <v>21</v>
      </c>
      <c r="CU31" s="11" t="str">
        <f t="shared" si="32"/>
        <v/>
      </c>
      <c r="CV31" s="3">
        <f>IF(RANK(CT31, CT$5:CT$62)+COUNTIF(CT$5:CT31, CT31)-1=1, 1, 0)</f>
        <v>0</v>
      </c>
      <c r="CW31" s="3">
        <v>33</v>
      </c>
      <c r="CX31" s="11" t="str">
        <f t="shared" si="33"/>
        <v/>
      </c>
      <c r="CY31" s="3">
        <f>IF(RANK(CW31, CW$5:CW$62)+COUNTIF(CW$5:CW31, CW31)-1=1, 1, 0)</f>
        <v>0</v>
      </c>
      <c r="CZ31" s="3">
        <v>38</v>
      </c>
      <c r="DA31" s="11" t="str">
        <f t="shared" si="34"/>
        <v/>
      </c>
      <c r="DB31" s="3">
        <f>IF(RANK(CZ31, CZ$5:CZ$62)+COUNTIF(CZ$5:CZ31, CZ31)-1=1, 1, 0)</f>
        <v>0</v>
      </c>
      <c r="DC31" s="3">
        <v>28</v>
      </c>
      <c r="DD31" s="11" t="str">
        <f t="shared" si="35"/>
        <v/>
      </c>
      <c r="DE31" s="3">
        <f>IF(RANK(DC31, DC$5:DC$62)+COUNTIF(DC$5:DC31, DC31)-1=1, 1, 0)</f>
        <v>0</v>
      </c>
      <c r="DF31" s="3">
        <v>18</v>
      </c>
      <c r="DG31" s="11" t="str">
        <f t="shared" si="36"/>
        <v/>
      </c>
      <c r="DH31" s="3">
        <f>IF(RANK(DF31, DF$5:DF$62)+COUNTIF(DF$5:DF31, DF31)-1=1, 1, 0)</f>
        <v>0</v>
      </c>
      <c r="DI31" s="3">
        <v>14</v>
      </c>
      <c r="DJ31" s="11" t="str">
        <f t="shared" si="37"/>
        <v/>
      </c>
      <c r="DK31" s="3">
        <f>IF(RANK(DI31, DI$5:DI$62)+COUNTIF(DI$5:DI31, DI31)-1=1, 1, 0)</f>
        <v>0</v>
      </c>
      <c r="DL31" s="3">
        <v>19</v>
      </c>
      <c r="DM31" s="11" t="str">
        <f t="shared" si="38"/>
        <v/>
      </c>
      <c r="DN31" s="3">
        <f>IF(RANK(DL31, DL$5:DL$62)+COUNTIF(DL$5:DL31, DL31)-1=1, 1, 0)</f>
        <v>0</v>
      </c>
      <c r="DO31" s="3">
        <v>13</v>
      </c>
      <c r="DP31" s="11" t="str">
        <f t="shared" si="39"/>
        <v/>
      </c>
      <c r="DQ31" s="3">
        <f>IF(RANK(DO31, DO$5:DO$62)+COUNTIF(DO$5:DO31, DO31)-1=1, 1, 0)</f>
        <v>0</v>
      </c>
      <c r="DR31" s="3">
        <v>17</v>
      </c>
      <c r="DS31" s="11" t="str">
        <f t="shared" si="40"/>
        <v/>
      </c>
      <c r="DT31" s="3">
        <f>IF(RANK(DR31, DR$5:DR$62)+COUNTIF(DR$5:DR31, DR31)-1=1, 1, 0)</f>
        <v>0</v>
      </c>
      <c r="DU31" s="3">
        <v>38</v>
      </c>
      <c r="DV31" s="11" t="str">
        <f t="shared" si="41"/>
        <v/>
      </c>
      <c r="DW31" s="3">
        <f>IF(RANK(DU31, DU$5:DU$62)+COUNTIF(DU$5:DU31, DU31)-1=1, 1, 0)</f>
        <v>0</v>
      </c>
      <c r="DX31" s="3">
        <v>26</v>
      </c>
      <c r="DY31" s="11" t="str">
        <f t="shared" si="42"/>
        <v/>
      </c>
      <c r="DZ31" s="3">
        <f>IF(RANK(DX31, DX$5:DX$62)+COUNTIF(DX$5:DX31, DX31)-1=1, 1, 0)</f>
        <v>0</v>
      </c>
      <c r="EA31" s="3">
        <v>35</v>
      </c>
      <c r="EB31" s="11" t="str">
        <f t="shared" si="43"/>
        <v/>
      </c>
      <c r="EC31" s="3">
        <f>IF(RANK(EA31, EA$5:EA$62)+COUNTIF(EA$5:EA31, EA31)-1=1, 1, 0)</f>
        <v>0</v>
      </c>
      <c r="ED31" s="3">
        <v>67</v>
      </c>
      <c r="EE31" s="11" t="str">
        <f t="shared" si="44"/>
        <v/>
      </c>
      <c r="EF31" s="3">
        <f>IF(RANK(ED31, ED$5:ED$62)+COUNTIF(ED$5:ED31, ED31)-1=1, 1, 0)</f>
        <v>0</v>
      </c>
      <c r="EG31" s="3">
        <v>39</v>
      </c>
      <c r="EH31" s="11" t="str">
        <f t="shared" si="45"/>
        <v/>
      </c>
      <c r="EI31" s="3">
        <f>IF(RANK(EG31, EG$5:EG$62)+COUNTIF(EG$5:EG31, EG31)-1=1, 1, 0)</f>
        <v>0</v>
      </c>
      <c r="EJ31" s="3">
        <v>37</v>
      </c>
      <c r="EK31" s="11" t="str">
        <f t="shared" si="46"/>
        <v/>
      </c>
      <c r="EL31" s="3">
        <f>IF(RANK(EJ31, EJ$5:EJ$62)+COUNTIF(EJ$5:EJ31, EJ31)-1=1, 1, 0)</f>
        <v>0</v>
      </c>
      <c r="EM31" s="3">
        <v>61</v>
      </c>
      <c r="EN31" s="11" t="str">
        <f t="shared" si="47"/>
        <v/>
      </c>
      <c r="EO31" s="3">
        <f>IF(RANK(EM31, EM$5:EM$62)+COUNTIF(EM$5:EM31, EM31)-1=1, 1, 0)</f>
        <v>0</v>
      </c>
      <c r="EP31" s="3">
        <v>23</v>
      </c>
      <c r="EQ31" s="11" t="str">
        <f t="shared" si="48"/>
        <v/>
      </c>
      <c r="ER31" s="3">
        <f>IF(RANK(EP31, EP$5:EP$62)+COUNTIF(EP$5:EP31, EP31)-1=1, 1, 0)</f>
        <v>0</v>
      </c>
      <c r="ES31" s="3">
        <v>70</v>
      </c>
      <c r="ET31" s="11" t="str">
        <f t="shared" si="49"/>
        <v/>
      </c>
      <c r="EU31" s="3">
        <f>IF(RANK(ES31, ES$5:ES$62)+COUNTIF(ES$5:ES31, ES31)-1=1, 1, 0)</f>
        <v>0</v>
      </c>
      <c r="EV31" s="3">
        <v>13</v>
      </c>
      <c r="EW31" s="11" t="str">
        <f t="shared" si="50"/>
        <v/>
      </c>
      <c r="EX31" s="3">
        <f>IF(RANK(EV31, EV$5:EV$62)+COUNTIF(EV$5:EV31, EV31)-1=1, 1, 0)</f>
        <v>0</v>
      </c>
      <c r="EY31" s="3">
        <v>23</v>
      </c>
      <c r="EZ31" s="11" t="str">
        <f t="shared" si="51"/>
        <v/>
      </c>
      <c r="FA31" s="3">
        <f>IF(RANK(EY31, EY$5:EY$62)+COUNTIF(EY$5:EY31, EY31)-1=1, 1, 0)</f>
        <v>0</v>
      </c>
      <c r="FB31" s="3">
        <v>9</v>
      </c>
      <c r="FC31" s="11" t="str">
        <f t="shared" si="52"/>
        <v/>
      </c>
      <c r="FD31" s="3">
        <f>IF(RANK(FB31, FB$5:FB$62)+COUNTIF(FB$5:FB31, FB31)-1=1, 1, 0)</f>
        <v>0</v>
      </c>
      <c r="FE31" s="3">
        <v>19</v>
      </c>
      <c r="FF31" s="11" t="str">
        <f t="shared" si="53"/>
        <v/>
      </c>
      <c r="FG31" s="3">
        <f>IF(RANK(FE31, FE$5:FE$62)+COUNTIF(FE$5:FE31, FE31)-1=1, 1, 0)</f>
        <v>0</v>
      </c>
      <c r="FH31" s="3">
        <v>12</v>
      </c>
      <c r="FI31" s="11" t="str">
        <f t="shared" si="54"/>
        <v/>
      </c>
      <c r="FJ31" s="3">
        <f>IF(RANK(FH31, FH$5:FH$62)+COUNTIF(FH$5:FH31, FH31)-1=1, 1, 0)</f>
        <v>0</v>
      </c>
      <c r="FK31" s="3">
        <v>15</v>
      </c>
      <c r="FL31" s="11" t="str">
        <f t="shared" si="55"/>
        <v/>
      </c>
      <c r="FM31" s="3">
        <f>IF(RANK(FK31, FK$5:FK$62)+COUNTIF(FK$5:FK31, FK31)-1=1, 1, 0)</f>
        <v>0</v>
      </c>
      <c r="FN31" s="3">
        <v>6</v>
      </c>
      <c r="FO31" s="11" t="str">
        <f t="shared" si="56"/>
        <v/>
      </c>
      <c r="FP31" s="3">
        <f>IF(RANK(FN31, FN$5:FN$62)+COUNTIF(FN$5:FN31, FN31)-1=1, 1, 0)</f>
        <v>0</v>
      </c>
      <c r="FQ31" s="3">
        <v>32</v>
      </c>
      <c r="FR31" s="11" t="str">
        <f t="shared" si="57"/>
        <v/>
      </c>
      <c r="FS31" s="3">
        <f>IF(RANK(FQ31, FQ$5:FQ$62)+COUNTIF(FQ$5:FQ31, FQ31)-1=1, 1, 0)</f>
        <v>0</v>
      </c>
      <c r="FT31" s="3">
        <v>20</v>
      </c>
      <c r="FU31" s="11" t="str">
        <f t="shared" si="58"/>
        <v/>
      </c>
      <c r="FV31" s="3">
        <f>IF(RANK(FT31, FT$5:FT$62)+COUNTIF(FT$5:FT31, FT31)-1=1, 1, 0)</f>
        <v>0</v>
      </c>
      <c r="FW31" s="3">
        <v>40</v>
      </c>
      <c r="FX31" s="11" t="str">
        <f t="shared" si="59"/>
        <v/>
      </c>
      <c r="FY31" s="3">
        <f>IF(RANK(FW31, FW$5:FW$62)+COUNTIF(FW$5:FW31, FW31)-1=1, 1, 0)</f>
        <v>0</v>
      </c>
      <c r="FZ31" s="3">
        <v>42</v>
      </c>
      <c r="GA31" s="11" t="str">
        <f t="shared" si="60"/>
        <v/>
      </c>
      <c r="GB31" s="3">
        <f>IF(RANK(FZ31, FZ$5:FZ$62)+COUNTIF(FZ$5:FZ31, FZ31)-1=1, 1, 0)</f>
        <v>0</v>
      </c>
      <c r="GC31" s="3">
        <v>93</v>
      </c>
      <c r="GD31" s="11" t="str">
        <f t="shared" si="61"/>
        <v/>
      </c>
      <c r="GE31" s="3">
        <f>IF(RANK(GC31, GC$5:GC$62)+COUNTIF(GC$5:GC31, GC31)-1=1, 1, 0)</f>
        <v>0</v>
      </c>
      <c r="GF31" s="3">
        <v>38</v>
      </c>
      <c r="GG31" s="11" t="str">
        <f t="shared" si="62"/>
        <v/>
      </c>
      <c r="GH31" s="3">
        <f>IF(RANK(GF31, GF$5:GF$62)+COUNTIF(GF$5:GF31, GF31)-1=1, 1, 0)</f>
        <v>0</v>
      </c>
      <c r="GI31" s="3">
        <v>40</v>
      </c>
      <c r="GJ31" s="11" t="str">
        <f t="shared" si="63"/>
        <v/>
      </c>
      <c r="GK31" s="3">
        <f>IF(RANK(GI31, GI$5:GI$62)+COUNTIF(GI$5:GI31, GI31)-1=1, 1, 0)</f>
        <v>0</v>
      </c>
      <c r="GL31" s="3">
        <v>33</v>
      </c>
      <c r="GM31" s="11" t="str">
        <f t="shared" si="64"/>
        <v/>
      </c>
      <c r="GN31" s="3">
        <f>IF(RANK(GL31, GL$5:GL$62)+COUNTIF(GL$5:GL31, GL31)-1=1, 1, 0)</f>
        <v>0</v>
      </c>
      <c r="GO31" s="3">
        <v>58</v>
      </c>
      <c r="GP31" s="11" t="str">
        <f t="shared" si="65"/>
        <v/>
      </c>
      <c r="GQ31" s="3">
        <f>IF(RANK(GO31, GO$5:GO$62)+COUNTIF(GO$5:GO31, GO31)-1=1, 1, 0)</f>
        <v>0</v>
      </c>
      <c r="GR31" s="3">
        <v>204</v>
      </c>
      <c r="GS31" s="11" t="str">
        <f t="shared" si="66"/>
        <v/>
      </c>
      <c r="GT31" s="3">
        <f>IF(RANK(GR31, GR$5:GR$62)+COUNTIF(GR$5:GR31, GR31)-1=1, 1, 0)</f>
        <v>0</v>
      </c>
      <c r="GU31" s="3">
        <v>26</v>
      </c>
      <c r="GV31" s="11" t="str">
        <f t="shared" si="67"/>
        <v/>
      </c>
      <c r="GW31" s="3">
        <f>IF(RANK(GU31, GU$5:GU$62)+COUNTIF(GU$5:GU31, GU31)-1=1, 1, 0)</f>
        <v>0</v>
      </c>
      <c r="GX31" s="3">
        <v>15</v>
      </c>
      <c r="GY31" s="11" t="str">
        <f t="shared" si="68"/>
        <v/>
      </c>
      <c r="GZ31" s="3">
        <f>IF(RANK(GX31, GX$5:GX$62)+COUNTIF(GX$5:GX31, GX31)-1=1, 1, 0)</f>
        <v>0</v>
      </c>
      <c r="HA31" s="3">
        <v>11</v>
      </c>
      <c r="HB31" s="11" t="str">
        <f t="shared" si="69"/>
        <v/>
      </c>
      <c r="HC31" s="3">
        <f>IF(RANK(HA31, HA$5:HA$62)+COUNTIF(HA$5:HA31, HA31)-1=1, 1, 0)</f>
        <v>0</v>
      </c>
      <c r="HD31" s="3">
        <v>3</v>
      </c>
      <c r="HE31" s="11" t="str">
        <f t="shared" si="70"/>
        <v/>
      </c>
      <c r="HF31" s="3">
        <f>IF(RANK(HD31, HD$5:HD$62)+COUNTIF(HD$5:HD31, HD31)-1=1, 1, 0)</f>
        <v>0</v>
      </c>
      <c r="HG31" s="3">
        <v>11</v>
      </c>
      <c r="HH31" s="11" t="str">
        <f t="shared" si="71"/>
        <v/>
      </c>
      <c r="HI31" s="3">
        <f>IF(RANK(HG31, HG$5:HG$62)+COUNTIF(HG$5:HG31, HG31)-1=1, 1, 0)</f>
        <v>0</v>
      </c>
      <c r="HJ31" s="3">
        <v>8</v>
      </c>
      <c r="HK31" s="11" t="str">
        <f t="shared" si="72"/>
        <v/>
      </c>
      <c r="HL31" s="3">
        <f>IF(RANK(HJ31, HJ$5:HJ$62)+COUNTIF(HJ$5:HJ31, HJ31)-1=1, 1, 0)</f>
        <v>0</v>
      </c>
      <c r="HM31" s="3">
        <v>12</v>
      </c>
      <c r="HN31" s="11" t="str">
        <f t="shared" si="73"/>
        <v/>
      </c>
      <c r="HO31" s="3">
        <f>IF(RANK(HM31, HM$5:HM$62)+COUNTIF(HM$5:HM31, HM31)-1=1, 1, 0)</f>
        <v>0</v>
      </c>
      <c r="HP31" s="3">
        <v>9</v>
      </c>
      <c r="HQ31" s="11" t="str">
        <f t="shared" si="74"/>
        <v/>
      </c>
      <c r="HR31" s="3">
        <f>IF(RANK(HP31, HP$5:HP$62)+COUNTIF(HP$5:HP31, HP31)-1=1, 1, 0)</f>
        <v>0</v>
      </c>
      <c r="HS31" s="3">
        <v>7</v>
      </c>
      <c r="HT31" s="11" t="str">
        <f t="shared" si="75"/>
        <v/>
      </c>
      <c r="HU31" s="3">
        <f>IF(RANK(HS31, HS$5:HS$62)+COUNTIF(HS$5:HS31, HS31)-1=1, 1, 0)</f>
        <v>0</v>
      </c>
      <c r="HV31" s="3">
        <v>7</v>
      </c>
      <c r="HW31" s="11" t="str">
        <f t="shared" si="76"/>
        <v/>
      </c>
      <c r="HX31" s="3">
        <f>IF(RANK(HV31, HV$5:HV$62)+COUNTIF(HV$5:HV31, HV31)-1=1, 1, 0)</f>
        <v>0</v>
      </c>
      <c r="HY31" s="3">
        <v>11</v>
      </c>
      <c r="HZ31" s="11" t="str">
        <f t="shared" si="77"/>
        <v/>
      </c>
      <c r="IA31" s="3">
        <f>IF(RANK(HY31, HY$5:HY$62)+COUNTIF(HY$5:HY31, HY31)-1=1, 1, 0)</f>
        <v>0</v>
      </c>
      <c r="IB31" s="3">
        <v>27</v>
      </c>
      <c r="IC31" s="11" t="str">
        <f t="shared" si="78"/>
        <v/>
      </c>
      <c r="ID31" s="3">
        <f>IF(RANK(IB31, IB$5:IB$62)+COUNTIF(IB$5:IB31, IB31)-1=1, 1, 0)</f>
        <v>0</v>
      </c>
      <c r="IE31" s="3">
        <v>22</v>
      </c>
      <c r="IF31" s="11" t="str">
        <f t="shared" si="79"/>
        <v/>
      </c>
      <c r="IG31" s="3">
        <f>IF(RANK(IE31, IE$5:IE$62)+COUNTIF(IE$5:IE31, IE31)-1=1, 1, 0)</f>
        <v>0</v>
      </c>
      <c r="IH31" s="3">
        <v>22</v>
      </c>
      <c r="II31" s="11" t="str">
        <f t="shared" si="80"/>
        <v/>
      </c>
      <c r="IJ31" s="3">
        <f>IF(RANK(IH31, IH$5:IH$62)+COUNTIF(IH$5:IH31, IH31)-1=1, 1, 0)</f>
        <v>0</v>
      </c>
      <c r="IK31" s="3">
        <v>17</v>
      </c>
      <c r="IL31" s="11" t="str">
        <f t="shared" si="81"/>
        <v/>
      </c>
      <c r="IM31" s="3">
        <f>IF(RANK(IK31, IK$5:IK$62)+COUNTIF(IK$5:IK31, IK31)-1=1, 1, 0)</f>
        <v>0</v>
      </c>
      <c r="IN31" s="3">
        <v>115</v>
      </c>
      <c r="IO31" s="11" t="str">
        <f t="shared" si="82"/>
        <v/>
      </c>
      <c r="IP31" s="3">
        <f>IF(RANK(IN31, IN$5:IN$62)+COUNTIF(IN$5:IN31, IN31)-1=1, 1, 0)</f>
        <v>0</v>
      </c>
      <c r="IQ31" s="3">
        <v>82</v>
      </c>
      <c r="IR31" s="11" t="str">
        <f t="shared" si="83"/>
        <v/>
      </c>
      <c r="IS31" s="3">
        <f>IF(RANK(IQ31, IQ$5:IQ$62)+COUNTIF(IQ$5:IQ31, IQ31)-1=1, 1, 0)</f>
        <v>0</v>
      </c>
      <c r="IT31" s="3">
        <v>78</v>
      </c>
      <c r="IU31" s="11" t="str">
        <f t="shared" si="84"/>
        <v/>
      </c>
      <c r="IV31" s="3">
        <f>IF(RANK(IT31, IT$5:IT$62)+COUNTIF(IT$5:IT31, IT31)-1=1, 1, 0)</f>
        <v>0</v>
      </c>
      <c r="IW31" s="3">
        <v>118</v>
      </c>
      <c r="IX31" s="11" t="str">
        <f t="shared" si="85"/>
        <v/>
      </c>
      <c r="IY31" s="3">
        <f>IF(RANK(IW31, IW$5:IW$62)+COUNTIF(IW$5:IW31, IW31)-1=1, 1, 0)</f>
        <v>0</v>
      </c>
      <c r="IZ31" s="3">
        <v>238</v>
      </c>
      <c r="JA31" s="11" t="str">
        <f t="shared" si="86"/>
        <v/>
      </c>
      <c r="JB31" s="3">
        <f>IF(RANK(IZ31, IZ$5:IZ$62)+COUNTIF(IZ$5:IZ31, IZ31)-1=1, 1, 0)</f>
        <v>0</v>
      </c>
      <c r="JC31" s="3">
        <v>72</v>
      </c>
      <c r="JD31" s="11" t="str">
        <f t="shared" si="87"/>
        <v/>
      </c>
      <c r="JE31" s="3">
        <f>IF(RANK(JC31, JC$5:JC$62)+COUNTIF(JC$5:JC31, JC31)-1=1, 1, 0)</f>
        <v>0</v>
      </c>
      <c r="JF31" s="3">
        <v>91</v>
      </c>
      <c r="JG31" s="11" t="str">
        <f t="shared" si="88"/>
        <v/>
      </c>
      <c r="JH31" s="3">
        <f>IF(RANK(JF31, JF$5:JF$62)+COUNTIF(JF$5:JF31, JF31)-1=1, 1, 0)</f>
        <v>0</v>
      </c>
      <c r="JI31" s="3">
        <v>64</v>
      </c>
      <c r="JJ31" s="11" t="str">
        <f t="shared" si="89"/>
        <v/>
      </c>
      <c r="JK31" s="3">
        <f>IF(RANK(JI31, JI$5:JI$62)+COUNTIF(JI$5:JI31, JI31)-1=1, 1, 0)</f>
        <v>0</v>
      </c>
      <c r="JL31" s="3">
        <v>56</v>
      </c>
      <c r="JM31" s="11" t="str">
        <f t="shared" si="90"/>
        <v/>
      </c>
      <c r="JN31" s="3">
        <f>IF(RANK(JL31, JL$5:JL$62)+COUNTIF(JL$5:JL31, JL31)-1=1, 1, 0)</f>
        <v>0</v>
      </c>
      <c r="JO31" s="3">
        <v>87</v>
      </c>
      <c r="JP31" s="11" t="str">
        <f t="shared" si="91"/>
        <v/>
      </c>
      <c r="JQ31" s="3">
        <f>IF(RANK(JO31, JO$5:JO$62)+COUNTIF(JO$5:JO31, JO31)-1=1, 1, 0)</f>
        <v>0</v>
      </c>
      <c r="JR31" s="3">
        <v>139</v>
      </c>
      <c r="JS31" s="11" t="str">
        <f t="shared" si="92"/>
        <v/>
      </c>
      <c r="JT31" s="3">
        <f>IF(RANK(JR31, JR$5:JR$62)+COUNTIF(JR$5:JR31, JR31)-1=1, 1, 0)</f>
        <v>0</v>
      </c>
      <c r="JU31" s="3">
        <v>86</v>
      </c>
      <c r="JV31" s="11" t="str">
        <f t="shared" si="93"/>
        <v/>
      </c>
      <c r="JW31" s="3">
        <f>IF(RANK(JU31, JU$5:JU$62)+COUNTIF(JU$5:JU31, JU31)-1=1, 1, 0)</f>
        <v>0</v>
      </c>
      <c r="JX31" s="3">
        <v>86</v>
      </c>
      <c r="JY31" s="11" t="str">
        <f t="shared" si="94"/>
        <v/>
      </c>
      <c r="JZ31" s="3">
        <f>IF(RANK(JX31, JX$5:JX$62)+COUNTIF(JX$5:JX31, JX31)-1=1, 1, 0)</f>
        <v>0</v>
      </c>
      <c r="KA31" s="3">
        <v>62</v>
      </c>
      <c r="KB31" s="11" t="str">
        <f t="shared" si="95"/>
        <v/>
      </c>
      <c r="KC31" s="3">
        <f>IF(RANK(KA31, KA$5:KA$62)+COUNTIF(KA$5:KA31, KA31)-1=1, 1, 0)</f>
        <v>0</v>
      </c>
      <c r="KD31" s="3">
        <v>58</v>
      </c>
      <c r="KE31" s="11" t="str">
        <f t="shared" si="96"/>
        <v/>
      </c>
      <c r="KF31" s="3">
        <f>IF(RANK(KD31, KD$5:KD$62)+COUNTIF(KD$5:KD31, KD31)-1=1, 1, 0)</f>
        <v>0</v>
      </c>
      <c r="KG31" s="3">
        <v>51</v>
      </c>
      <c r="KH31" s="11" t="str">
        <f t="shared" si="97"/>
        <v/>
      </c>
      <c r="KI31" s="3">
        <f>IF(RANK(KG31, KG$5:KG$62)+COUNTIF(KG$5:KG31, KG31)-1=1, 1, 0)</f>
        <v>0</v>
      </c>
      <c r="KJ31" s="3">
        <v>36</v>
      </c>
      <c r="KK31" s="11" t="str">
        <f t="shared" si="98"/>
        <v/>
      </c>
      <c r="KL31" s="3">
        <f>IF(RANK(KJ31, KJ$5:KJ$62)+COUNTIF(KJ$5:KJ31, KJ31)-1=1, 1, 0)</f>
        <v>0</v>
      </c>
      <c r="KM31" s="3">
        <v>51</v>
      </c>
      <c r="KN31" s="11" t="str">
        <f t="shared" si="99"/>
        <v/>
      </c>
      <c r="KO31" s="3">
        <f>IF(RANK(KM31, KM$5:KM$62)+COUNTIF(KM$5:KM31, KM31)-1=1, 1, 0)</f>
        <v>0</v>
      </c>
      <c r="KP31" s="3">
        <v>44</v>
      </c>
      <c r="KQ31" s="11" t="str">
        <f t="shared" si="100"/>
        <v/>
      </c>
      <c r="KR31" s="3">
        <f>IF(RANK(KP31, KP$5:KP$62)+COUNTIF(KP$5:KP31, KP31)-1=1, 1, 0)</f>
        <v>0</v>
      </c>
      <c r="KS31" s="3">
        <v>82</v>
      </c>
      <c r="KT31" s="11" t="str">
        <f t="shared" si="101"/>
        <v/>
      </c>
      <c r="KU31" s="3">
        <f>IF(RANK(KS31, KS$5:KS$62)+COUNTIF(KS$5:KS31, KS31)-1=1, 1, 0)</f>
        <v>0</v>
      </c>
      <c r="KV31" s="3">
        <v>111</v>
      </c>
      <c r="KW31" s="11" t="str">
        <f t="shared" si="102"/>
        <v/>
      </c>
      <c r="KX31" s="3">
        <f>IF(RANK(KV31, KV$5:KV$62)+COUNTIF(KV$5:KV31, KV31)-1=1, 1, 0)</f>
        <v>0</v>
      </c>
      <c r="KY31" s="3">
        <v>58</v>
      </c>
      <c r="KZ31" s="11" t="str">
        <f t="shared" si="103"/>
        <v/>
      </c>
      <c r="LA31" s="3">
        <f>IF(RANK(KY31, KY$5:KY$62)+COUNTIF(KY$5:KY31, KY31)-1=1, 1, 0)</f>
        <v>0</v>
      </c>
      <c r="LB31" s="3">
        <v>42</v>
      </c>
      <c r="LC31" s="11" t="str">
        <f t="shared" si="104"/>
        <v/>
      </c>
      <c r="LD31" s="3">
        <f>IF(RANK(LB31, LB$5:LB$62)+COUNTIF(LB$5:LB31, LB31)-1=1, 1, 0)</f>
        <v>0</v>
      </c>
      <c r="LE31" s="3">
        <v>73</v>
      </c>
      <c r="LF31" s="11" t="str">
        <f t="shared" si="105"/>
        <v/>
      </c>
      <c r="LG31" s="3">
        <f>IF(RANK(LE31, LE$5:LE$62)+COUNTIF(LE$5:LE31, LE31)-1=1, 1, 0)</f>
        <v>0</v>
      </c>
      <c r="LH31" s="3">
        <v>124</v>
      </c>
      <c r="LI31" s="11" t="str">
        <f t="shared" si="106"/>
        <v/>
      </c>
      <c r="LJ31" s="3">
        <f>IF(RANK(LH31, LH$5:LH$62)+COUNTIF(LH$5:LH31, LH31)-1=1, 1, 0)</f>
        <v>0</v>
      </c>
      <c r="LK31" s="3">
        <v>1968</v>
      </c>
      <c r="LL31" s="11" t="str">
        <f t="shared" si="107"/>
        <v/>
      </c>
      <c r="LM31" s="3">
        <f>IF(RANK(LK31, LK$5:LK$62)+COUNTIF(LK$5:LK31, LK31)-1=1, 1, 0)</f>
        <v>0</v>
      </c>
      <c r="LN31" s="3">
        <v>259</v>
      </c>
      <c r="LO31" s="11" t="str">
        <f t="shared" si="108"/>
        <v/>
      </c>
      <c r="LP31" s="3">
        <f>IF(RANK(LN31, LN$5:LN$62)+COUNTIF(LN$5:LN31, LN31)-1=1, 1, 0)</f>
        <v>0</v>
      </c>
      <c r="LQ31" s="3">
        <v>186</v>
      </c>
      <c r="LR31" s="11" t="str">
        <f t="shared" si="109"/>
        <v/>
      </c>
      <c r="LS31" s="3">
        <f>IF(RANK(LQ31, LQ$5:LQ$62)+COUNTIF(LQ$5:LQ31, LQ31)-1=1, 1, 0)</f>
        <v>0</v>
      </c>
      <c r="LT31" s="3">
        <v>128</v>
      </c>
      <c r="LU31" s="11" t="str">
        <f t="shared" si="110"/>
        <v/>
      </c>
      <c r="LV31" s="3">
        <f>IF(RANK(LT31, LT$5:LT$62)+COUNTIF(LT$5:LT31, LT31)-1=1, 1, 0)</f>
        <v>0</v>
      </c>
      <c r="LW31" s="3">
        <v>1000</v>
      </c>
      <c r="LX31" s="11" t="str">
        <f t="shared" si="111"/>
        <v/>
      </c>
      <c r="LY31" s="3">
        <f>IF(RANK(LW31, LW$5:LW$62)+COUNTIF(LW$5:LW31, LW31)-1=1, 1, 0)</f>
        <v>0</v>
      </c>
      <c r="LZ31" s="3">
        <v>681</v>
      </c>
      <c r="MA31" s="11" t="str">
        <f t="shared" si="112"/>
        <v/>
      </c>
      <c r="MB31" s="3">
        <f>IF(RANK(LZ31, LZ$5:LZ$62)+COUNTIF(LZ$5:LZ31, LZ31)-1=1, 1, 0)</f>
        <v>0</v>
      </c>
      <c r="MC31" s="3">
        <v>67</v>
      </c>
      <c r="MD31" s="11" t="str">
        <f t="shared" si="113"/>
        <v/>
      </c>
      <c r="ME31" s="3">
        <f>IF(RANK(MC31, MC$5:MC$62)+COUNTIF(MC$5:MC31, MC31)-1=1, 1, 0)</f>
        <v>0</v>
      </c>
      <c r="MF31" s="3">
        <v>145</v>
      </c>
      <c r="MG31" s="11" t="str">
        <f t="shared" si="114"/>
        <v/>
      </c>
      <c r="MH31" s="3">
        <f>IF(RANK(MF31, MF$5:MF$62)+COUNTIF(MF$5:MF31, MF31)-1=1, 1, 0)</f>
        <v>0</v>
      </c>
      <c r="MI31" s="3">
        <v>998</v>
      </c>
      <c r="MJ31" s="11" t="str">
        <f t="shared" si="115"/>
        <v/>
      </c>
      <c r="MK31" s="3">
        <f>IF(RANK(MI31, MI$5:MI$62)+COUNTIF(MI$5:MI31, MI31)-1=1, 1, 0)</f>
        <v>0</v>
      </c>
      <c r="ML31" s="3">
        <v>209</v>
      </c>
      <c r="MM31" s="11" t="str">
        <f t="shared" si="116"/>
        <v/>
      </c>
      <c r="MN31" s="3">
        <f>IF(RANK(ML31, ML$5:ML$62)+COUNTIF(ML$5:ML31, ML31)-1=1, 1, 0)</f>
        <v>0</v>
      </c>
      <c r="MO31" s="3">
        <v>231</v>
      </c>
      <c r="MP31" s="11" t="str">
        <f t="shared" si="117"/>
        <v/>
      </c>
      <c r="MQ31" s="3">
        <f>IF(RANK(MO31, MO$5:MO$62)+COUNTIF(MO$5:MO31, MO31)-1=1, 1, 0)</f>
        <v>0</v>
      </c>
      <c r="MR31" s="3">
        <v>436</v>
      </c>
      <c r="MS31" s="11" t="str">
        <f t="shared" si="118"/>
        <v/>
      </c>
      <c r="MT31" s="3">
        <f>IF(RANK(MR31, MR$5:MR$62)+COUNTIF(MR$5:MR31, MR31)-1=1, 1, 0)</f>
        <v>0</v>
      </c>
      <c r="MU31" s="3">
        <v>2997</v>
      </c>
      <c r="MV31" s="11" t="str">
        <f t="shared" si="119"/>
        <v/>
      </c>
      <c r="MW31" s="3">
        <f>IF(RANK(MU31, MU$5:MU$62)+COUNTIF(MU$5:MU31, MU31)-1=1, 1, 0)</f>
        <v>0</v>
      </c>
      <c r="MX31" s="3">
        <v>6675</v>
      </c>
      <c r="MY31" s="11" t="str">
        <f t="shared" si="120"/>
        <v/>
      </c>
      <c r="MZ31" s="3">
        <f>IF(RANK(MX31, MX$5:MX$62)+COUNTIF(MX$5:MX31, MX31)-1=1, 1, 0)</f>
        <v>0</v>
      </c>
      <c r="NA31" s="3">
        <v>2221</v>
      </c>
      <c r="NB31" s="11" t="str">
        <f t="shared" si="121"/>
        <v/>
      </c>
      <c r="NC31" s="3">
        <f>IF(RANK(NA31, NA$5:NA$62)+COUNTIF(NA$5:NA31, NA31)-1=1, 1, 0)</f>
        <v>0</v>
      </c>
      <c r="ND31" s="3">
        <v>411</v>
      </c>
      <c r="NE31" s="11" t="str">
        <f t="shared" si="122"/>
        <v/>
      </c>
      <c r="NF31" s="3">
        <f>IF(RANK(ND31, ND$5:ND$62)+COUNTIF(ND$5:ND31, ND31)-1=1, 1, 0)</f>
        <v>0</v>
      </c>
      <c r="NG31" s="3">
        <v>18</v>
      </c>
      <c r="NH31" s="11" t="str">
        <f t="shared" si="123"/>
        <v/>
      </c>
      <c r="NI31" s="3">
        <f>IF(RANK(NG31, NG$5:NG$62)+COUNTIF(NG$5:NG31, NG31)-1=1, 1, 0)</f>
        <v>0</v>
      </c>
      <c r="NJ31" s="3">
        <v>19</v>
      </c>
      <c r="NK31" s="11" t="str">
        <f t="shared" si="124"/>
        <v/>
      </c>
      <c r="NL31" s="3">
        <f>IF(RANK(NJ31, NJ$5:NJ$62)+COUNTIF(NJ$5:NJ31, NJ31)-1=1, 1, 0)</f>
        <v>0</v>
      </c>
      <c r="NM31" s="3">
        <v>23</v>
      </c>
      <c r="NN31" s="11" t="str">
        <f t="shared" si="125"/>
        <v/>
      </c>
      <c r="NO31" s="3">
        <f>IF(RANK(NM31, NM$5:NM$62)+COUNTIF(NM$5:NM31, NM31)-1=1, 1, 0)</f>
        <v>0</v>
      </c>
      <c r="NP31" s="3">
        <v>33</v>
      </c>
      <c r="NQ31" s="11" t="str">
        <f t="shared" si="126"/>
        <v/>
      </c>
      <c r="NR31" s="3">
        <f>IF(RANK(NP31, NP$5:NP$62)+COUNTIF(NP$5:NP31, NP31)-1=1, 1, 0)</f>
        <v>0</v>
      </c>
      <c r="NS31" s="3">
        <v>26</v>
      </c>
      <c r="NT31" s="11" t="str">
        <f t="shared" si="127"/>
        <v/>
      </c>
      <c r="NU31" s="3">
        <f>IF(RANK(NS31, NS$5:NS$62)+COUNTIF(NS$5:NS31, NS31)-1=1, 1, 0)</f>
        <v>0</v>
      </c>
      <c r="NV31" s="3">
        <v>13</v>
      </c>
      <c r="NW31" s="11" t="str">
        <f t="shared" si="128"/>
        <v/>
      </c>
      <c r="NX31" s="3">
        <f>IF(RANK(NV31, NV$5:NV$62)+COUNTIF(NV$5:NV31, NV31)-1=1, 1, 0)</f>
        <v>0</v>
      </c>
      <c r="NY31" s="3">
        <v>40</v>
      </c>
      <c r="NZ31" s="11" t="str">
        <f t="shared" si="129"/>
        <v/>
      </c>
      <c r="OA31" s="3">
        <f>IF(RANK(NY31, NY$5:NY$62)+COUNTIF(NY$5:NY31, NY31)-1=1, 1, 0)</f>
        <v>0</v>
      </c>
      <c r="OB31" s="3">
        <v>160</v>
      </c>
      <c r="OC31" s="11" t="str">
        <f t="shared" si="130"/>
        <v/>
      </c>
      <c r="OD31" s="3">
        <f>IF(RANK(OB31, OB$5:OB$62)+COUNTIF(OB$5:OB31, OB31)-1=1, 1, 0)</f>
        <v>0</v>
      </c>
      <c r="OE31" s="3">
        <v>20</v>
      </c>
      <c r="OF31" s="11" t="str">
        <f t="shared" si="131"/>
        <v/>
      </c>
      <c r="OG31" s="3">
        <f>IF(RANK(OE31, OE$5:OE$62)+COUNTIF(OE$5:OE31, OE31)-1=1, 1, 0)</f>
        <v>0</v>
      </c>
      <c r="OH31" s="3">
        <v>11</v>
      </c>
      <c r="OI31" s="11" t="str">
        <f t="shared" si="132"/>
        <v/>
      </c>
      <c r="OJ31" s="3">
        <f>IF(RANK(OH31, OH$5:OH$62)+COUNTIF(OH$5:OH31, OH31)-1=1, 1, 0)</f>
        <v>0</v>
      </c>
      <c r="OK31" s="3">
        <v>9</v>
      </c>
      <c r="OL31" s="11" t="str">
        <f t="shared" si="133"/>
        <v/>
      </c>
      <c r="OM31" s="3">
        <f>IF(RANK(OK31, OK$5:OK$62)+COUNTIF(OK$5:OK31, OK31)-1=1, 1, 0)</f>
        <v>0</v>
      </c>
      <c r="ON31" s="3">
        <v>20</v>
      </c>
      <c r="OO31" s="11" t="str">
        <f t="shared" si="134"/>
        <v/>
      </c>
      <c r="OP31" s="3">
        <f>IF(RANK(ON31, ON$5:ON$62)+COUNTIF(ON$5:ON31, ON31)-1=1, 1, 0)</f>
        <v>0</v>
      </c>
      <c r="OQ31" s="3">
        <v>8</v>
      </c>
      <c r="OR31" s="11" t="str">
        <f t="shared" si="135"/>
        <v/>
      </c>
      <c r="OS31" s="3">
        <f>IF(RANK(OQ31, OQ$5:OQ$62)+COUNTIF(OQ$5:OQ31, OQ31)-1=1, 1, 0)</f>
        <v>0</v>
      </c>
      <c r="OT31" s="3">
        <v>7</v>
      </c>
      <c r="OU31" s="11" t="str">
        <f t="shared" si="136"/>
        <v/>
      </c>
      <c r="OV31" s="3">
        <f>IF(RANK(OT31, OT$5:OT$62)+COUNTIF(OT$5:OT31, OT31)-1=1, 1, 0)</f>
        <v>0</v>
      </c>
      <c r="OW31" s="3">
        <v>12</v>
      </c>
      <c r="OX31" s="11" t="str">
        <f t="shared" si="137"/>
        <v/>
      </c>
      <c r="OY31" s="3">
        <f>IF(RANK(OW31, OW$5:OW$62)+COUNTIF(OW$5:OW31, OW31)-1=1, 1, 0)</f>
        <v>0</v>
      </c>
      <c r="OZ31" s="2">
        <v>0</v>
      </c>
      <c r="PA31" s="74" t="str">
        <f t="shared" si="138"/>
        <v/>
      </c>
      <c r="PB31" s="2">
        <f>IF(RANK(OZ31, OZ$5:OZ$62)+COUNTIF(OZ$5:OZ31, OZ31)-1=1, 1, 0)</f>
        <v>0</v>
      </c>
      <c r="PC31" s="2">
        <v>0</v>
      </c>
      <c r="PD31" s="74" t="str">
        <f t="shared" si="139"/>
        <v/>
      </c>
      <c r="PE31" s="2">
        <f>IF(RANK(PC31, PC$5:PC$62)+COUNTIF(PC$5:PC31, PC31)-1=1, 1, 0)</f>
        <v>0</v>
      </c>
      <c r="PF31" s="2">
        <v>0</v>
      </c>
      <c r="PG31" s="74" t="str">
        <f t="shared" si="140"/>
        <v/>
      </c>
      <c r="PH31" s="2">
        <f>IF(RANK(PF31, PF$5:PF$62)+COUNTIF(PF$5:PF31, PF31)-1=1, 1, 0)</f>
        <v>0</v>
      </c>
      <c r="PI31" s="2">
        <v>0</v>
      </c>
      <c r="PJ31" s="74" t="str">
        <f t="shared" si="141"/>
        <v/>
      </c>
      <c r="PK31" s="2">
        <f>IF(RANK(PI31, PI$5:PI$62)+COUNTIF(PI$5:PI31, PI31)-1=1, 1, 0)</f>
        <v>0</v>
      </c>
      <c r="PL31" s="2">
        <v>0</v>
      </c>
      <c r="PM31" s="74" t="str">
        <f t="shared" si="142"/>
        <v/>
      </c>
      <c r="PN31" s="2">
        <f>IF(RANK(PL31, PL$5:PL$62)+COUNTIF(PL$5:PL31, PL31)-1=1, 1, 0)</f>
        <v>0</v>
      </c>
      <c r="PO31" s="2">
        <v>0</v>
      </c>
      <c r="PP31" s="74" t="str">
        <f t="shared" si="143"/>
        <v/>
      </c>
      <c r="PQ31" s="2">
        <f>IF(RANK(PO31, PO$5:PO$62)+COUNTIF(PO$5:PO31, PO31)-1=1, 1, 0)</f>
        <v>0</v>
      </c>
      <c r="PR31" s="2">
        <v>0</v>
      </c>
      <c r="PS31" s="74" t="str">
        <f t="shared" si="144"/>
        <v/>
      </c>
      <c r="PT31" s="2">
        <f>IF(RANK(PR31, PR$5:PR$62)+COUNTIF(PR$5:PR31, PR31)-1=1, 1, 0)</f>
        <v>0</v>
      </c>
      <c r="PU31" s="2">
        <v>0</v>
      </c>
      <c r="PV31" s="74" t="str">
        <f t="shared" si="145"/>
        <v/>
      </c>
      <c r="PW31" s="2">
        <f>IF(RANK(PU31, PU$5:PU$62)+COUNTIF(PU$5:PU31, PU31)-1=1, 1, 0)</f>
        <v>0</v>
      </c>
      <c r="PX31" s="2">
        <v>0</v>
      </c>
      <c r="PY31" s="74" t="str">
        <f t="shared" si="146"/>
        <v/>
      </c>
      <c r="PZ31" s="2">
        <f>IF(RANK(PX31, PX$5:PX$62)+COUNTIF(PX$5:PX31, PX31)-1=1, 1, 0)</f>
        <v>0</v>
      </c>
      <c r="QA31" s="2">
        <v>0</v>
      </c>
      <c r="QB31" s="74" t="str">
        <f t="shared" si="147"/>
        <v/>
      </c>
      <c r="QC31" s="2">
        <f>IF(RANK(QA31, QA$5:QA$62)+COUNTIF(QA$5:QA31, QA31)-1=1, 1, 0)</f>
        <v>0</v>
      </c>
      <c r="QD31" s="2">
        <v>0</v>
      </c>
      <c r="QE31" s="74" t="str">
        <f t="shared" si="148"/>
        <v/>
      </c>
      <c r="QF31" s="2">
        <f>IF(RANK(QD31, QD$5:QD$62)+COUNTIF(QD$5:QD31, QD31)-1=1, 1, 0)</f>
        <v>0</v>
      </c>
      <c r="QG31" s="2">
        <v>0</v>
      </c>
      <c r="QH31" s="74" t="str">
        <f t="shared" si="149"/>
        <v/>
      </c>
      <c r="QI31" s="2">
        <f>IF(RANK(QG31, QG$5:QG$62)+COUNTIF(QG$5:QG31, QG31)-1=1, 1, 0)</f>
        <v>0</v>
      </c>
      <c r="QJ31" s="2">
        <v>0</v>
      </c>
      <c r="QK31" s="74" t="str">
        <f t="shared" si="150"/>
        <v/>
      </c>
      <c r="QL31" s="2">
        <f>IF(RANK(QJ31, QJ$5:QJ$62)+COUNTIF(QJ$5:QJ31, QJ31)-1=1, 1, 0)</f>
        <v>0</v>
      </c>
      <c r="QM31" s="2">
        <v>0</v>
      </c>
      <c r="QN31" s="74" t="str">
        <f t="shared" si="151"/>
        <v/>
      </c>
      <c r="QO31" s="2">
        <f>IF(RANK(QM31, QM$5:QM$62)+COUNTIF(QM$5:QM31, QM31)-1=1, 1, 0)</f>
        <v>0</v>
      </c>
      <c r="QP31" s="2">
        <v>0</v>
      </c>
      <c r="QQ31" s="74" t="str">
        <f t="shared" si="152"/>
        <v/>
      </c>
      <c r="QR31" s="2">
        <f>IF(RANK(QP31, QP$5:QP$62)+COUNTIF(QP$5:QP31, QP31)-1=1, 1, 0)</f>
        <v>0</v>
      </c>
      <c r="QS31" s="2">
        <v>0</v>
      </c>
      <c r="QT31" s="74" t="str">
        <f t="shared" si="153"/>
        <v/>
      </c>
      <c r="QU31" s="2">
        <f>IF(RANK(QS31, QS$5:QS$62)+COUNTIF(QS$5:QS31, QS31)-1=1, 1, 0)</f>
        <v>0</v>
      </c>
      <c r="QV31" s="2">
        <v>0</v>
      </c>
      <c r="QW31" s="74" t="str">
        <f t="shared" si="154"/>
        <v/>
      </c>
      <c r="QX31" s="2">
        <f>IF(RANK(QV31, QV$5:QV$62)+COUNTIF(QV$5:QV31, QV31)-1=1, 1, 0)</f>
        <v>0</v>
      </c>
      <c r="QY31" s="2">
        <v>0</v>
      </c>
      <c r="QZ31" s="74" t="str">
        <f t="shared" si="155"/>
        <v/>
      </c>
      <c r="RA31" s="2">
        <f>IF(RANK(QY31, QY$5:QY$62)+COUNTIF(QY$5:QY31, QY31)-1=1, 1, 0)</f>
        <v>0</v>
      </c>
      <c r="RB31" s="2">
        <v>0</v>
      </c>
      <c r="RC31" s="74" t="str">
        <f t="shared" si="156"/>
        <v/>
      </c>
      <c r="RD31" s="2">
        <f>IF(RANK(RB31, RB$5:RB$62)+COUNTIF(RB$5:RB31, RB31)-1=1, 1, 0)</f>
        <v>0</v>
      </c>
      <c r="RE31" s="2">
        <v>0</v>
      </c>
      <c r="RF31" s="74" t="str">
        <f t="shared" si="157"/>
        <v/>
      </c>
      <c r="RG31" s="2">
        <f>IF(RANK(RE31, RE$5:RE$62)+COUNTIF(RE$5:RE31, RE31)-1=1, 1, 0)</f>
        <v>0</v>
      </c>
      <c r="RH31" s="2">
        <v>0</v>
      </c>
      <c r="RI31" s="74" t="str">
        <f t="shared" si="158"/>
        <v/>
      </c>
      <c r="RJ31" s="2">
        <f>IF(RANK(RH31, RH$5:RH$62)+COUNTIF(RH$5:RH31, RH31)-1=1, 1, 0)</f>
        <v>0</v>
      </c>
      <c r="RK31" s="2">
        <v>0</v>
      </c>
      <c r="RL31" s="74" t="str">
        <f t="shared" si="159"/>
        <v/>
      </c>
      <c r="RM31" s="2">
        <f>IF(RANK(RK31, RK$5:RK$62)+COUNTIF(RK$5:RK31, RK31)-1=1, 1, 0)</f>
        <v>0</v>
      </c>
      <c r="RN31" s="2">
        <v>0</v>
      </c>
      <c r="RO31" s="74" t="str">
        <f t="shared" si="160"/>
        <v/>
      </c>
      <c r="RP31" s="2">
        <f>IF(RANK(RN31, RN$5:RN$62)+COUNTIF(RN$5:RN31, RN31)-1=1, 1, 0)</f>
        <v>0</v>
      </c>
      <c r="RQ31" s="2">
        <v>0</v>
      </c>
      <c r="RR31" s="74" t="str">
        <f t="shared" si="161"/>
        <v/>
      </c>
      <c r="RS31" s="2">
        <f>IF(RANK(RQ31, RQ$5:RQ$62)+COUNTIF(RQ$5:RQ31, RQ31)-1=1, 1, 0)</f>
        <v>0</v>
      </c>
      <c r="RT31" s="2">
        <v>0</v>
      </c>
      <c r="RU31" s="74" t="str">
        <f t="shared" si="162"/>
        <v/>
      </c>
      <c r="RV31" s="2">
        <f>IF(RANK(RT31, RT$5:RT$62)+COUNTIF(RT$5:RT31, RT31)-1=1, 1, 0)</f>
        <v>0</v>
      </c>
      <c r="RW31" s="2">
        <v>0</v>
      </c>
      <c r="RX31" s="74" t="str">
        <f t="shared" si="163"/>
        <v/>
      </c>
      <c r="RY31" s="2">
        <f>IF(RANK(RW31, RW$5:RW$62)+COUNTIF(RW$5:RW31, RW31)-1=1, 1, 0)</f>
        <v>0</v>
      </c>
      <c r="RZ31" s="2">
        <v>0</v>
      </c>
      <c r="SA31" s="74" t="str">
        <f t="shared" si="164"/>
        <v/>
      </c>
      <c r="SB31" s="2">
        <f>IF(RANK(RZ31, RZ$5:RZ$62)+COUNTIF(RZ$5:RZ31, RZ31)-1=1, 1, 0)</f>
        <v>0</v>
      </c>
      <c r="SC31" s="2">
        <v>0</v>
      </c>
      <c r="SD31" s="74" t="str">
        <f t="shared" si="165"/>
        <v/>
      </c>
      <c r="SE31" s="2">
        <f>IF(RANK(SC31, SC$5:SC$62)+COUNTIF(SC$5:SC31, SC31)-1=1, 1, 0)</f>
        <v>0</v>
      </c>
      <c r="SF31" s="2">
        <v>0</v>
      </c>
      <c r="SG31" s="74" t="str">
        <f t="shared" si="166"/>
        <v/>
      </c>
      <c r="SH31" s="2">
        <f>IF(RANK(SF31, SF$5:SF$62)+COUNTIF(SF$5:SF31, SF31)-1=1, 1, 0)</f>
        <v>0</v>
      </c>
      <c r="SI31" s="2">
        <v>0</v>
      </c>
      <c r="SJ31" s="74" t="str">
        <f t="shared" si="167"/>
        <v/>
      </c>
      <c r="SK31" s="2">
        <f>IF(RANK(SI31, SI$5:SI$62)+COUNTIF(SI$5:SI31, SI31)-1=1, 1, 0)</f>
        <v>0</v>
      </c>
      <c r="SL31" s="2">
        <v>0</v>
      </c>
      <c r="SM31" s="74" t="str">
        <f t="shared" si="168"/>
        <v/>
      </c>
      <c r="SN31" s="2">
        <f>IF(RANK(SL31, SL$5:SL$62)+COUNTIF(SL$5:SL31, SL31)-1=1, 1, 0)</f>
        <v>0</v>
      </c>
      <c r="SO31" s="2">
        <v>0</v>
      </c>
      <c r="SP31" s="74" t="str">
        <f t="shared" si="169"/>
        <v/>
      </c>
      <c r="SQ31" s="2">
        <f>IF(RANK(SO31, SO$5:SO$62)+COUNTIF(SO$5:SO31, SO31)-1=1, 1, 0)</f>
        <v>0</v>
      </c>
      <c r="SR31" s="2">
        <v>0</v>
      </c>
      <c r="SS31" s="74" t="str">
        <f t="shared" si="170"/>
        <v/>
      </c>
      <c r="ST31" s="2">
        <f>IF(RANK(SR31, SR$5:SR$62)+COUNTIF(SR$5:SR31, SR31)-1=1, 1, 0)</f>
        <v>0</v>
      </c>
      <c r="SU31" s="2">
        <v>0</v>
      </c>
      <c r="SV31" s="74" t="str">
        <f t="shared" si="171"/>
        <v/>
      </c>
      <c r="SW31" s="2">
        <f>IF(RANK(SU31, SU$5:SU$62)+COUNTIF(SU$5:SU31, SU31)-1=1, 1, 0)</f>
        <v>0</v>
      </c>
      <c r="SX31" s="2">
        <v>0</v>
      </c>
      <c r="SY31" s="74" t="str">
        <f t="shared" si="172"/>
        <v/>
      </c>
      <c r="SZ31" s="2">
        <f>IF(RANK(SX31, SX$5:SX$62)+COUNTIF(SX$5:SX31, SX31)-1=1, 1, 0)</f>
        <v>0</v>
      </c>
      <c r="TA31" s="2">
        <v>0</v>
      </c>
      <c r="TB31" s="74" t="str">
        <f t="shared" si="173"/>
        <v/>
      </c>
      <c r="TC31" s="2">
        <f>IF(RANK(TA31, TA$5:TA$62)+COUNTIF(TA$5:TA31, TA31)-1=1, 1, 0)</f>
        <v>0</v>
      </c>
      <c r="TD31" s="2">
        <v>0</v>
      </c>
      <c r="TE31" s="74" t="str">
        <f t="shared" si="174"/>
        <v/>
      </c>
      <c r="TF31" s="2">
        <f>IF(RANK(TD31, TD$5:TD$62)+COUNTIF(TD$5:TD31, TD31)-1=1, 1, 0)</f>
        <v>0</v>
      </c>
      <c r="TG31" s="2">
        <v>0</v>
      </c>
      <c r="TH31" s="74" t="str">
        <f t="shared" si="175"/>
        <v/>
      </c>
      <c r="TI31" s="2">
        <f>IF(RANK(TG31, TG$5:TG$62)+COUNTIF(TG$5:TG31, TG31)-1=1, 1, 0)</f>
        <v>0</v>
      </c>
      <c r="TJ31" s="2">
        <v>0</v>
      </c>
      <c r="TK31" s="74" t="str">
        <f t="shared" si="176"/>
        <v/>
      </c>
      <c r="TL31" s="2">
        <f>IF(RANK(TJ31, TJ$5:TJ$62)+COUNTIF(TJ$5:TJ31, TJ31)-1=1, 1, 0)</f>
        <v>0</v>
      </c>
      <c r="TM31" s="2">
        <v>0</v>
      </c>
      <c r="TN31" s="74" t="str">
        <f t="shared" si="177"/>
        <v/>
      </c>
      <c r="TO31" s="2">
        <f>IF(RANK(TM31, TM$5:TM$62)+COUNTIF(TM$5:TM31, TM31)-1=1, 1, 0)</f>
        <v>0</v>
      </c>
      <c r="TP31" s="2">
        <v>0</v>
      </c>
      <c r="TQ31" s="74" t="str">
        <f t="shared" si="178"/>
        <v/>
      </c>
      <c r="TR31" s="2">
        <f>IF(RANK(TP31, TP$5:TP$62)+COUNTIF(TP$5:TP31, TP31)-1=1, 1, 0)</f>
        <v>0</v>
      </c>
      <c r="TS31" s="2">
        <v>0</v>
      </c>
      <c r="TT31" s="74" t="str">
        <f t="shared" si="179"/>
        <v/>
      </c>
      <c r="TU31" s="2">
        <f>IF(RANK(TS31, TS$5:TS$62)+COUNTIF(TS$5:TS31, TS31)-1=1, 1, 0)</f>
        <v>0</v>
      </c>
      <c r="TV31" s="2">
        <v>0</v>
      </c>
      <c r="TW31" s="74" t="str">
        <f t="shared" si="180"/>
        <v/>
      </c>
      <c r="TX31" s="2">
        <f>IF(RANK(TV31, TV$5:TV$62)+COUNTIF(TV$5:TV31, TV31)-1=1, 1, 0)</f>
        <v>0</v>
      </c>
      <c r="TY31" s="2">
        <v>0</v>
      </c>
      <c r="TZ31" s="74" t="str">
        <f t="shared" si="181"/>
        <v/>
      </c>
      <c r="UA31" s="2">
        <f>IF(RANK(TY31, TY$5:TY$62)+COUNTIF(TY$5:TY31, TY31)-1=1, 1, 0)</f>
        <v>0</v>
      </c>
      <c r="UB31" s="2">
        <v>0</v>
      </c>
      <c r="UC31" s="74" t="str">
        <f t="shared" si="182"/>
        <v/>
      </c>
      <c r="UD31" s="2">
        <f>IF(RANK(UB31, UB$5:UB$62)+COUNTIF(UB$5:UB31, UB31)-1=1, 1, 0)</f>
        <v>0</v>
      </c>
      <c r="UE31" s="2">
        <v>0</v>
      </c>
      <c r="UF31" s="74" t="str">
        <f t="shared" si="183"/>
        <v/>
      </c>
      <c r="UG31" s="2">
        <f>IF(RANK(UE31, UE$5:UE$62)+COUNTIF(UE$5:UE31, UE31)-1=1, 1, 0)</f>
        <v>0</v>
      </c>
      <c r="UH31" s="2">
        <v>0</v>
      </c>
      <c r="UI31" s="74" t="str">
        <f t="shared" si="184"/>
        <v/>
      </c>
      <c r="UJ31" s="2">
        <f>IF(RANK(UH31, UH$5:UH$62)+COUNTIF(UH$5:UH31, UH31)-1=1, 1, 0)</f>
        <v>0</v>
      </c>
      <c r="UK31" s="2">
        <v>0</v>
      </c>
      <c r="UL31" s="74" t="str">
        <f t="shared" si="185"/>
        <v/>
      </c>
      <c r="UM31" s="2">
        <f>IF(RANK(UK31, UK$5:UK$62)+COUNTIF(UK$5:UK31, UK31)-1=1, 1, 0)</f>
        <v>0</v>
      </c>
      <c r="UN31" s="2">
        <v>0</v>
      </c>
      <c r="UO31" s="74" t="str">
        <f t="shared" si="186"/>
        <v/>
      </c>
      <c r="UP31" s="2">
        <f>IF(RANK(UN31, UN$5:UN$62)+COUNTIF(UN$5:UN31, UN31)-1=1, 1, 0)</f>
        <v>0</v>
      </c>
      <c r="UQ31" s="2">
        <v>0</v>
      </c>
      <c r="UR31" s="74" t="str">
        <f t="shared" si="187"/>
        <v/>
      </c>
      <c r="US31" s="2">
        <f>IF(RANK(UQ31, UQ$5:UQ$62)+COUNTIF(UQ$5:UQ31, UQ31)-1=1, 1, 0)</f>
        <v>0</v>
      </c>
      <c r="UT31" s="2">
        <v>0</v>
      </c>
      <c r="UU31" s="74" t="str">
        <f t="shared" si="188"/>
        <v/>
      </c>
      <c r="UV31" s="2">
        <f>IF(RANK(UT31, UT$5:UT$62)+COUNTIF(UT$5:UT31, UT31)-1=1, 1, 0)</f>
        <v>0</v>
      </c>
      <c r="UW31" s="2">
        <v>0</v>
      </c>
      <c r="UX31" s="74" t="str">
        <f t="shared" si="189"/>
        <v/>
      </c>
      <c r="UY31" s="2">
        <f>IF(RANK(UW31, UW$5:UW$62)+COUNTIF(UW$5:UW31, UW31)-1=1, 1, 0)</f>
        <v>0</v>
      </c>
      <c r="UZ31" s="2">
        <v>0</v>
      </c>
      <c r="VA31" s="74" t="str">
        <f t="shared" si="190"/>
        <v/>
      </c>
      <c r="VB31" s="2">
        <f>IF(RANK(UZ31, UZ$5:UZ$62)+COUNTIF(UZ$5:UZ31, UZ31)-1=1, 1, 0)</f>
        <v>0</v>
      </c>
      <c r="VC31" s="2">
        <v>0</v>
      </c>
      <c r="VD31" s="74" t="str">
        <f t="shared" si="191"/>
        <v/>
      </c>
      <c r="VE31" s="2">
        <f>IF(RANK(VC31, VC$5:VC$62)+COUNTIF(VC$5:VC31, VC31)-1=1, 1, 0)</f>
        <v>0</v>
      </c>
      <c r="VF31" s="2">
        <v>0</v>
      </c>
      <c r="VG31" s="74" t="str">
        <f t="shared" si="192"/>
        <v/>
      </c>
      <c r="VH31" s="2">
        <f>IF(RANK(VF31, VF$5:VF$62)+COUNTIF(VF$5:VF31, VF31)-1=1, 1, 0)</f>
        <v>0</v>
      </c>
      <c r="VI31" s="2">
        <v>0</v>
      </c>
      <c r="VJ31" s="74" t="str">
        <f t="shared" si="193"/>
        <v/>
      </c>
      <c r="VK31" s="2">
        <f>IF(RANK(VI31, VI$5:VI$62)+COUNTIF(VI$5:VI31, VI31)-1=1, 1, 0)</f>
        <v>0</v>
      </c>
      <c r="VL31" s="2">
        <v>0</v>
      </c>
      <c r="VM31" s="74" t="str">
        <f t="shared" si="194"/>
        <v/>
      </c>
      <c r="VN31" s="2">
        <f>IF(RANK(VL31, VL$5:VL$62)+COUNTIF(VL$5:VL31, VL31)-1=1, 1, 0)</f>
        <v>0</v>
      </c>
      <c r="VO31" s="2">
        <v>0</v>
      </c>
      <c r="VP31" s="74" t="str">
        <f t="shared" si="195"/>
        <v/>
      </c>
      <c r="VQ31" s="2">
        <f>IF(RANK(VO31, VO$5:VO$62)+COUNTIF(VO$5:VO31, VO31)-1=1, 1, 0)</f>
        <v>0</v>
      </c>
      <c r="VR31" s="2">
        <v>0</v>
      </c>
      <c r="VS31" s="74" t="str">
        <f t="shared" si="196"/>
        <v/>
      </c>
      <c r="VT31" s="2">
        <f>IF(RANK(VR31, VR$5:VR$62)+COUNTIF(VR$5:VR31, VR31)-1=1, 1, 0)</f>
        <v>0</v>
      </c>
      <c r="VU31" s="2">
        <v>0</v>
      </c>
      <c r="VV31" s="74" t="str">
        <f t="shared" si="197"/>
        <v/>
      </c>
      <c r="VW31" s="2">
        <f>IF(RANK(VU31, VU$5:VU$62)+COUNTIF(VU$5:VU31, VU31)-1=1, 1, 0)</f>
        <v>0</v>
      </c>
      <c r="VX31" s="2">
        <v>0</v>
      </c>
      <c r="VY31" s="74" t="str">
        <f t="shared" si="198"/>
        <v/>
      </c>
      <c r="VZ31" s="2">
        <f>IF(RANK(VX31, VX$5:VX$62)+COUNTIF(VX$5:VX31, VX31)-1=1, 1, 0)</f>
        <v>0</v>
      </c>
      <c r="WA31" s="2">
        <v>0</v>
      </c>
      <c r="WB31" s="74" t="str">
        <f t="shared" si="199"/>
        <v/>
      </c>
      <c r="WC31" s="2">
        <f>IF(RANK(WA31, WA$5:WA$62)+COUNTIF(WA$5:WA31, WA31)-1=1, 1, 0)</f>
        <v>0</v>
      </c>
      <c r="WD31" s="4">
        <f t="shared" si="200"/>
        <v>22746</v>
      </c>
      <c r="WE31" s="50" t="str">
        <f t="shared" si="203"/>
        <v/>
      </c>
      <c r="WG31" s="23" t="str">
        <f t="shared" si="204"/>
        <v/>
      </c>
      <c r="WH31" s="24">
        <f t="shared" si="205"/>
        <v>1.4341836984650526E-3</v>
      </c>
      <c r="WI31" s="25">
        <f t="shared" si="206"/>
        <v>-1.43418369846505E-3</v>
      </c>
      <c r="WJ31" s="9"/>
      <c r="WK31" s="33">
        <v>42143</v>
      </c>
      <c r="WL31" s="56"/>
      <c r="WM31" s="54" t="str">
        <f t="shared" si="207"/>
        <v/>
      </c>
      <c r="WN31" s="54" t="str">
        <f t="shared" si="208"/>
        <v/>
      </c>
      <c r="WO31" s="54"/>
      <c r="WP31" s="55" t="str">
        <f t="shared" si="209"/>
        <v/>
      </c>
      <c r="WQ31" s="54" t="str">
        <f t="shared" si="210"/>
        <v/>
      </c>
      <c r="WR31" s="54" t="str">
        <f t="shared" si="211"/>
        <v/>
      </c>
      <c r="WS31" s="54" t="str">
        <f>IF(WR31&lt;&gt;"", IF(RANK(WR31, $WR$5:$WR$62)+COUNTIF(WR$5:WR31,WR31)-1&lt;=(400-$WQ$63-WN89), RANK(WR31, $WR$5:$WR$62)+COUNTIF(WR$5:WR31,WR31)-1, ""), "")</f>
        <v/>
      </c>
      <c r="WT31" s="52" t="str">
        <f t="shared" si="212"/>
        <v/>
      </c>
      <c r="WU31" s="61" t="str">
        <f t="shared" si="213"/>
        <v/>
      </c>
      <c r="WW31" s="62">
        <f t="shared" si="214"/>
        <v>1.320356744144326E-3</v>
      </c>
      <c r="WX31" s="63" t="str">
        <f t="shared" si="215"/>
        <v/>
      </c>
      <c r="WY31" s="64">
        <f t="shared" si="216"/>
        <v>-1.3203567441443301E-3</v>
      </c>
      <c r="XA31" s="65" t="str">
        <f t="shared" si="201"/>
        <v/>
      </c>
      <c r="XB31" s="63" t="str">
        <f t="shared" si="217"/>
        <v/>
      </c>
      <c r="XC31" s="63" t="str">
        <f t="shared" si="202"/>
        <v/>
      </c>
      <c r="XD31" s="64" t="str">
        <f t="shared" si="218"/>
        <v/>
      </c>
    </row>
    <row r="32" spans="1:628" ht="15" customHeight="1" x14ac:dyDescent="0.2">
      <c r="A32" s="49" t="s">
        <v>484</v>
      </c>
      <c r="B32" s="2">
        <v>0</v>
      </c>
      <c r="C32" s="74" t="str">
        <f t="shared" si="0"/>
        <v/>
      </c>
      <c r="D32" s="2">
        <f>IF(RANK(B32, B$5:B$62)+COUNTIF(B$5:B32, B32)-1=1, 1, 0)</f>
        <v>0</v>
      </c>
      <c r="E32" s="2">
        <v>0</v>
      </c>
      <c r="F32" s="74" t="str">
        <f t="shared" si="1"/>
        <v/>
      </c>
      <c r="G32" s="2">
        <f>IF(RANK(E32, E$5:E$62)+COUNTIF(E$5:E32, E32)-1=1, 1, 0)</f>
        <v>0</v>
      </c>
      <c r="H32" s="2">
        <v>0</v>
      </c>
      <c r="I32" s="74" t="str">
        <f t="shared" si="2"/>
        <v/>
      </c>
      <c r="J32" s="2">
        <f>IF(RANK(H32, H$5:H$62)+COUNTIF(H$5:H32, H32)-1=1, 1, 0)</f>
        <v>0</v>
      </c>
      <c r="K32" s="2">
        <v>0</v>
      </c>
      <c r="L32" s="74" t="str">
        <f t="shared" si="3"/>
        <v/>
      </c>
      <c r="M32" s="2">
        <f>IF(RANK(K32, K$5:K$62)+COUNTIF(K$5:K32, K32)-1=1, 1, 0)</f>
        <v>0</v>
      </c>
      <c r="N32" s="2">
        <v>0</v>
      </c>
      <c r="O32" s="74" t="str">
        <f t="shared" si="4"/>
        <v/>
      </c>
      <c r="P32" s="2">
        <f>IF(RANK(N32, N$5:N$62)+COUNTIF(N$5:N32, N32)-1=1, 1, 0)</f>
        <v>0</v>
      </c>
      <c r="Q32" s="2">
        <v>0</v>
      </c>
      <c r="R32" s="74" t="str">
        <f t="shared" si="5"/>
        <v/>
      </c>
      <c r="S32" s="2">
        <f>IF(RANK(Q32, Q$5:Q$62)+COUNTIF(Q$5:Q32, Q32)-1=1, 1, 0)</f>
        <v>0</v>
      </c>
      <c r="T32" s="2">
        <v>0</v>
      </c>
      <c r="U32" s="74" t="str">
        <f t="shared" si="6"/>
        <v/>
      </c>
      <c r="V32" s="2">
        <f>IF(RANK(T32, T$5:T$62)+COUNTIF(T$5:T32, T32)-1=1, 1, 0)</f>
        <v>0</v>
      </c>
      <c r="W32" s="2">
        <v>0</v>
      </c>
      <c r="X32" s="74" t="str">
        <f t="shared" si="7"/>
        <v/>
      </c>
      <c r="Y32" s="2">
        <f>IF(RANK(W32, W$5:W$62)+COUNTIF(W$5:W32, W32)-1=1, 1, 0)</f>
        <v>0</v>
      </c>
      <c r="Z32" s="2">
        <v>0</v>
      </c>
      <c r="AA32" s="74" t="str">
        <f t="shared" si="8"/>
        <v/>
      </c>
      <c r="AB32" s="2">
        <f>IF(RANK(Z32, Z$5:Z$62)+COUNTIF(Z$5:Z32, Z32)-1=1, 1, 0)</f>
        <v>0</v>
      </c>
      <c r="AC32" s="2">
        <v>0</v>
      </c>
      <c r="AD32" s="74" t="str">
        <f t="shared" si="9"/>
        <v/>
      </c>
      <c r="AE32" s="2">
        <f>IF(RANK(AC32, AC$5:AC$62)+COUNTIF(AC$5:AC32, AC32)-1=1, 1, 0)</f>
        <v>0</v>
      </c>
      <c r="AF32" s="2">
        <v>0</v>
      </c>
      <c r="AG32" s="74" t="str">
        <f t="shared" si="10"/>
        <v/>
      </c>
      <c r="AH32" s="2">
        <f>IF(RANK(AF32, AF$5:AF$62)+COUNTIF(AF$5:AF32, AF32)-1=1, 1, 0)</f>
        <v>0</v>
      </c>
      <c r="AI32" s="2">
        <v>0</v>
      </c>
      <c r="AJ32" s="74" t="str">
        <f t="shared" si="11"/>
        <v/>
      </c>
      <c r="AK32" s="2">
        <f>IF(RANK(AI32, AI$5:AI$62)+COUNTIF(AI$5:AI32, AI32)-1=1, 1, 0)</f>
        <v>0</v>
      </c>
      <c r="AL32" s="2">
        <v>0</v>
      </c>
      <c r="AM32" s="74" t="str">
        <f t="shared" si="12"/>
        <v/>
      </c>
      <c r="AN32" s="2">
        <f>IF(RANK(AL32, AL$5:AL$62)+COUNTIF(AL$5:AL32, AL32)-1=1, 1, 0)</f>
        <v>0</v>
      </c>
      <c r="AO32" s="2">
        <v>0</v>
      </c>
      <c r="AP32" s="74" t="str">
        <f t="shared" si="13"/>
        <v/>
      </c>
      <c r="AQ32" s="2">
        <f>IF(RANK(AO32, AO$5:AO$62)+COUNTIF(AO$5:AO32, AO32)-1=1, 1, 0)</f>
        <v>0</v>
      </c>
      <c r="AR32" s="2">
        <v>0</v>
      </c>
      <c r="AS32" s="74" t="str">
        <f t="shared" si="14"/>
        <v/>
      </c>
      <c r="AT32" s="2">
        <f>IF(RANK(AR32, AR$5:AR$62)+COUNTIF(AR$5:AR32, AR32)-1=1, 1, 0)</f>
        <v>0</v>
      </c>
      <c r="AU32" s="2">
        <v>0</v>
      </c>
      <c r="AV32" s="74" t="str">
        <f t="shared" si="15"/>
        <v/>
      </c>
      <c r="AW32" s="2">
        <f>IF(RANK(AU32, AU$5:AU$62)+COUNTIF(AU$5:AU32, AU32)-1=1, 1, 0)</f>
        <v>0</v>
      </c>
      <c r="AX32" s="2">
        <v>0</v>
      </c>
      <c r="AY32" s="74" t="str">
        <f t="shared" si="16"/>
        <v/>
      </c>
      <c r="AZ32" s="2">
        <f>IF(RANK(AX32, AX$5:AX$62)+COUNTIF(AX$5:AX32, AX32)-1=1, 1, 0)</f>
        <v>0</v>
      </c>
      <c r="BA32" s="2">
        <v>0</v>
      </c>
      <c r="BB32" s="74" t="str">
        <f t="shared" si="17"/>
        <v/>
      </c>
      <c r="BC32" s="2">
        <f>IF(RANK(BA32, BA$5:BA$62)+COUNTIF(BA$5:BA32, BA32)-1=1, 1, 0)</f>
        <v>0</v>
      </c>
      <c r="BD32" s="2">
        <v>0</v>
      </c>
      <c r="BE32" s="74" t="str">
        <f t="shared" si="18"/>
        <v/>
      </c>
      <c r="BF32" s="2">
        <f>IF(RANK(BD32, BD$5:BD$62)+COUNTIF(BD$5:BD32, BD32)-1=1, 1, 0)</f>
        <v>0</v>
      </c>
      <c r="BG32" s="2">
        <v>0</v>
      </c>
      <c r="BH32" s="74" t="str">
        <f t="shared" si="19"/>
        <v/>
      </c>
      <c r="BI32" s="2">
        <f>IF(RANK(BG32, BG$5:BG$62)+COUNTIF(BG$5:BG32, BG32)-1=1, 1, 0)</f>
        <v>0</v>
      </c>
      <c r="BJ32" s="2">
        <v>0</v>
      </c>
      <c r="BK32" s="74" t="str">
        <f t="shared" si="20"/>
        <v/>
      </c>
      <c r="BL32" s="2">
        <f>IF(RANK(BJ32, BJ$5:BJ$62)+COUNTIF(BJ$5:BJ32, BJ32)-1=1, 1, 0)</f>
        <v>0</v>
      </c>
      <c r="BM32" s="2">
        <v>0</v>
      </c>
      <c r="BN32" s="74" t="str">
        <f t="shared" si="21"/>
        <v/>
      </c>
      <c r="BO32" s="2">
        <f>IF(RANK(BM32, BM$5:BM$62)+COUNTIF(BM$5:BM32, BM32)-1=1, 1, 0)</f>
        <v>0</v>
      </c>
      <c r="BP32" s="2">
        <v>0</v>
      </c>
      <c r="BQ32" s="74" t="str">
        <f t="shared" si="22"/>
        <v/>
      </c>
      <c r="BR32" s="2">
        <f>IF(RANK(BP32, BP$5:BP$62)+COUNTIF(BP$5:BP32, BP32)-1=1, 1, 0)</f>
        <v>0</v>
      </c>
      <c r="BS32" s="2">
        <v>0</v>
      </c>
      <c r="BT32" s="74" t="str">
        <f t="shared" si="23"/>
        <v/>
      </c>
      <c r="BU32" s="2">
        <f>IF(RANK(BS32, BS$5:BS$62)+COUNTIF(BS$5:BS32, BS32)-1=1, 1, 0)</f>
        <v>0</v>
      </c>
      <c r="BV32" s="2">
        <v>0</v>
      </c>
      <c r="BW32" s="74" t="str">
        <f t="shared" si="24"/>
        <v/>
      </c>
      <c r="BX32" s="2">
        <f>IF(RANK(BV32, BV$5:BV$62)+COUNTIF(BV$5:BV32, BV32)-1=1, 1, 0)</f>
        <v>0</v>
      </c>
      <c r="BY32" s="2">
        <v>0</v>
      </c>
      <c r="BZ32" s="74" t="str">
        <f t="shared" si="25"/>
        <v/>
      </c>
      <c r="CA32" s="2">
        <f>IF(RANK(BY32, BY$5:BY$62)+COUNTIF(BY$5:BY32, BY32)-1=1, 1, 0)</f>
        <v>0</v>
      </c>
      <c r="CB32" s="2">
        <v>0</v>
      </c>
      <c r="CC32" s="74" t="str">
        <f t="shared" si="26"/>
        <v/>
      </c>
      <c r="CD32" s="2">
        <f>IF(RANK(CB32, CB$5:CB$62)+COUNTIF(CB$5:CB32, CB32)-1=1, 1, 0)</f>
        <v>0</v>
      </c>
      <c r="CE32" s="2">
        <v>0</v>
      </c>
      <c r="CF32" s="74" t="str">
        <f t="shared" si="27"/>
        <v/>
      </c>
      <c r="CG32" s="2">
        <f>IF(RANK(CE32, CE$5:CE$62)+COUNTIF(CE$5:CE32, CE32)-1=1, 1, 0)</f>
        <v>0</v>
      </c>
      <c r="CH32" s="2">
        <v>0</v>
      </c>
      <c r="CI32" s="74" t="str">
        <f t="shared" si="28"/>
        <v/>
      </c>
      <c r="CJ32" s="2">
        <f>IF(RANK(CH32, CH$5:CH$62)+COUNTIF(CH$5:CH32, CH32)-1=1, 1, 0)</f>
        <v>0</v>
      </c>
      <c r="CK32" s="2">
        <v>0</v>
      </c>
      <c r="CL32" s="74" t="str">
        <f t="shared" si="29"/>
        <v/>
      </c>
      <c r="CM32" s="2">
        <f>IF(RANK(CK32, CK$5:CK$62)+COUNTIF(CK$5:CK32, CK32)-1=1, 1, 0)</f>
        <v>0</v>
      </c>
      <c r="CN32" s="2">
        <v>0</v>
      </c>
      <c r="CO32" s="74" t="str">
        <f t="shared" si="30"/>
        <v/>
      </c>
      <c r="CP32" s="2">
        <f>IF(RANK(CN32, CN$5:CN$62)+COUNTIF(CN$5:CN32, CN32)-1=1, 1, 0)</f>
        <v>0</v>
      </c>
      <c r="CQ32" s="2">
        <v>0</v>
      </c>
      <c r="CR32" s="74" t="str">
        <f t="shared" si="31"/>
        <v/>
      </c>
      <c r="CS32" s="2">
        <f>IF(RANK(CQ32, CQ$5:CQ$62)+COUNTIF(CQ$5:CQ32, CQ32)-1=1, 1, 0)</f>
        <v>0</v>
      </c>
      <c r="CT32" s="2">
        <v>0</v>
      </c>
      <c r="CU32" s="74" t="str">
        <f t="shared" si="32"/>
        <v/>
      </c>
      <c r="CV32" s="2">
        <f>IF(RANK(CT32, CT$5:CT$62)+COUNTIF(CT$5:CT32, CT32)-1=1, 1, 0)</f>
        <v>0</v>
      </c>
      <c r="CW32" s="2">
        <v>0</v>
      </c>
      <c r="CX32" s="74" t="str">
        <f t="shared" si="33"/>
        <v/>
      </c>
      <c r="CY32" s="2">
        <f>IF(RANK(CW32, CW$5:CW$62)+COUNTIF(CW$5:CW32, CW32)-1=1, 1, 0)</f>
        <v>0</v>
      </c>
      <c r="CZ32" s="2">
        <v>0</v>
      </c>
      <c r="DA32" s="74" t="str">
        <f t="shared" si="34"/>
        <v/>
      </c>
      <c r="DB32" s="2">
        <f>IF(RANK(CZ32, CZ$5:CZ$62)+COUNTIF(CZ$5:CZ32, CZ32)-1=1, 1, 0)</f>
        <v>0</v>
      </c>
      <c r="DC32" s="2">
        <v>0</v>
      </c>
      <c r="DD32" s="74" t="str">
        <f t="shared" si="35"/>
        <v/>
      </c>
      <c r="DE32" s="2">
        <f>IF(RANK(DC32, DC$5:DC$62)+COUNTIF(DC$5:DC32, DC32)-1=1, 1, 0)</f>
        <v>0</v>
      </c>
      <c r="DF32" s="2">
        <v>0</v>
      </c>
      <c r="DG32" s="74" t="str">
        <f t="shared" si="36"/>
        <v/>
      </c>
      <c r="DH32" s="2">
        <f>IF(RANK(DF32, DF$5:DF$62)+COUNTIF(DF$5:DF32, DF32)-1=1, 1, 0)</f>
        <v>0</v>
      </c>
      <c r="DI32" s="2">
        <v>0</v>
      </c>
      <c r="DJ32" s="74" t="str">
        <f t="shared" si="37"/>
        <v/>
      </c>
      <c r="DK32" s="2">
        <f>IF(RANK(DI32, DI$5:DI$62)+COUNTIF(DI$5:DI32, DI32)-1=1, 1, 0)</f>
        <v>0</v>
      </c>
      <c r="DL32" s="2">
        <v>0</v>
      </c>
      <c r="DM32" s="74" t="str">
        <f t="shared" si="38"/>
        <v/>
      </c>
      <c r="DN32" s="2">
        <f>IF(RANK(DL32, DL$5:DL$62)+COUNTIF(DL$5:DL32, DL32)-1=1, 1, 0)</f>
        <v>0</v>
      </c>
      <c r="DO32" s="2">
        <v>0</v>
      </c>
      <c r="DP32" s="74" t="str">
        <f t="shared" si="39"/>
        <v/>
      </c>
      <c r="DQ32" s="2">
        <f>IF(RANK(DO32, DO$5:DO$62)+COUNTIF(DO$5:DO32, DO32)-1=1, 1, 0)</f>
        <v>0</v>
      </c>
      <c r="DR32" s="2">
        <v>0</v>
      </c>
      <c r="DS32" s="74" t="str">
        <f t="shared" si="40"/>
        <v/>
      </c>
      <c r="DT32" s="2">
        <f>IF(RANK(DR32, DR$5:DR$62)+COUNTIF(DR$5:DR32, DR32)-1=1, 1, 0)</f>
        <v>0</v>
      </c>
      <c r="DU32" s="2">
        <v>0</v>
      </c>
      <c r="DV32" s="74" t="str">
        <f t="shared" si="41"/>
        <v/>
      </c>
      <c r="DW32" s="2">
        <f>IF(RANK(DU32, DU$5:DU$62)+COUNTIF(DU$5:DU32, DU32)-1=1, 1, 0)</f>
        <v>0</v>
      </c>
      <c r="DX32" s="2">
        <v>0</v>
      </c>
      <c r="DY32" s="74" t="str">
        <f t="shared" si="42"/>
        <v/>
      </c>
      <c r="DZ32" s="2">
        <f>IF(RANK(DX32, DX$5:DX$62)+COUNTIF(DX$5:DX32, DX32)-1=1, 1, 0)</f>
        <v>0</v>
      </c>
      <c r="EA32" s="2">
        <v>0</v>
      </c>
      <c r="EB32" s="74" t="str">
        <f t="shared" si="43"/>
        <v/>
      </c>
      <c r="EC32" s="2">
        <f>IF(RANK(EA32, EA$5:EA$62)+COUNTIF(EA$5:EA32, EA32)-1=1, 1, 0)</f>
        <v>0</v>
      </c>
      <c r="ED32" s="2">
        <v>0</v>
      </c>
      <c r="EE32" s="74" t="str">
        <f t="shared" si="44"/>
        <v/>
      </c>
      <c r="EF32" s="2">
        <f>IF(RANK(ED32, ED$5:ED$62)+COUNTIF(ED$5:ED32, ED32)-1=1, 1, 0)</f>
        <v>0</v>
      </c>
      <c r="EG32" s="2">
        <v>0</v>
      </c>
      <c r="EH32" s="74" t="str">
        <f t="shared" si="45"/>
        <v/>
      </c>
      <c r="EI32" s="2">
        <f>IF(RANK(EG32, EG$5:EG$62)+COUNTIF(EG$5:EG32, EG32)-1=1, 1, 0)</f>
        <v>0</v>
      </c>
      <c r="EJ32" s="2">
        <v>0</v>
      </c>
      <c r="EK32" s="74" t="str">
        <f t="shared" si="46"/>
        <v/>
      </c>
      <c r="EL32" s="2">
        <f>IF(RANK(EJ32, EJ$5:EJ$62)+COUNTIF(EJ$5:EJ32, EJ32)-1=1, 1, 0)</f>
        <v>0</v>
      </c>
      <c r="EM32" s="2">
        <v>0</v>
      </c>
      <c r="EN32" s="74" t="str">
        <f t="shared" si="47"/>
        <v/>
      </c>
      <c r="EO32" s="2">
        <f>IF(RANK(EM32, EM$5:EM$62)+COUNTIF(EM$5:EM32, EM32)-1=1, 1, 0)</f>
        <v>0</v>
      </c>
      <c r="EP32" s="2">
        <v>0</v>
      </c>
      <c r="EQ32" s="74" t="str">
        <f t="shared" si="48"/>
        <v/>
      </c>
      <c r="ER32" s="2">
        <f>IF(RANK(EP32, EP$5:EP$62)+COUNTIF(EP$5:EP32, EP32)-1=1, 1, 0)</f>
        <v>0</v>
      </c>
      <c r="ES32" s="2">
        <v>0</v>
      </c>
      <c r="ET32" s="74" t="str">
        <f t="shared" si="49"/>
        <v/>
      </c>
      <c r="EU32" s="2">
        <f>IF(RANK(ES32, ES$5:ES$62)+COUNTIF(ES$5:ES32, ES32)-1=1, 1, 0)</f>
        <v>0</v>
      </c>
      <c r="EV32" s="2">
        <v>0</v>
      </c>
      <c r="EW32" s="74" t="str">
        <f t="shared" si="50"/>
        <v/>
      </c>
      <c r="EX32" s="2">
        <f>IF(RANK(EV32, EV$5:EV$62)+COUNTIF(EV$5:EV32, EV32)-1=1, 1, 0)</f>
        <v>0</v>
      </c>
      <c r="EY32" s="2">
        <v>0</v>
      </c>
      <c r="EZ32" s="74" t="str">
        <f t="shared" si="51"/>
        <v/>
      </c>
      <c r="FA32" s="2">
        <f>IF(RANK(EY32, EY$5:EY$62)+COUNTIF(EY$5:EY32, EY32)-1=1, 1, 0)</f>
        <v>0</v>
      </c>
      <c r="FB32" s="2">
        <v>0</v>
      </c>
      <c r="FC32" s="74" t="str">
        <f t="shared" si="52"/>
        <v/>
      </c>
      <c r="FD32" s="2">
        <f>IF(RANK(FB32, FB$5:FB$62)+COUNTIF(FB$5:FB32, FB32)-1=1, 1, 0)</f>
        <v>0</v>
      </c>
      <c r="FE32" s="2">
        <v>0</v>
      </c>
      <c r="FF32" s="74" t="str">
        <f t="shared" si="53"/>
        <v/>
      </c>
      <c r="FG32" s="2">
        <f>IF(RANK(FE32, FE$5:FE$62)+COUNTIF(FE$5:FE32, FE32)-1=1, 1, 0)</f>
        <v>0</v>
      </c>
      <c r="FH32" s="2">
        <v>0</v>
      </c>
      <c r="FI32" s="74" t="str">
        <f t="shared" si="54"/>
        <v/>
      </c>
      <c r="FJ32" s="2">
        <f>IF(RANK(FH32, FH$5:FH$62)+COUNTIF(FH$5:FH32, FH32)-1=1, 1, 0)</f>
        <v>0</v>
      </c>
      <c r="FK32" s="2">
        <v>0</v>
      </c>
      <c r="FL32" s="74" t="str">
        <f t="shared" si="55"/>
        <v/>
      </c>
      <c r="FM32" s="2">
        <f>IF(RANK(FK32, FK$5:FK$62)+COUNTIF(FK$5:FK32, FK32)-1=1, 1, 0)</f>
        <v>0</v>
      </c>
      <c r="FN32" s="2">
        <v>0</v>
      </c>
      <c r="FO32" s="74" t="str">
        <f t="shared" si="56"/>
        <v/>
      </c>
      <c r="FP32" s="2">
        <f>IF(RANK(FN32, FN$5:FN$62)+COUNTIF(FN$5:FN32, FN32)-1=1, 1, 0)</f>
        <v>0</v>
      </c>
      <c r="FQ32" s="2">
        <v>0</v>
      </c>
      <c r="FR32" s="74" t="str">
        <f t="shared" si="57"/>
        <v/>
      </c>
      <c r="FS32" s="2">
        <f>IF(RANK(FQ32, FQ$5:FQ$62)+COUNTIF(FQ$5:FQ32, FQ32)-1=1, 1, 0)</f>
        <v>0</v>
      </c>
      <c r="FT32" s="2">
        <v>0</v>
      </c>
      <c r="FU32" s="74" t="str">
        <f t="shared" si="58"/>
        <v/>
      </c>
      <c r="FV32" s="2">
        <f>IF(RANK(FT32, FT$5:FT$62)+COUNTIF(FT$5:FT32, FT32)-1=1, 1, 0)</f>
        <v>0</v>
      </c>
      <c r="FW32" s="2">
        <v>0</v>
      </c>
      <c r="FX32" s="74" t="str">
        <f t="shared" si="59"/>
        <v/>
      </c>
      <c r="FY32" s="2">
        <f>IF(RANK(FW32, FW$5:FW$62)+COUNTIF(FW$5:FW32, FW32)-1=1, 1, 0)</f>
        <v>0</v>
      </c>
      <c r="FZ32" s="2">
        <v>0</v>
      </c>
      <c r="GA32" s="74" t="str">
        <f t="shared" si="60"/>
        <v/>
      </c>
      <c r="GB32" s="2">
        <f>IF(RANK(FZ32, FZ$5:FZ$62)+COUNTIF(FZ$5:FZ32, FZ32)-1=1, 1, 0)</f>
        <v>0</v>
      </c>
      <c r="GC32" s="2">
        <v>0</v>
      </c>
      <c r="GD32" s="74" t="str">
        <f t="shared" si="61"/>
        <v/>
      </c>
      <c r="GE32" s="2">
        <f>IF(RANK(GC32, GC$5:GC$62)+COUNTIF(GC$5:GC32, GC32)-1=1, 1, 0)</f>
        <v>0</v>
      </c>
      <c r="GF32" s="2">
        <v>0</v>
      </c>
      <c r="GG32" s="74" t="str">
        <f t="shared" si="62"/>
        <v/>
      </c>
      <c r="GH32" s="2">
        <f>IF(RANK(GF32, GF$5:GF$62)+COUNTIF(GF$5:GF32, GF32)-1=1, 1, 0)</f>
        <v>0</v>
      </c>
      <c r="GI32" s="2">
        <v>0</v>
      </c>
      <c r="GJ32" s="74" t="str">
        <f t="shared" si="63"/>
        <v/>
      </c>
      <c r="GK32" s="2">
        <f>IF(RANK(GI32, GI$5:GI$62)+COUNTIF(GI$5:GI32, GI32)-1=1, 1, 0)</f>
        <v>0</v>
      </c>
      <c r="GL32" s="2">
        <v>0</v>
      </c>
      <c r="GM32" s="74" t="str">
        <f t="shared" si="64"/>
        <v/>
      </c>
      <c r="GN32" s="2">
        <f>IF(RANK(GL32, GL$5:GL$62)+COUNTIF(GL$5:GL32, GL32)-1=1, 1, 0)</f>
        <v>0</v>
      </c>
      <c r="GO32" s="2">
        <v>0</v>
      </c>
      <c r="GP32" s="74" t="str">
        <f t="shared" si="65"/>
        <v/>
      </c>
      <c r="GQ32" s="2">
        <f>IF(RANK(GO32, GO$5:GO$62)+COUNTIF(GO$5:GO32, GO32)-1=1, 1, 0)</f>
        <v>0</v>
      </c>
      <c r="GR32" s="2">
        <v>0</v>
      </c>
      <c r="GS32" s="74" t="str">
        <f t="shared" si="66"/>
        <v/>
      </c>
      <c r="GT32" s="2">
        <f>IF(RANK(GR32, GR$5:GR$62)+COUNTIF(GR$5:GR32, GR32)-1=1, 1, 0)</f>
        <v>0</v>
      </c>
      <c r="GU32" s="2">
        <v>0</v>
      </c>
      <c r="GV32" s="74" t="str">
        <f t="shared" si="67"/>
        <v/>
      </c>
      <c r="GW32" s="2">
        <f>IF(RANK(GU32, GU$5:GU$62)+COUNTIF(GU$5:GU32, GU32)-1=1, 1, 0)</f>
        <v>0</v>
      </c>
      <c r="GX32" s="2">
        <v>0</v>
      </c>
      <c r="GY32" s="74" t="str">
        <f t="shared" si="68"/>
        <v/>
      </c>
      <c r="GZ32" s="2">
        <f>IF(RANK(GX32, GX$5:GX$62)+COUNTIF(GX$5:GX32, GX32)-1=1, 1, 0)</f>
        <v>0</v>
      </c>
      <c r="HA32" s="2">
        <v>0</v>
      </c>
      <c r="HB32" s="74" t="str">
        <f t="shared" si="69"/>
        <v/>
      </c>
      <c r="HC32" s="2">
        <f>IF(RANK(HA32, HA$5:HA$62)+COUNTIF(HA$5:HA32, HA32)-1=1, 1, 0)</f>
        <v>0</v>
      </c>
      <c r="HD32" s="2">
        <v>0</v>
      </c>
      <c r="HE32" s="74" t="str">
        <f t="shared" si="70"/>
        <v/>
      </c>
      <c r="HF32" s="2">
        <f>IF(RANK(HD32, HD$5:HD$62)+COUNTIF(HD$5:HD32, HD32)-1=1, 1, 0)</f>
        <v>0</v>
      </c>
      <c r="HG32" s="2">
        <v>0</v>
      </c>
      <c r="HH32" s="74" t="str">
        <f t="shared" si="71"/>
        <v/>
      </c>
      <c r="HI32" s="2">
        <f>IF(RANK(HG32, HG$5:HG$62)+COUNTIF(HG$5:HG32, HG32)-1=1, 1, 0)</f>
        <v>0</v>
      </c>
      <c r="HJ32" s="2">
        <v>0</v>
      </c>
      <c r="HK32" s="74" t="str">
        <f t="shared" si="72"/>
        <v/>
      </c>
      <c r="HL32" s="2">
        <f>IF(RANK(HJ32, HJ$5:HJ$62)+COUNTIF(HJ$5:HJ32, HJ32)-1=1, 1, 0)</f>
        <v>0</v>
      </c>
      <c r="HM32" s="2">
        <v>0</v>
      </c>
      <c r="HN32" s="74" t="str">
        <f t="shared" si="73"/>
        <v/>
      </c>
      <c r="HO32" s="2">
        <f>IF(RANK(HM32, HM$5:HM$62)+COUNTIF(HM$5:HM32, HM32)-1=1, 1, 0)</f>
        <v>0</v>
      </c>
      <c r="HP32" s="2">
        <v>0</v>
      </c>
      <c r="HQ32" s="74" t="str">
        <f t="shared" si="74"/>
        <v/>
      </c>
      <c r="HR32" s="2">
        <f>IF(RANK(HP32, HP$5:HP$62)+COUNTIF(HP$5:HP32, HP32)-1=1, 1, 0)</f>
        <v>0</v>
      </c>
      <c r="HS32" s="2">
        <v>0</v>
      </c>
      <c r="HT32" s="74" t="str">
        <f t="shared" si="75"/>
        <v/>
      </c>
      <c r="HU32" s="2">
        <f>IF(RANK(HS32, HS$5:HS$62)+COUNTIF(HS$5:HS32, HS32)-1=1, 1, 0)</f>
        <v>0</v>
      </c>
      <c r="HV32" s="2">
        <v>0</v>
      </c>
      <c r="HW32" s="74" t="str">
        <f t="shared" si="76"/>
        <v/>
      </c>
      <c r="HX32" s="2">
        <f>IF(RANK(HV32, HV$5:HV$62)+COUNTIF(HV$5:HV32, HV32)-1=1, 1, 0)</f>
        <v>0</v>
      </c>
      <c r="HY32" s="2">
        <v>0</v>
      </c>
      <c r="HZ32" s="74" t="str">
        <f t="shared" si="77"/>
        <v/>
      </c>
      <c r="IA32" s="2">
        <f>IF(RANK(HY32, HY$5:HY$62)+COUNTIF(HY$5:HY32, HY32)-1=1, 1, 0)</f>
        <v>0</v>
      </c>
      <c r="IB32" s="2">
        <v>0</v>
      </c>
      <c r="IC32" s="74" t="str">
        <f t="shared" si="78"/>
        <v/>
      </c>
      <c r="ID32" s="2">
        <f>IF(RANK(IB32, IB$5:IB$62)+COUNTIF(IB$5:IB32, IB32)-1=1, 1, 0)</f>
        <v>0</v>
      </c>
      <c r="IE32" s="2">
        <v>0</v>
      </c>
      <c r="IF32" s="74" t="str">
        <f t="shared" si="79"/>
        <v/>
      </c>
      <c r="IG32" s="2">
        <f>IF(RANK(IE32, IE$5:IE$62)+COUNTIF(IE$5:IE32, IE32)-1=1, 1, 0)</f>
        <v>0</v>
      </c>
      <c r="IH32" s="2">
        <v>0</v>
      </c>
      <c r="II32" s="74" t="str">
        <f t="shared" si="80"/>
        <v/>
      </c>
      <c r="IJ32" s="2">
        <f>IF(RANK(IH32, IH$5:IH$62)+COUNTIF(IH$5:IH32, IH32)-1=1, 1, 0)</f>
        <v>0</v>
      </c>
      <c r="IK32" s="2">
        <v>0</v>
      </c>
      <c r="IL32" s="74" t="str">
        <f t="shared" si="81"/>
        <v/>
      </c>
      <c r="IM32" s="2">
        <f>IF(RANK(IK32, IK$5:IK$62)+COUNTIF(IK$5:IK32, IK32)-1=1, 1, 0)</f>
        <v>0</v>
      </c>
      <c r="IN32" s="2">
        <v>0</v>
      </c>
      <c r="IO32" s="74" t="str">
        <f t="shared" si="82"/>
        <v/>
      </c>
      <c r="IP32" s="2">
        <f>IF(RANK(IN32, IN$5:IN$62)+COUNTIF(IN$5:IN32, IN32)-1=1, 1, 0)</f>
        <v>0</v>
      </c>
      <c r="IQ32" s="2">
        <v>0</v>
      </c>
      <c r="IR32" s="74" t="str">
        <f t="shared" si="83"/>
        <v/>
      </c>
      <c r="IS32" s="2">
        <f>IF(RANK(IQ32, IQ$5:IQ$62)+COUNTIF(IQ$5:IQ32, IQ32)-1=1, 1, 0)</f>
        <v>0</v>
      </c>
      <c r="IT32" s="2">
        <v>0</v>
      </c>
      <c r="IU32" s="74" t="str">
        <f t="shared" si="84"/>
        <v/>
      </c>
      <c r="IV32" s="2">
        <f>IF(RANK(IT32, IT$5:IT$62)+COUNTIF(IT$5:IT32, IT32)-1=1, 1, 0)</f>
        <v>0</v>
      </c>
      <c r="IW32" s="2">
        <v>0</v>
      </c>
      <c r="IX32" s="74" t="str">
        <f t="shared" si="85"/>
        <v/>
      </c>
      <c r="IY32" s="2">
        <f>IF(RANK(IW32, IW$5:IW$62)+COUNTIF(IW$5:IW32, IW32)-1=1, 1, 0)</f>
        <v>0</v>
      </c>
      <c r="IZ32" s="2">
        <v>0</v>
      </c>
      <c r="JA32" s="74" t="str">
        <f t="shared" si="86"/>
        <v/>
      </c>
      <c r="JB32" s="2">
        <f>IF(RANK(IZ32, IZ$5:IZ$62)+COUNTIF(IZ$5:IZ32, IZ32)-1=1, 1, 0)</f>
        <v>0</v>
      </c>
      <c r="JC32" s="2">
        <v>0</v>
      </c>
      <c r="JD32" s="74" t="str">
        <f t="shared" si="87"/>
        <v/>
      </c>
      <c r="JE32" s="2">
        <f>IF(RANK(JC32, JC$5:JC$62)+COUNTIF(JC$5:JC32, JC32)-1=1, 1, 0)</f>
        <v>0</v>
      </c>
      <c r="JF32" s="2">
        <v>0</v>
      </c>
      <c r="JG32" s="74" t="str">
        <f t="shared" si="88"/>
        <v/>
      </c>
      <c r="JH32" s="2">
        <f>IF(RANK(JF32, JF$5:JF$62)+COUNTIF(JF$5:JF32, JF32)-1=1, 1, 0)</f>
        <v>0</v>
      </c>
      <c r="JI32" s="2">
        <v>0</v>
      </c>
      <c r="JJ32" s="74" t="str">
        <f t="shared" si="89"/>
        <v/>
      </c>
      <c r="JK32" s="2">
        <f>IF(RANK(JI32, JI$5:JI$62)+COUNTIF(JI$5:JI32, JI32)-1=1, 1, 0)</f>
        <v>0</v>
      </c>
      <c r="JL32" s="2">
        <v>0</v>
      </c>
      <c r="JM32" s="74" t="str">
        <f t="shared" si="90"/>
        <v/>
      </c>
      <c r="JN32" s="2">
        <f>IF(RANK(JL32, JL$5:JL$62)+COUNTIF(JL$5:JL32, JL32)-1=1, 1, 0)</f>
        <v>0</v>
      </c>
      <c r="JO32" s="2">
        <v>0</v>
      </c>
      <c r="JP32" s="74" t="str">
        <f t="shared" si="91"/>
        <v/>
      </c>
      <c r="JQ32" s="2">
        <f>IF(RANK(JO32, JO$5:JO$62)+COUNTIF(JO$5:JO32, JO32)-1=1, 1, 0)</f>
        <v>0</v>
      </c>
      <c r="JR32" s="2">
        <v>0</v>
      </c>
      <c r="JS32" s="74" t="str">
        <f t="shared" si="92"/>
        <v/>
      </c>
      <c r="JT32" s="2">
        <f>IF(RANK(JR32, JR$5:JR$62)+COUNTIF(JR$5:JR32, JR32)-1=1, 1, 0)</f>
        <v>0</v>
      </c>
      <c r="JU32" s="2">
        <v>0</v>
      </c>
      <c r="JV32" s="74" t="str">
        <f t="shared" si="93"/>
        <v/>
      </c>
      <c r="JW32" s="2">
        <f>IF(RANK(JU32, JU$5:JU$62)+COUNTIF(JU$5:JU32, JU32)-1=1, 1, 0)</f>
        <v>0</v>
      </c>
      <c r="JX32" s="2">
        <v>0</v>
      </c>
      <c r="JY32" s="74" t="str">
        <f t="shared" si="94"/>
        <v/>
      </c>
      <c r="JZ32" s="2">
        <f>IF(RANK(JX32, JX$5:JX$62)+COUNTIF(JX$5:JX32, JX32)-1=1, 1, 0)</f>
        <v>0</v>
      </c>
      <c r="KA32" s="2">
        <v>0</v>
      </c>
      <c r="KB32" s="74" t="str">
        <f t="shared" si="95"/>
        <v/>
      </c>
      <c r="KC32" s="2">
        <f>IF(RANK(KA32, KA$5:KA$62)+COUNTIF(KA$5:KA32, KA32)-1=1, 1, 0)</f>
        <v>0</v>
      </c>
      <c r="KD32" s="2">
        <v>0</v>
      </c>
      <c r="KE32" s="74" t="str">
        <f t="shared" si="96"/>
        <v/>
      </c>
      <c r="KF32" s="2">
        <f>IF(RANK(KD32, KD$5:KD$62)+COUNTIF(KD$5:KD32, KD32)-1=1, 1, 0)</f>
        <v>0</v>
      </c>
      <c r="KG32" s="2">
        <v>0</v>
      </c>
      <c r="KH32" s="74" t="str">
        <f t="shared" si="97"/>
        <v/>
      </c>
      <c r="KI32" s="2">
        <f>IF(RANK(KG32, KG$5:KG$62)+COUNTIF(KG$5:KG32, KG32)-1=1, 1, 0)</f>
        <v>0</v>
      </c>
      <c r="KJ32" s="2">
        <v>0</v>
      </c>
      <c r="KK32" s="74" t="str">
        <f t="shared" si="98"/>
        <v/>
      </c>
      <c r="KL32" s="2">
        <f>IF(RANK(KJ32, KJ$5:KJ$62)+COUNTIF(KJ$5:KJ32, KJ32)-1=1, 1, 0)</f>
        <v>0</v>
      </c>
      <c r="KM32" s="2">
        <v>0</v>
      </c>
      <c r="KN32" s="74" t="str">
        <f t="shared" si="99"/>
        <v/>
      </c>
      <c r="KO32" s="2">
        <f>IF(RANK(KM32, KM$5:KM$62)+COUNTIF(KM$5:KM32, KM32)-1=1, 1, 0)</f>
        <v>0</v>
      </c>
      <c r="KP32" s="2">
        <v>0</v>
      </c>
      <c r="KQ32" s="74" t="str">
        <f t="shared" si="100"/>
        <v/>
      </c>
      <c r="KR32" s="2">
        <f>IF(RANK(KP32, KP$5:KP$62)+COUNTIF(KP$5:KP32, KP32)-1=1, 1, 0)</f>
        <v>0</v>
      </c>
      <c r="KS32" s="2">
        <v>0</v>
      </c>
      <c r="KT32" s="74" t="str">
        <f t="shared" si="101"/>
        <v/>
      </c>
      <c r="KU32" s="2">
        <f>IF(RANK(KS32, KS$5:KS$62)+COUNTIF(KS$5:KS32, KS32)-1=1, 1, 0)</f>
        <v>0</v>
      </c>
      <c r="KV32" s="2">
        <v>0</v>
      </c>
      <c r="KW32" s="74" t="str">
        <f t="shared" si="102"/>
        <v/>
      </c>
      <c r="KX32" s="2">
        <f>IF(RANK(KV32, KV$5:KV$62)+COUNTIF(KV$5:KV32, KV32)-1=1, 1, 0)</f>
        <v>0</v>
      </c>
      <c r="KY32" s="2">
        <v>0</v>
      </c>
      <c r="KZ32" s="74" t="str">
        <f t="shared" si="103"/>
        <v/>
      </c>
      <c r="LA32" s="2">
        <f>IF(RANK(KY32, KY$5:KY$62)+COUNTIF(KY$5:KY32, KY32)-1=1, 1, 0)</f>
        <v>0</v>
      </c>
      <c r="LB32" s="2">
        <v>0</v>
      </c>
      <c r="LC32" s="74" t="str">
        <f t="shared" si="104"/>
        <v/>
      </c>
      <c r="LD32" s="2">
        <f>IF(RANK(LB32, LB$5:LB$62)+COUNTIF(LB$5:LB32, LB32)-1=1, 1, 0)</f>
        <v>0</v>
      </c>
      <c r="LE32" s="2">
        <v>0</v>
      </c>
      <c r="LF32" s="74" t="str">
        <f t="shared" si="105"/>
        <v/>
      </c>
      <c r="LG32" s="2">
        <f>IF(RANK(LE32, LE$5:LE$62)+COUNTIF(LE$5:LE32, LE32)-1=1, 1, 0)</f>
        <v>0</v>
      </c>
      <c r="LH32" s="2">
        <v>0</v>
      </c>
      <c r="LI32" s="74" t="str">
        <f t="shared" si="106"/>
        <v/>
      </c>
      <c r="LJ32" s="2">
        <f>IF(RANK(LH32, LH$5:LH$62)+COUNTIF(LH$5:LH32, LH32)-1=1, 1, 0)</f>
        <v>0</v>
      </c>
      <c r="LK32" s="2">
        <v>0</v>
      </c>
      <c r="LL32" s="74" t="str">
        <f t="shared" si="107"/>
        <v/>
      </c>
      <c r="LM32" s="2">
        <f>IF(RANK(LK32, LK$5:LK$62)+COUNTIF(LK$5:LK32, LK32)-1=1, 1, 0)</f>
        <v>0</v>
      </c>
      <c r="LN32" s="2">
        <v>0</v>
      </c>
      <c r="LO32" s="74" t="str">
        <f t="shared" si="108"/>
        <v/>
      </c>
      <c r="LP32" s="2">
        <f>IF(RANK(LN32, LN$5:LN$62)+COUNTIF(LN$5:LN32, LN32)-1=1, 1, 0)</f>
        <v>0</v>
      </c>
      <c r="LQ32" s="2">
        <v>0</v>
      </c>
      <c r="LR32" s="74" t="str">
        <f t="shared" si="109"/>
        <v/>
      </c>
      <c r="LS32" s="2">
        <f>IF(RANK(LQ32, LQ$5:LQ$62)+COUNTIF(LQ$5:LQ32, LQ32)-1=1, 1, 0)</f>
        <v>0</v>
      </c>
      <c r="LT32" s="2">
        <v>0</v>
      </c>
      <c r="LU32" s="74" t="str">
        <f t="shared" si="110"/>
        <v/>
      </c>
      <c r="LV32" s="2">
        <f>IF(RANK(LT32, LT$5:LT$62)+COUNTIF(LT$5:LT32, LT32)-1=1, 1, 0)</f>
        <v>0</v>
      </c>
      <c r="LW32" s="2">
        <v>0</v>
      </c>
      <c r="LX32" s="74" t="str">
        <f t="shared" si="111"/>
        <v/>
      </c>
      <c r="LY32" s="2">
        <f>IF(RANK(LW32, LW$5:LW$62)+COUNTIF(LW$5:LW32, LW32)-1=1, 1, 0)</f>
        <v>0</v>
      </c>
      <c r="LZ32" s="2">
        <v>0</v>
      </c>
      <c r="MA32" s="74" t="str">
        <f t="shared" si="112"/>
        <v/>
      </c>
      <c r="MB32" s="2">
        <f>IF(RANK(LZ32, LZ$5:LZ$62)+COUNTIF(LZ$5:LZ32, LZ32)-1=1, 1, 0)</f>
        <v>0</v>
      </c>
      <c r="MC32" s="2">
        <v>0</v>
      </c>
      <c r="MD32" s="74" t="str">
        <f t="shared" si="113"/>
        <v/>
      </c>
      <c r="ME32" s="2">
        <f>IF(RANK(MC32, MC$5:MC$62)+COUNTIF(MC$5:MC32, MC32)-1=1, 1, 0)</f>
        <v>0</v>
      </c>
      <c r="MF32" s="2">
        <v>0</v>
      </c>
      <c r="MG32" s="74" t="str">
        <f t="shared" si="114"/>
        <v/>
      </c>
      <c r="MH32" s="2">
        <f>IF(RANK(MF32, MF$5:MF$62)+COUNTIF(MF$5:MF32, MF32)-1=1, 1, 0)</f>
        <v>0</v>
      </c>
      <c r="MI32" s="2">
        <v>0</v>
      </c>
      <c r="MJ32" s="74" t="str">
        <f t="shared" si="115"/>
        <v/>
      </c>
      <c r="MK32" s="2">
        <f>IF(RANK(MI32, MI$5:MI$62)+COUNTIF(MI$5:MI32, MI32)-1=1, 1, 0)</f>
        <v>0</v>
      </c>
      <c r="ML32" s="2">
        <v>0</v>
      </c>
      <c r="MM32" s="74" t="str">
        <f t="shared" si="116"/>
        <v/>
      </c>
      <c r="MN32" s="2">
        <f>IF(RANK(ML32, ML$5:ML$62)+COUNTIF(ML$5:ML32, ML32)-1=1, 1, 0)</f>
        <v>0</v>
      </c>
      <c r="MO32" s="2">
        <v>0</v>
      </c>
      <c r="MP32" s="74" t="str">
        <f t="shared" si="117"/>
        <v/>
      </c>
      <c r="MQ32" s="2">
        <f>IF(RANK(MO32, MO$5:MO$62)+COUNTIF(MO$5:MO32, MO32)-1=1, 1, 0)</f>
        <v>0</v>
      </c>
      <c r="MR32" s="2">
        <v>0</v>
      </c>
      <c r="MS32" s="74" t="str">
        <f t="shared" si="118"/>
        <v/>
      </c>
      <c r="MT32" s="2">
        <f>IF(RANK(MR32, MR$5:MR$62)+COUNTIF(MR$5:MR32, MR32)-1=1, 1, 0)</f>
        <v>0</v>
      </c>
      <c r="MU32" s="2">
        <v>0</v>
      </c>
      <c r="MV32" s="74" t="str">
        <f t="shared" si="119"/>
        <v/>
      </c>
      <c r="MW32" s="2">
        <f>IF(RANK(MU32, MU$5:MU$62)+COUNTIF(MU$5:MU32, MU32)-1=1, 1, 0)</f>
        <v>0</v>
      </c>
      <c r="MX32" s="2">
        <v>0</v>
      </c>
      <c r="MY32" s="74" t="str">
        <f t="shared" si="120"/>
        <v/>
      </c>
      <c r="MZ32" s="2">
        <f>IF(RANK(MX32, MX$5:MX$62)+COUNTIF(MX$5:MX32, MX32)-1=1, 1, 0)</f>
        <v>0</v>
      </c>
      <c r="NA32" s="2">
        <v>0</v>
      </c>
      <c r="NB32" s="74" t="str">
        <f t="shared" si="121"/>
        <v/>
      </c>
      <c r="NC32" s="2">
        <f>IF(RANK(NA32, NA$5:NA$62)+COUNTIF(NA$5:NA32, NA32)-1=1, 1, 0)</f>
        <v>0</v>
      </c>
      <c r="ND32" s="2">
        <v>0</v>
      </c>
      <c r="NE32" s="74" t="str">
        <f t="shared" si="122"/>
        <v/>
      </c>
      <c r="NF32" s="2">
        <f>IF(RANK(ND32, ND$5:ND$62)+COUNTIF(ND$5:ND32, ND32)-1=1, 1, 0)</f>
        <v>0</v>
      </c>
      <c r="NG32" s="2">
        <v>0</v>
      </c>
      <c r="NH32" s="74" t="str">
        <f t="shared" si="123"/>
        <v/>
      </c>
      <c r="NI32" s="2">
        <f>IF(RANK(NG32, NG$5:NG$62)+COUNTIF(NG$5:NG32, NG32)-1=1, 1, 0)</f>
        <v>0</v>
      </c>
      <c r="NJ32" s="2">
        <v>0</v>
      </c>
      <c r="NK32" s="74" t="str">
        <f t="shared" si="124"/>
        <v/>
      </c>
      <c r="NL32" s="2">
        <f>IF(RANK(NJ32, NJ$5:NJ$62)+COUNTIF(NJ$5:NJ32, NJ32)-1=1, 1, 0)</f>
        <v>0</v>
      </c>
      <c r="NM32" s="2">
        <v>0</v>
      </c>
      <c r="NN32" s="74" t="str">
        <f t="shared" si="125"/>
        <v/>
      </c>
      <c r="NO32" s="2">
        <f>IF(RANK(NM32, NM$5:NM$62)+COUNTIF(NM$5:NM32, NM32)-1=1, 1, 0)</f>
        <v>0</v>
      </c>
      <c r="NP32" s="2">
        <v>0</v>
      </c>
      <c r="NQ32" s="74" t="str">
        <f t="shared" si="126"/>
        <v/>
      </c>
      <c r="NR32" s="2">
        <f>IF(RANK(NP32, NP$5:NP$62)+COUNTIF(NP$5:NP32, NP32)-1=1, 1, 0)</f>
        <v>0</v>
      </c>
      <c r="NS32" s="2">
        <v>0</v>
      </c>
      <c r="NT32" s="74" t="str">
        <f t="shared" si="127"/>
        <v/>
      </c>
      <c r="NU32" s="2">
        <f>IF(RANK(NS32, NS$5:NS$62)+COUNTIF(NS$5:NS32, NS32)-1=1, 1, 0)</f>
        <v>0</v>
      </c>
      <c r="NV32" s="2">
        <v>0</v>
      </c>
      <c r="NW32" s="74" t="str">
        <f t="shared" si="128"/>
        <v/>
      </c>
      <c r="NX32" s="2">
        <f>IF(RANK(NV32, NV$5:NV$62)+COUNTIF(NV$5:NV32, NV32)-1=1, 1, 0)</f>
        <v>0</v>
      </c>
      <c r="NY32" s="2">
        <v>0</v>
      </c>
      <c r="NZ32" s="74" t="str">
        <f t="shared" si="129"/>
        <v/>
      </c>
      <c r="OA32" s="2">
        <f>IF(RANK(NY32, NY$5:NY$62)+COUNTIF(NY$5:NY32, NY32)-1=1, 1, 0)</f>
        <v>0</v>
      </c>
      <c r="OB32" s="2">
        <v>0</v>
      </c>
      <c r="OC32" s="74" t="str">
        <f t="shared" si="130"/>
        <v/>
      </c>
      <c r="OD32" s="2">
        <f>IF(RANK(OB32, OB$5:OB$62)+COUNTIF(OB$5:OB32, OB32)-1=1, 1, 0)</f>
        <v>0</v>
      </c>
      <c r="OE32" s="2">
        <v>0</v>
      </c>
      <c r="OF32" s="74" t="str">
        <f t="shared" si="131"/>
        <v/>
      </c>
      <c r="OG32" s="2">
        <f>IF(RANK(OE32, OE$5:OE$62)+COUNTIF(OE$5:OE32, OE32)-1=1, 1, 0)</f>
        <v>0</v>
      </c>
      <c r="OH32" s="2">
        <v>0</v>
      </c>
      <c r="OI32" s="74" t="str">
        <f t="shared" si="132"/>
        <v/>
      </c>
      <c r="OJ32" s="2">
        <f>IF(RANK(OH32, OH$5:OH$62)+COUNTIF(OH$5:OH32, OH32)-1=1, 1, 0)</f>
        <v>0</v>
      </c>
      <c r="OK32" s="2">
        <v>0</v>
      </c>
      <c r="OL32" s="74" t="str">
        <f t="shared" si="133"/>
        <v/>
      </c>
      <c r="OM32" s="2">
        <f>IF(RANK(OK32, OK$5:OK$62)+COUNTIF(OK$5:OK32, OK32)-1=1, 1, 0)</f>
        <v>0</v>
      </c>
      <c r="ON32" s="2">
        <v>0</v>
      </c>
      <c r="OO32" s="74" t="str">
        <f t="shared" si="134"/>
        <v/>
      </c>
      <c r="OP32" s="2">
        <f>IF(RANK(ON32, ON$5:ON$62)+COUNTIF(ON$5:ON32, ON32)-1=1, 1, 0)</f>
        <v>0</v>
      </c>
      <c r="OQ32" s="2">
        <v>0</v>
      </c>
      <c r="OR32" s="74" t="str">
        <f t="shared" si="135"/>
        <v/>
      </c>
      <c r="OS32" s="2">
        <f>IF(RANK(OQ32, OQ$5:OQ$62)+COUNTIF(OQ$5:OQ32, OQ32)-1=1, 1, 0)</f>
        <v>0</v>
      </c>
      <c r="OT32" s="2">
        <v>0</v>
      </c>
      <c r="OU32" s="74" t="str">
        <f t="shared" si="136"/>
        <v/>
      </c>
      <c r="OV32" s="2">
        <f>IF(RANK(OT32, OT$5:OT$62)+COUNTIF(OT$5:OT32, OT32)-1=1, 1, 0)</f>
        <v>0</v>
      </c>
      <c r="OW32" s="2">
        <v>0</v>
      </c>
      <c r="OX32" s="74" t="str">
        <f t="shared" si="137"/>
        <v/>
      </c>
      <c r="OY32" s="2">
        <f>IF(RANK(OW32, OW$5:OW$62)+COUNTIF(OW$5:OW32, OW32)-1=1, 1, 0)</f>
        <v>0</v>
      </c>
      <c r="OZ32" s="3">
        <v>1138</v>
      </c>
      <c r="PA32" s="11" t="str">
        <f t="shared" si="138"/>
        <v/>
      </c>
      <c r="PB32" s="3">
        <f>IF(RANK(OZ32, OZ$5:OZ$62)+COUNTIF(OZ$5:OZ32, OZ32)-1=1, 1, 0)</f>
        <v>0</v>
      </c>
      <c r="PC32" s="3">
        <v>61</v>
      </c>
      <c r="PD32" s="11" t="str">
        <f t="shared" si="139"/>
        <v/>
      </c>
      <c r="PE32" s="3">
        <f>IF(RANK(PC32, PC$5:PC$62)+COUNTIF(PC$5:PC32, PC32)-1=1, 1, 0)</f>
        <v>0</v>
      </c>
      <c r="PF32" s="3">
        <v>162</v>
      </c>
      <c r="PG32" s="11" t="str">
        <f t="shared" si="140"/>
        <v/>
      </c>
      <c r="PH32" s="3">
        <f>IF(RANK(PF32, PF$5:PF$62)+COUNTIF(PF$5:PF32, PF32)-1=1, 1, 0)</f>
        <v>0</v>
      </c>
      <c r="PI32" s="3">
        <v>2214</v>
      </c>
      <c r="PJ32" s="11" t="str">
        <f t="shared" si="141"/>
        <v/>
      </c>
      <c r="PK32" s="3">
        <f>IF(RANK(PI32, PI$5:PI$62)+COUNTIF(PI$5:PI32, PI32)-1=1, 1, 0)</f>
        <v>0</v>
      </c>
      <c r="PL32" s="3">
        <v>3441</v>
      </c>
      <c r="PM32" s="11" t="str">
        <f t="shared" si="142"/>
        <v/>
      </c>
      <c r="PN32" s="3">
        <f>IF(RANK(PL32, PL$5:PL$62)+COUNTIF(PL$5:PL32, PL32)-1=1, 1, 0)</f>
        <v>0</v>
      </c>
      <c r="PO32" s="2">
        <v>0</v>
      </c>
      <c r="PP32" s="74" t="str">
        <f t="shared" si="143"/>
        <v/>
      </c>
      <c r="PQ32" s="2">
        <f>IF(RANK(PO32, PO$5:PO$62)+COUNTIF(PO$5:PO32, PO32)-1=1, 1, 0)</f>
        <v>0</v>
      </c>
      <c r="PR32" s="2">
        <v>0</v>
      </c>
      <c r="PS32" s="74" t="str">
        <f t="shared" si="144"/>
        <v/>
      </c>
      <c r="PT32" s="2">
        <f>IF(RANK(PR32, PR$5:PR$62)+COUNTIF(PR$5:PR32, PR32)-1=1, 1, 0)</f>
        <v>0</v>
      </c>
      <c r="PU32" s="2">
        <v>0</v>
      </c>
      <c r="PV32" s="74" t="str">
        <f t="shared" si="145"/>
        <v/>
      </c>
      <c r="PW32" s="2">
        <f>IF(RANK(PU32, PU$5:PU$62)+COUNTIF(PU$5:PU32, PU32)-1=1, 1, 0)</f>
        <v>0</v>
      </c>
      <c r="PX32" s="2">
        <v>0</v>
      </c>
      <c r="PY32" s="74" t="str">
        <f t="shared" si="146"/>
        <v/>
      </c>
      <c r="PZ32" s="2">
        <f>IF(RANK(PX32, PX$5:PX$62)+COUNTIF(PX$5:PX32, PX32)-1=1, 1, 0)</f>
        <v>0</v>
      </c>
      <c r="QA32" s="2">
        <v>0</v>
      </c>
      <c r="QB32" s="74" t="str">
        <f t="shared" si="147"/>
        <v/>
      </c>
      <c r="QC32" s="2">
        <f>IF(RANK(QA32, QA$5:QA$62)+COUNTIF(QA$5:QA32, QA32)-1=1, 1, 0)</f>
        <v>0</v>
      </c>
      <c r="QD32" s="2">
        <v>0</v>
      </c>
      <c r="QE32" s="74" t="str">
        <f t="shared" si="148"/>
        <v/>
      </c>
      <c r="QF32" s="2">
        <f>IF(RANK(QD32, QD$5:QD$62)+COUNTIF(QD$5:QD32, QD32)-1=1, 1, 0)</f>
        <v>0</v>
      </c>
      <c r="QG32" s="2">
        <v>0</v>
      </c>
      <c r="QH32" s="74" t="str">
        <f t="shared" si="149"/>
        <v/>
      </c>
      <c r="QI32" s="2">
        <f>IF(RANK(QG32, QG$5:QG$62)+COUNTIF(QG$5:QG32, QG32)-1=1, 1, 0)</f>
        <v>0</v>
      </c>
      <c r="QJ32" s="2">
        <v>0</v>
      </c>
      <c r="QK32" s="74" t="str">
        <f t="shared" si="150"/>
        <v/>
      </c>
      <c r="QL32" s="2">
        <f>IF(RANK(QJ32, QJ$5:QJ$62)+COUNTIF(QJ$5:QJ32, QJ32)-1=1, 1, 0)</f>
        <v>0</v>
      </c>
      <c r="QM32" s="2">
        <v>0</v>
      </c>
      <c r="QN32" s="74" t="str">
        <f t="shared" si="151"/>
        <v/>
      </c>
      <c r="QO32" s="2">
        <f>IF(RANK(QM32, QM$5:QM$62)+COUNTIF(QM$5:QM32, QM32)-1=1, 1, 0)</f>
        <v>0</v>
      </c>
      <c r="QP32" s="2">
        <v>0</v>
      </c>
      <c r="QQ32" s="74" t="str">
        <f t="shared" si="152"/>
        <v/>
      </c>
      <c r="QR32" s="2">
        <f>IF(RANK(QP32, QP$5:QP$62)+COUNTIF(QP$5:QP32, QP32)-1=1, 1, 0)</f>
        <v>0</v>
      </c>
      <c r="QS32" s="2">
        <v>0</v>
      </c>
      <c r="QT32" s="74" t="str">
        <f t="shared" si="153"/>
        <v/>
      </c>
      <c r="QU32" s="2">
        <f>IF(RANK(QS32, QS$5:QS$62)+COUNTIF(QS$5:QS32, QS32)-1=1, 1, 0)</f>
        <v>0</v>
      </c>
      <c r="QV32" s="2">
        <v>0</v>
      </c>
      <c r="QW32" s="74" t="str">
        <f t="shared" si="154"/>
        <v/>
      </c>
      <c r="QX32" s="2">
        <f>IF(RANK(QV32, QV$5:QV$62)+COUNTIF(QV$5:QV32, QV32)-1=1, 1, 0)</f>
        <v>0</v>
      </c>
      <c r="QY32" s="2">
        <v>0</v>
      </c>
      <c r="QZ32" s="74" t="str">
        <f t="shared" si="155"/>
        <v/>
      </c>
      <c r="RA32" s="2">
        <f>IF(RANK(QY32, QY$5:QY$62)+COUNTIF(QY$5:QY32, QY32)-1=1, 1, 0)</f>
        <v>0</v>
      </c>
      <c r="RB32" s="2">
        <v>0</v>
      </c>
      <c r="RC32" s="74" t="str">
        <f t="shared" si="156"/>
        <v/>
      </c>
      <c r="RD32" s="2">
        <f>IF(RANK(RB32, RB$5:RB$62)+COUNTIF(RB$5:RB32, RB32)-1=1, 1, 0)</f>
        <v>0</v>
      </c>
      <c r="RE32" s="2">
        <v>0</v>
      </c>
      <c r="RF32" s="74" t="str">
        <f t="shared" si="157"/>
        <v/>
      </c>
      <c r="RG32" s="2">
        <f>IF(RANK(RE32, RE$5:RE$62)+COUNTIF(RE$5:RE32, RE32)-1=1, 1, 0)</f>
        <v>0</v>
      </c>
      <c r="RH32" s="2">
        <v>0</v>
      </c>
      <c r="RI32" s="74" t="str">
        <f t="shared" si="158"/>
        <v/>
      </c>
      <c r="RJ32" s="2">
        <f>IF(RANK(RH32, RH$5:RH$62)+COUNTIF(RH$5:RH32, RH32)-1=1, 1, 0)</f>
        <v>0</v>
      </c>
      <c r="RK32" s="2">
        <v>0</v>
      </c>
      <c r="RL32" s="74" t="str">
        <f t="shared" si="159"/>
        <v/>
      </c>
      <c r="RM32" s="2">
        <f>IF(RANK(RK32, RK$5:RK$62)+COUNTIF(RK$5:RK32, RK32)-1=1, 1, 0)</f>
        <v>0</v>
      </c>
      <c r="RN32" s="2">
        <v>0</v>
      </c>
      <c r="RO32" s="74" t="str">
        <f t="shared" si="160"/>
        <v/>
      </c>
      <c r="RP32" s="2">
        <f>IF(RANK(RN32, RN$5:RN$62)+COUNTIF(RN$5:RN32, RN32)-1=1, 1, 0)</f>
        <v>0</v>
      </c>
      <c r="RQ32" s="2">
        <v>0</v>
      </c>
      <c r="RR32" s="74" t="str">
        <f t="shared" si="161"/>
        <v/>
      </c>
      <c r="RS32" s="2">
        <f>IF(RANK(RQ32, RQ$5:RQ$62)+COUNTIF(RQ$5:RQ32, RQ32)-1=1, 1, 0)</f>
        <v>0</v>
      </c>
      <c r="RT32" s="2">
        <v>0</v>
      </c>
      <c r="RU32" s="74" t="str">
        <f t="shared" si="162"/>
        <v/>
      </c>
      <c r="RV32" s="2">
        <f>IF(RANK(RT32, RT$5:RT$62)+COUNTIF(RT$5:RT32, RT32)-1=1, 1, 0)</f>
        <v>0</v>
      </c>
      <c r="RW32" s="2">
        <v>0</v>
      </c>
      <c r="RX32" s="74" t="str">
        <f t="shared" si="163"/>
        <v/>
      </c>
      <c r="RY32" s="2">
        <f>IF(RANK(RW32, RW$5:RW$62)+COUNTIF(RW$5:RW32, RW32)-1=1, 1, 0)</f>
        <v>0</v>
      </c>
      <c r="RZ32" s="2">
        <v>0</v>
      </c>
      <c r="SA32" s="74" t="str">
        <f t="shared" si="164"/>
        <v/>
      </c>
      <c r="SB32" s="2">
        <f>IF(RANK(RZ32, RZ$5:RZ$62)+COUNTIF(RZ$5:RZ32, RZ32)-1=1, 1, 0)</f>
        <v>0</v>
      </c>
      <c r="SC32" s="2">
        <v>0</v>
      </c>
      <c r="SD32" s="74" t="str">
        <f t="shared" si="165"/>
        <v/>
      </c>
      <c r="SE32" s="2">
        <f>IF(RANK(SC32, SC$5:SC$62)+COUNTIF(SC$5:SC32, SC32)-1=1, 1, 0)</f>
        <v>0</v>
      </c>
      <c r="SF32" s="2">
        <v>0</v>
      </c>
      <c r="SG32" s="74" t="str">
        <f t="shared" si="166"/>
        <v/>
      </c>
      <c r="SH32" s="2">
        <f>IF(RANK(SF32, SF$5:SF$62)+COUNTIF(SF$5:SF32, SF32)-1=1, 1, 0)</f>
        <v>0</v>
      </c>
      <c r="SI32" s="2">
        <v>0</v>
      </c>
      <c r="SJ32" s="74" t="str">
        <f t="shared" si="167"/>
        <v/>
      </c>
      <c r="SK32" s="2">
        <f>IF(RANK(SI32, SI$5:SI$62)+COUNTIF(SI$5:SI32, SI32)-1=1, 1, 0)</f>
        <v>0</v>
      </c>
      <c r="SL32" s="2">
        <v>0</v>
      </c>
      <c r="SM32" s="74" t="str">
        <f t="shared" si="168"/>
        <v/>
      </c>
      <c r="SN32" s="2">
        <f>IF(RANK(SL32, SL$5:SL$62)+COUNTIF(SL$5:SL32, SL32)-1=1, 1, 0)</f>
        <v>0</v>
      </c>
      <c r="SO32" s="2">
        <v>0</v>
      </c>
      <c r="SP32" s="74" t="str">
        <f t="shared" si="169"/>
        <v/>
      </c>
      <c r="SQ32" s="2">
        <f>IF(RANK(SO32, SO$5:SO$62)+COUNTIF(SO$5:SO32, SO32)-1=1, 1, 0)</f>
        <v>0</v>
      </c>
      <c r="SR32" s="2">
        <v>0</v>
      </c>
      <c r="SS32" s="74" t="str">
        <f t="shared" si="170"/>
        <v/>
      </c>
      <c r="ST32" s="2">
        <f>IF(RANK(SR32, SR$5:SR$62)+COUNTIF(SR$5:SR32, SR32)-1=1, 1, 0)</f>
        <v>0</v>
      </c>
      <c r="SU32" s="2">
        <v>0</v>
      </c>
      <c r="SV32" s="74" t="str">
        <f t="shared" si="171"/>
        <v/>
      </c>
      <c r="SW32" s="2">
        <f>IF(RANK(SU32, SU$5:SU$62)+COUNTIF(SU$5:SU32, SU32)-1=1, 1, 0)</f>
        <v>0</v>
      </c>
      <c r="SX32" s="2">
        <v>0</v>
      </c>
      <c r="SY32" s="74" t="str">
        <f t="shared" si="172"/>
        <v/>
      </c>
      <c r="SZ32" s="2">
        <f>IF(RANK(SX32, SX$5:SX$62)+COUNTIF(SX$5:SX32, SX32)-1=1, 1, 0)</f>
        <v>0</v>
      </c>
      <c r="TA32" s="2">
        <v>0</v>
      </c>
      <c r="TB32" s="74" t="str">
        <f t="shared" si="173"/>
        <v/>
      </c>
      <c r="TC32" s="2">
        <f>IF(RANK(TA32, TA$5:TA$62)+COUNTIF(TA$5:TA32, TA32)-1=1, 1, 0)</f>
        <v>0</v>
      </c>
      <c r="TD32" s="2">
        <v>0</v>
      </c>
      <c r="TE32" s="74" t="str">
        <f t="shared" si="174"/>
        <v/>
      </c>
      <c r="TF32" s="2">
        <f>IF(RANK(TD32, TD$5:TD$62)+COUNTIF(TD$5:TD32, TD32)-1=1, 1, 0)</f>
        <v>0</v>
      </c>
      <c r="TG32" s="2">
        <v>0</v>
      </c>
      <c r="TH32" s="74" t="str">
        <f t="shared" si="175"/>
        <v/>
      </c>
      <c r="TI32" s="2">
        <f>IF(RANK(TG32, TG$5:TG$62)+COUNTIF(TG$5:TG32, TG32)-1=1, 1, 0)</f>
        <v>0</v>
      </c>
      <c r="TJ32" s="2">
        <v>0</v>
      </c>
      <c r="TK32" s="74" t="str">
        <f t="shared" si="176"/>
        <v/>
      </c>
      <c r="TL32" s="2">
        <f>IF(RANK(TJ32, TJ$5:TJ$62)+COUNTIF(TJ$5:TJ32, TJ32)-1=1, 1, 0)</f>
        <v>0</v>
      </c>
      <c r="TM32" s="2">
        <v>0</v>
      </c>
      <c r="TN32" s="74" t="str">
        <f t="shared" si="177"/>
        <v/>
      </c>
      <c r="TO32" s="2">
        <f>IF(RANK(TM32, TM$5:TM$62)+COUNTIF(TM$5:TM32, TM32)-1=1, 1, 0)</f>
        <v>0</v>
      </c>
      <c r="TP32" s="2">
        <v>0</v>
      </c>
      <c r="TQ32" s="74" t="str">
        <f t="shared" si="178"/>
        <v/>
      </c>
      <c r="TR32" s="2">
        <f>IF(RANK(TP32, TP$5:TP$62)+COUNTIF(TP$5:TP32, TP32)-1=1, 1, 0)</f>
        <v>0</v>
      </c>
      <c r="TS32" s="2">
        <v>0</v>
      </c>
      <c r="TT32" s="74" t="str">
        <f t="shared" si="179"/>
        <v/>
      </c>
      <c r="TU32" s="2">
        <f>IF(RANK(TS32, TS$5:TS$62)+COUNTIF(TS$5:TS32, TS32)-1=1, 1, 0)</f>
        <v>0</v>
      </c>
      <c r="TV32" s="2">
        <v>0</v>
      </c>
      <c r="TW32" s="74" t="str">
        <f t="shared" si="180"/>
        <v/>
      </c>
      <c r="TX32" s="2">
        <f>IF(RANK(TV32, TV$5:TV$62)+COUNTIF(TV$5:TV32, TV32)-1=1, 1, 0)</f>
        <v>0</v>
      </c>
      <c r="TY32" s="2">
        <v>0</v>
      </c>
      <c r="TZ32" s="74" t="str">
        <f t="shared" si="181"/>
        <v/>
      </c>
      <c r="UA32" s="2">
        <f>IF(RANK(TY32, TY$5:TY$62)+COUNTIF(TY$5:TY32, TY32)-1=1, 1, 0)</f>
        <v>0</v>
      </c>
      <c r="UB32" s="2">
        <v>0</v>
      </c>
      <c r="UC32" s="74" t="str">
        <f t="shared" si="182"/>
        <v/>
      </c>
      <c r="UD32" s="2">
        <f>IF(RANK(UB32, UB$5:UB$62)+COUNTIF(UB$5:UB32, UB32)-1=1, 1, 0)</f>
        <v>0</v>
      </c>
      <c r="UE32" s="2">
        <v>0</v>
      </c>
      <c r="UF32" s="74" t="str">
        <f t="shared" si="183"/>
        <v/>
      </c>
      <c r="UG32" s="2">
        <f>IF(RANK(UE32, UE$5:UE$62)+COUNTIF(UE$5:UE32, UE32)-1=1, 1, 0)</f>
        <v>0</v>
      </c>
      <c r="UH32" s="2">
        <v>0</v>
      </c>
      <c r="UI32" s="74" t="str">
        <f t="shared" si="184"/>
        <v/>
      </c>
      <c r="UJ32" s="2">
        <f>IF(RANK(UH32, UH$5:UH$62)+COUNTIF(UH$5:UH32, UH32)-1=1, 1, 0)</f>
        <v>0</v>
      </c>
      <c r="UK32" s="2">
        <v>0</v>
      </c>
      <c r="UL32" s="74" t="str">
        <f t="shared" si="185"/>
        <v/>
      </c>
      <c r="UM32" s="2">
        <f>IF(RANK(UK32, UK$5:UK$62)+COUNTIF(UK$5:UK32, UK32)-1=1, 1, 0)</f>
        <v>0</v>
      </c>
      <c r="UN32" s="2">
        <v>0</v>
      </c>
      <c r="UO32" s="74" t="str">
        <f t="shared" si="186"/>
        <v/>
      </c>
      <c r="UP32" s="2">
        <f>IF(RANK(UN32, UN$5:UN$62)+COUNTIF(UN$5:UN32, UN32)-1=1, 1, 0)</f>
        <v>0</v>
      </c>
      <c r="UQ32" s="2">
        <v>0</v>
      </c>
      <c r="UR32" s="74" t="str">
        <f t="shared" si="187"/>
        <v/>
      </c>
      <c r="US32" s="2">
        <f>IF(RANK(UQ32, UQ$5:UQ$62)+COUNTIF(UQ$5:UQ32, UQ32)-1=1, 1, 0)</f>
        <v>0</v>
      </c>
      <c r="UT32" s="2">
        <v>0</v>
      </c>
      <c r="UU32" s="74" t="str">
        <f t="shared" si="188"/>
        <v/>
      </c>
      <c r="UV32" s="2">
        <f>IF(RANK(UT32, UT$5:UT$62)+COUNTIF(UT$5:UT32, UT32)-1=1, 1, 0)</f>
        <v>0</v>
      </c>
      <c r="UW32" s="2">
        <v>0</v>
      </c>
      <c r="UX32" s="74" t="str">
        <f t="shared" si="189"/>
        <v/>
      </c>
      <c r="UY32" s="2">
        <f>IF(RANK(UW32, UW$5:UW$62)+COUNTIF(UW$5:UW32, UW32)-1=1, 1, 0)</f>
        <v>0</v>
      </c>
      <c r="UZ32" s="2">
        <v>0</v>
      </c>
      <c r="VA32" s="74" t="str">
        <f t="shared" si="190"/>
        <v/>
      </c>
      <c r="VB32" s="2">
        <f>IF(RANK(UZ32, UZ$5:UZ$62)+COUNTIF(UZ$5:UZ32, UZ32)-1=1, 1, 0)</f>
        <v>0</v>
      </c>
      <c r="VC32" s="2">
        <v>0</v>
      </c>
      <c r="VD32" s="74" t="str">
        <f t="shared" si="191"/>
        <v/>
      </c>
      <c r="VE32" s="2">
        <f>IF(RANK(VC32, VC$5:VC$62)+COUNTIF(VC$5:VC32, VC32)-1=1, 1, 0)</f>
        <v>0</v>
      </c>
      <c r="VF32" s="2">
        <v>0</v>
      </c>
      <c r="VG32" s="74" t="str">
        <f t="shared" si="192"/>
        <v/>
      </c>
      <c r="VH32" s="2">
        <f>IF(RANK(VF32, VF$5:VF$62)+COUNTIF(VF$5:VF32, VF32)-1=1, 1, 0)</f>
        <v>0</v>
      </c>
      <c r="VI32" s="2">
        <v>0</v>
      </c>
      <c r="VJ32" s="74" t="str">
        <f t="shared" si="193"/>
        <v/>
      </c>
      <c r="VK32" s="2">
        <f>IF(RANK(VI32, VI$5:VI$62)+COUNTIF(VI$5:VI32, VI32)-1=1, 1, 0)</f>
        <v>0</v>
      </c>
      <c r="VL32" s="2">
        <v>0</v>
      </c>
      <c r="VM32" s="74" t="str">
        <f t="shared" si="194"/>
        <v/>
      </c>
      <c r="VN32" s="2">
        <f>IF(RANK(VL32, VL$5:VL$62)+COUNTIF(VL$5:VL32, VL32)-1=1, 1, 0)</f>
        <v>0</v>
      </c>
      <c r="VO32" s="2">
        <v>0</v>
      </c>
      <c r="VP32" s="74" t="str">
        <f t="shared" si="195"/>
        <v/>
      </c>
      <c r="VQ32" s="2">
        <f>IF(RANK(VO32, VO$5:VO$62)+COUNTIF(VO$5:VO32, VO32)-1=1, 1, 0)</f>
        <v>0</v>
      </c>
      <c r="VR32" s="2">
        <v>0</v>
      </c>
      <c r="VS32" s="74" t="str">
        <f t="shared" si="196"/>
        <v/>
      </c>
      <c r="VT32" s="2">
        <f>IF(RANK(VR32, VR$5:VR$62)+COUNTIF(VR$5:VR32, VR32)-1=1, 1, 0)</f>
        <v>0</v>
      </c>
      <c r="VU32" s="2">
        <v>0</v>
      </c>
      <c r="VV32" s="74" t="str">
        <f t="shared" si="197"/>
        <v/>
      </c>
      <c r="VW32" s="2">
        <f>IF(RANK(VU32, VU$5:VU$62)+COUNTIF(VU$5:VU32, VU32)-1=1, 1, 0)</f>
        <v>0</v>
      </c>
      <c r="VX32" s="2">
        <v>0</v>
      </c>
      <c r="VY32" s="74" t="str">
        <f t="shared" si="198"/>
        <v/>
      </c>
      <c r="VZ32" s="2">
        <f>IF(RANK(VX32, VX$5:VX$62)+COUNTIF(VX$5:VX32, VX32)-1=1, 1, 0)</f>
        <v>0</v>
      </c>
      <c r="WA32" s="2">
        <v>0</v>
      </c>
      <c r="WB32" s="74" t="str">
        <f t="shared" si="199"/>
        <v/>
      </c>
      <c r="WC32" s="2">
        <f>IF(RANK(WA32, WA$5:WA$62)+COUNTIF(WA$5:WA32, WA32)-1=1, 1, 0)</f>
        <v>0</v>
      </c>
      <c r="WD32" s="4">
        <f t="shared" si="200"/>
        <v>7016</v>
      </c>
      <c r="WE32" s="50" t="str">
        <f t="shared" si="203"/>
        <v/>
      </c>
      <c r="WG32" s="23" t="str">
        <f t="shared" si="204"/>
        <v/>
      </c>
      <c r="WH32" s="24">
        <f t="shared" si="205"/>
        <v>4.4237372849867271E-4</v>
      </c>
      <c r="WI32" s="25">
        <f t="shared" si="206"/>
        <v>-4.4237372849867298E-4</v>
      </c>
      <c r="WJ32" s="9"/>
      <c r="WK32" s="33">
        <v>13645</v>
      </c>
      <c r="WL32" s="56"/>
      <c r="WM32" s="54" t="str">
        <f t="shared" si="207"/>
        <v/>
      </c>
      <c r="WN32" s="54" t="str">
        <f t="shared" si="208"/>
        <v/>
      </c>
      <c r="WO32" s="54"/>
      <c r="WP32" s="55" t="str">
        <f t="shared" si="209"/>
        <v/>
      </c>
      <c r="WQ32" s="54" t="str">
        <f t="shared" si="210"/>
        <v/>
      </c>
      <c r="WR32" s="54" t="str">
        <f t="shared" si="211"/>
        <v/>
      </c>
      <c r="WS32" s="54" t="str">
        <f>IF(WR32&lt;&gt;"", IF(RANK(WR32, $WR$5:$WR$62)+COUNTIF(WR$5:WR32,WR32)-1&lt;=(400-$WQ$63-WN90), RANK(WR32, $WR$5:$WR$62)+COUNTIF(WR$5:WR32,WR32)-1, ""), "")</f>
        <v/>
      </c>
      <c r="WT32" s="52" t="str">
        <f t="shared" si="212"/>
        <v/>
      </c>
      <c r="WU32" s="61" t="str">
        <f t="shared" si="213"/>
        <v/>
      </c>
      <c r="WW32" s="62">
        <f t="shared" si="214"/>
        <v>4.2750320987706926E-4</v>
      </c>
      <c r="WX32" s="63" t="str">
        <f t="shared" si="215"/>
        <v/>
      </c>
      <c r="WY32" s="64">
        <f t="shared" si="216"/>
        <v>-4.2750320987706899E-4</v>
      </c>
      <c r="XA32" s="65" t="str">
        <f t="shared" si="201"/>
        <v/>
      </c>
      <c r="XB32" s="63" t="str">
        <f t="shared" si="217"/>
        <v/>
      </c>
      <c r="XC32" s="63" t="str">
        <f t="shared" si="202"/>
        <v/>
      </c>
      <c r="XD32" s="64" t="str">
        <f t="shared" si="218"/>
        <v/>
      </c>
    </row>
    <row r="33" spans="1:628" ht="15" customHeight="1" x14ac:dyDescent="0.2">
      <c r="A33" s="49" t="s">
        <v>485</v>
      </c>
      <c r="B33" s="3">
        <v>86</v>
      </c>
      <c r="C33" s="11" t="str">
        <f t="shared" si="0"/>
        <v/>
      </c>
      <c r="D33" s="2">
        <f>IF(RANK(B33, B$5:B$62)+COUNTIF(B$5:B33, B33)-1=1, 1, 0)</f>
        <v>0</v>
      </c>
      <c r="E33" s="3">
        <v>9</v>
      </c>
      <c r="F33" s="11" t="str">
        <f t="shared" si="1"/>
        <v/>
      </c>
      <c r="G33" s="2">
        <f>IF(RANK(E33, E$5:E$62)+COUNTIF(E$5:E33, E33)-1=1, 1, 0)</f>
        <v>0</v>
      </c>
      <c r="H33" s="3">
        <v>10</v>
      </c>
      <c r="I33" s="11" t="str">
        <f t="shared" si="2"/>
        <v/>
      </c>
      <c r="J33" s="3">
        <f>IF(RANK(H33, H$5:H$62)+COUNTIF(H$5:H33, H33)-1=1, 1, 0)</f>
        <v>0</v>
      </c>
      <c r="K33" s="3">
        <v>21</v>
      </c>
      <c r="L33" s="11" t="str">
        <f t="shared" si="3"/>
        <v/>
      </c>
      <c r="M33" s="3">
        <f>IF(RANK(K33, K$5:K$62)+COUNTIF(K$5:K33, K33)-1=1, 1, 0)</f>
        <v>0</v>
      </c>
      <c r="N33" s="3">
        <v>86</v>
      </c>
      <c r="O33" s="11" t="str">
        <f t="shared" si="4"/>
        <v/>
      </c>
      <c r="P33" s="3">
        <f>IF(RANK(N33, N$5:N$62)+COUNTIF(N$5:N33, N33)-1=1, 1, 0)</f>
        <v>0</v>
      </c>
      <c r="Q33" s="3">
        <v>49</v>
      </c>
      <c r="R33" s="11" t="str">
        <f t="shared" si="5"/>
        <v/>
      </c>
      <c r="S33" s="3">
        <f>IF(RANK(Q33, Q$5:Q$62)+COUNTIF(Q$5:Q33, Q33)-1=1, 1, 0)</f>
        <v>0</v>
      </c>
      <c r="T33" s="3">
        <v>24</v>
      </c>
      <c r="U33" s="11" t="str">
        <f t="shared" si="6"/>
        <v/>
      </c>
      <c r="V33" s="3">
        <f>IF(RANK(T33, T$5:T$62)+COUNTIF(T$5:T33, T33)-1=1, 1, 0)</f>
        <v>0</v>
      </c>
      <c r="W33" s="3">
        <v>11</v>
      </c>
      <c r="X33" s="11" t="str">
        <f t="shared" si="7"/>
        <v/>
      </c>
      <c r="Y33" s="3">
        <f>IF(RANK(W33, W$5:W$62)+COUNTIF(W$5:W33, W33)-1=1, 1, 0)</f>
        <v>0</v>
      </c>
      <c r="Z33" s="3">
        <v>35</v>
      </c>
      <c r="AA33" s="11" t="str">
        <f t="shared" si="8"/>
        <v/>
      </c>
      <c r="AB33" s="3">
        <f>IF(RANK(Z33, Z$5:Z$62)+COUNTIF(Z$5:Z33, Z33)-1=1, 1, 0)</f>
        <v>0</v>
      </c>
      <c r="AC33" s="3">
        <v>40</v>
      </c>
      <c r="AD33" s="11" t="str">
        <f t="shared" si="9"/>
        <v/>
      </c>
      <c r="AE33" s="3">
        <f>IF(RANK(AC33, AC$5:AC$62)+COUNTIF(AC$5:AC33, AC33)-1=1, 1, 0)</f>
        <v>0</v>
      </c>
      <c r="AF33" s="3">
        <v>21</v>
      </c>
      <c r="AG33" s="11" t="str">
        <f t="shared" si="10"/>
        <v/>
      </c>
      <c r="AH33" s="3">
        <f>IF(RANK(AF33, AF$5:AF$62)+COUNTIF(AF$5:AF33, AF33)-1=1, 1, 0)</f>
        <v>0</v>
      </c>
      <c r="AI33" s="3">
        <v>11</v>
      </c>
      <c r="AJ33" s="11" t="str">
        <f t="shared" si="11"/>
        <v/>
      </c>
      <c r="AK33" s="3">
        <f>IF(RANK(AI33, AI$5:AI$62)+COUNTIF(AI$5:AI33, AI33)-1=1, 1, 0)</f>
        <v>0</v>
      </c>
      <c r="AL33" s="3">
        <v>22</v>
      </c>
      <c r="AM33" s="11" t="str">
        <f t="shared" si="12"/>
        <v/>
      </c>
      <c r="AN33" s="3">
        <f>IF(RANK(AL33, AL$5:AL$62)+COUNTIF(AL$5:AL33, AL33)-1=1, 1, 0)</f>
        <v>0</v>
      </c>
      <c r="AO33" s="3">
        <v>17</v>
      </c>
      <c r="AP33" s="11" t="str">
        <f t="shared" si="13"/>
        <v/>
      </c>
      <c r="AQ33" s="3">
        <f>IF(RANK(AO33, AO$5:AO$62)+COUNTIF(AO$5:AO33, AO33)-1=1, 1, 0)</f>
        <v>0</v>
      </c>
      <c r="AR33" s="3">
        <v>12</v>
      </c>
      <c r="AS33" s="11" t="str">
        <f t="shared" si="14"/>
        <v/>
      </c>
      <c r="AT33" s="3">
        <f>IF(RANK(AR33, AR$5:AR$62)+COUNTIF(AR$5:AR33, AR33)-1=1, 1, 0)</f>
        <v>0</v>
      </c>
      <c r="AU33" s="3">
        <v>10</v>
      </c>
      <c r="AV33" s="11" t="str">
        <f t="shared" si="15"/>
        <v/>
      </c>
      <c r="AW33" s="3">
        <f>IF(RANK(AU33, AU$5:AU$62)+COUNTIF(AU$5:AU33, AU33)-1=1, 1, 0)</f>
        <v>0</v>
      </c>
      <c r="AX33" s="3">
        <v>17</v>
      </c>
      <c r="AY33" s="11" t="str">
        <f t="shared" si="16"/>
        <v/>
      </c>
      <c r="AZ33" s="3">
        <f>IF(RANK(AX33, AX$5:AX$62)+COUNTIF(AX$5:AX33, AX33)-1=1, 1, 0)</f>
        <v>0</v>
      </c>
      <c r="BA33" s="3">
        <v>16</v>
      </c>
      <c r="BB33" s="11" t="str">
        <f t="shared" si="17"/>
        <v/>
      </c>
      <c r="BC33" s="3">
        <f>IF(RANK(BA33, BA$5:BA$62)+COUNTIF(BA$5:BA33, BA33)-1=1, 1, 0)</f>
        <v>0</v>
      </c>
      <c r="BD33" s="3">
        <v>8</v>
      </c>
      <c r="BE33" s="11" t="str">
        <f t="shared" si="18"/>
        <v/>
      </c>
      <c r="BF33" s="3">
        <f>IF(RANK(BD33, BD$5:BD$62)+COUNTIF(BD$5:BD33, BD33)-1=1, 1, 0)</f>
        <v>0</v>
      </c>
      <c r="BG33" s="3">
        <v>7</v>
      </c>
      <c r="BH33" s="11" t="str">
        <f t="shared" si="19"/>
        <v/>
      </c>
      <c r="BI33" s="3">
        <f>IF(RANK(BG33, BG$5:BG$62)+COUNTIF(BG$5:BG33, BG33)-1=1, 1, 0)</f>
        <v>0</v>
      </c>
      <c r="BJ33" s="3">
        <v>6</v>
      </c>
      <c r="BK33" s="11" t="str">
        <f t="shared" si="20"/>
        <v/>
      </c>
      <c r="BL33" s="3">
        <f>IF(RANK(BJ33, BJ$5:BJ$62)+COUNTIF(BJ$5:BJ33, BJ33)-1=1, 1, 0)</f>
        <v>0</v>
      </c>
      <c r="BM33" s="3">
        <v>17</v>
      </c>
      <c r="BN33" s="11" t="str">
        <f t="shared" si="21"/>
        <v/>
      </c>
      <c r="BO33" s="3">
        <f>IF(RANK(BM33, BM$5:BM$62)+COUNTIF(BM$5:BM33, BM33)-1=1, 1, 0)</f>
        <v>0</v>
      </c>
      <c r="BP33" s="3">
        <v>11</v>
      </c>
      <c r="BQ33" s="11" t="str">
        <f t="shared" si="22"/>
        <v/>
      </c>
      <c r="BR33" s="3">
        <f>IF(RANK(BP33, BP$5:BP$62)+COUNTIF(BP$5:BP33, BP33)-1=1, 1, 0)</f>
        <v>0</v>
      </c>
      <c r="BS33" s="3">
        <v>11</v>
      </c>
      <c r="BT33" s="11" t="str">
        <f t="shared" si="23"/>
        <v/>
      </c>
      <c r="BU33" s="3">
        <f>IF(RANK(BS33, BS$5:BS$62)+COUNTIF(BS$5:BS33, BS33)-1=1, 1, 0)</f>
        <v>0</v>
      </c>
      <c r="BV33" s="3">
        <v>13</v>
      </c>
      <c r="BW33" s="11" t="str">
        <f t="shared" si="24"/>
        <v/>
      </c>
      <c r="BX33" s="3">
        <f>IF(RANK(BV33, BV$5:BV$62)+COUNTIF(BV$5:BV33, BV33)-1=1, 1, 0)</f>
        <v>0</v>
      </c>
      <c r="BY33" s="3">
        <v>13</v>
      </c>
      <c r="BZ33" s="11" t="str">
        <f t="shared" si="25"/>
        <v/>
      </c>
      <c r="CA33" s="3">
        <f>IF(RANK(BY33, BY$5:BY$62)+COUNTIF(BY$5:BY33, BY33)-1=1, 1, 0)</f>
        <v>0</v>
      </c>
      <c r="CB33" s="3">
        <v>32</v>
      </c>
      <c r="CC33" s="11" t="str">
        <f t="shared" si="26"/>
        <v/>
      </c>
      <c r="CD33" s="3">
        <f>IF(RANK(CB33, CB$5:CB$62)+COUNTIF(CB$5:CB33, CB33)-1=1, 1, 0)</f>
        <v>0</v>
      </c>
      <c r="CE33" s="3">
        <v>33</v>
      </c>
      <c r="CF33" s="11" t="str">
        <f t="shared" si="27"/>
        <v/>
      </c>
      <c r="CG33" s="3">
        <f>IF(RANK(CE33, CE$5:CE$62)+COUNTIF(CE$5:CE33, CE33)-1=1, 1, 0)</f>
        <v>0</v>
      </c>
      <c r="CH33" s="3">
        <v>17</v>
      </c>
      <c r="CI33" s="11" t="str">
        <f t="shared" si="28"/>
        <v/>
      </c>
      <c r="CJ33" s="3">
        <f>IF(RANK(CH33, CH$5:CH$62)+COUNTIF(CH$5:CH33, CH33)-1=1, 1, 0)</f>
        <v>0</v>
      </c>
      <c r="CK33" s="3">
        <v>30</v>
      </c>
      <c r="CL33" s="11" t="str">
        <f t="shared" si="29"/>
        <v/>
      </c>
      <c r="CM33" s="3">
        <f>IF(RANK(CK33, CK$5:CK$62)+COUNTIF(CK$5:CK33, CK33)-1=1, 1, 0)</f>
        <v>0</v>
      </c>
      <c r="CN33" s="3">
        <v>24</v>
      </c>
      <c r="CO33" s="11" t="str">
        <f t="shared" si="30"/>
        <v/>
      </c>
      <c r="CP33" s="3">
        <f>IF(RANK(CN33, CN$5:CN$62)+COUNTIF(CN$5:CN33, CN33)-1=1, 1, 0)</f>
        <v>0</v>
      </c>
      <c r="CQ33" s="3">
        <v>15</v>
      </c>
      <c r="CR33" s="11" t="str">
        <f t="shared" si="31"/>
        <v/>
      </c>
      <c r="CS33" s="3">
        <f>IF(RANK(CQ33, CQ$5:CQ$62)+COUNTIF(CQ$5:CQ33, CQ33)-1=1, 1, 0)</f>
        <v>0</v>
      </c>
      <c r="CT33" s="3">
        <v>29</v>
      </c>
      <c r="CU33" s="11" t="str">
        <f t="shared" si="32"/>
        <v/>
      </c>
      <c r="CV33" s="3">
        <f>IF(RANK(CT33, CT$5:CT$62)+COUNTIF(CT$5:CT33, CT33)-1=1, 1, 0)</f>
        <v>0</v>
      </c>
      <c r="CW33" s="3">
        <v>18</v>
      </c>
      <c r="CX33" s="11" t="str">
        <f t="shared" si="33"/>
        <v/>
      </c>
      <c r="CY33" s="3">
        <f>IF(RANK(CW33, CW$5:CW$62)+COUNTIF(CW$5:CW33, CW33)-1=1, 1, 0)</f>
        <v>0</v>
      </c>
      <c r="CZ33" s="3">
        <v>27</v>
      </c>
      <c r="DA33" s="11" t="str">
        <f t="shared" si="34"/>
        <v/>
      </c>
      <c r="DB33" s="3">
        <f>IF(RANK(CZ33, CZ$5:CZ$62)+COUNTIF(CZ$5:CZ33, CZ33)-1=1, 1, 0)</f>
        <v>0</v>
      </c>
      <c r="DC33" s="3">
        <v>61</v>
      </c>
      <c r="DD33" s="11" t="str">
        <f t="shared" si="35"/>
        <v/>
      </c>
      <c r="DE33" s="3">
        <f>IF(RANK(DC33, DC$5:DC$62)+COUNTIF(DC$5:DC33, DC33)-1=1, 1, 0)</f>
        <v>0</v>
      </c>
      <c r="DF33" s="3">
        <v>12</v>
      </c>
      <c r="DG33" s="11" t="str">
        <f t="shared" si="36"/>
        <v/>
      </c>
      <c r="DH33" s="3">
        <f>IF(RANK(DF33, DF$5:DF$62)+COUNTIF(DF$5:DF33, DF33)-1=1, 1, 0)</f>
        <v>0</v>
      </c>
      <c r="DI33" s="3">
        <v>19</v>
      </c>
      <c r="DJ33" s="11" t="str">
        <f t="shared" si="37"/>
        <v/>
      </c>
      <c r="DK33" s="3">
        <f>IF(RANK(DI33, DI$5:DI$62)+COUNTIF(DI$5:DI33, DI33)-1=1, 1, 0)</f>
        <v>0</v>
      </c>
      <c r="DL33" s="3">
        <v>9</v>
      </c>
      <c r="DM33" s="11" t="str">
        <f t="shared" si="38"/>
        <v/>
      </c>
      <c r="DN33" s="3">
        <f>IF(RANK(DL33, DL$5:DL$62)+COUNTIF(DL$5:DL33, DL33)-1=1, 1, 0)</f>
        <v>0</v>
      </c>
      <c r="DO33" s="3">
        <v>11</v>
      </c>
      <c r="DP33" s="11" t="str">
        <f t="shared" si="39"/>
        <v/>
      </c>
      <c r="DQ33" s="3">
        <f>IF(RANK(DO33, DO$5:DO$62)+COUNTIF(DO$5:DO33, DO33)-1=1, 1, 0)</f>
        <v>0</v>
      </c>
      <c r="DR33" s="3">
        <v>48</v>
      </c>
      <c r="DS33" s="11" t="str">
        <f t="shared" si="40"/>
        <v/>
      </c>
      <c r="DT33" s="3">
        <f>IF(RANK(DR33, DR$5:DR$62)+COUNTIF(DR$5:DR33, DR33)-1=1, 1, 0)</f>
        <v>0</v>
      </c>
      <c r="DU33" s="3">
        <v>28</v>
      </c>
      <c r="DV33" s="11" t="str">
        <f t="shared" si="41"/>
        <v/>
      </c>
      <c r="DW33" s="3">
        <f>IF(RANK(DU33, DU$5:DU$62)+COUNTIF(DU$5:DU33, DU33)-1=1, 1, 0)</f>
        <v>0</v>
      </c>
      <c r="DX33" s="3">
        <v>18</v>
      </c>
      <c r="DY33" s="11" t="str">
        <f t="shared" si="42"/>
        <v/>
      </c>
      <c r="DZ33" s="3">
        <f>IF(RANK(DX33, DX$5:DX$62)+COUNTIF(DX$5:DX33, DX33)-1=1, 1, 0)</f>
        <v>0</v>
      </c>
      <c r="EA33" s="3">
        <v>2</v>
      </c>
      <c r="EB33" s="11" t="str">
        <f t="shared" si="43"/>
        <v/>
      </c>
      <c r="EC33" s="3">
        <f>IF(RANK(EA33, EA$5:EA$62)+COUNTIF(EA$5:EA33, EA33)-1=1, 1, 0)</f>
        <v>0</v>
      </c>
      <c r="ED33" s="3">
        <v>15</v>
      </c>
      <c r="EE33" s="11" t="str">
        <f t="shared" si="44"/>
        <v/>
      </c>
      <c r="EF33" s="3">
        <f>IF(RANK(ED33, ED$5:ED$62)+COUNTIF(ED$5:ED33, ED33)-1=1, 1, 0)</f>
        <v>0</v>
      </c>
      <c r="EG33" s="3">
        <v>13</v>
      </c>
      <c r="EH33" s="11" t="str">
        <f t="shared" si="45"/>
        <v/>
      </c>
      <c r="EI33" s="3">
        <f>IF(RANK(EG33, EG$5:EG$62)+COUNTIF(EG$5:EG33, EG33)-1=1, 1, 0)</f>
        <v>0</v>
      </c>
      <c r="EJ33" s="3">
        <v>7</v>
      </c>
      <c r="EK33" s="11" t="str">
        <f t="shared" si="46"/>
        <v/>
      </c>
      <c r="EL33" s="3">
        <f>IF(RANK(EJ33, EJ$5:EJ$62)+COUNTIF(EJ$5:EJ33, EJ33)-1=1, 1, 0)</f>
        <v>0</v>
      </c>
      <c r="EM33" s="3">
        <v>7</v>
      </c>
      <c r="EN33" s="11" t="str">
        <f t="shared" si="47"/>
        <v/>
      </c>
      <c r="EO33" s="3">
        <f>IF(RANK(EM33, EM$5:EM$62)+COUNTIF(EM$5:EM33, EM33)-1=1, 1, 0)</f>
        <v>0</v>
      </c>
      <c r="EP33" s="3">
        <v>44</v>
      </c>
      <c r="EQ33" s="11" t="str">
        <f t="shared" si="48"/>
        <v/>
      </c>
      <c r="ER33" s="3">
        <f>IF(RANK(EP33, EP$5:EP$62)+COUNTIF(EP$5:EP33, EP33)-1=1, 1, 0)</f>
        <v>0</v>
      </c>
      <c r="ES33" s="3">
        <v>21</v>
      </c>
      <c r="ET33" s="11" t="str">
        <f t="shared" si="49"/>
        <v/>
      </c>
      <c r="EU33" s="3">
        <f>IF(RANK(ES33, ES$5:ES$62)+COUNTIF(ES$5:ES33, ES33)-1=1, 1, 0)</f>
        <v>0</v>
      </c>
      <c r="EV33" s="3">
        <v>40</v>
      </c>
      <c r="EW33" s="11" t="str">
        <f t="shared" si="50"/>
        <v/>
      </c>
      <c r="EX33" s="3">
        <f>IF(RANK(EV33, EV$5:EV$62)+COUNTIF(EV$5:EV33, EV33)-1=1, 1, 0)</f>
        <v>0</v>
      </c>
      <c r="EY33" s="3">
        <v>39</v>
      </c>
      <c r="EZ33" s="11" t="str">
        <f t="shared" si="51"/>
        <v/>
      </c>
      <c r="FA33" s="3">
        <f>IF(RANK(EY33, EY$5:EY$62)+COUNTIF(EY$5:EY33, EY33)-1=1, 1, 0)</f>
        <v>0</v>
      </c>
      <c r="FB33" s="3">
        <v>113</v>
      </c>
      <c r="FC33" s="11" t="str">
        <f t="shared" si="52"/>
        <v/>
      </c>
      <c r="FD33" s="3">
        <f>IF(RANK(FB33, FB$5:FB$62)+COUNTIF(FB$5:FB33, FB33)-1=1, 1, 0)</f>
        <v>0</v>
      </c>
      <c r="FE33" s="3">
        <v>106</v>
      </c>
      <c r="FF33" s="11" t="str">
        <f t="shared" si="53"/>
        <v/>
      </c>
      <c r="FG33" s="3">
        <f>IF(RANK(FE33, FE$5:FE$62)+COUNTIF(FE$5:FE33, FE33)-1=1, 1, 0)</f>
        <v>0</v>
      </c>
      <c r="FH33" s="3">
        <v>69</v>
      </c>
      <c r="FI33" s="11" t="str">
        <f t="shared" si="54"/>
        <v/>
      </c>
      <c r="FJ33" s="3">
        <f>IF(RANK(FH33, FH$5:FH$62)+COUNTIF(FH$5:FH33, FH33)-1=1, 1, 0)</f>
        <v>0</v>
      </c>
      <c r="FK33" s="3">
        <v>90</v>
      </c>
      <c r="FL33" s="11" t="str">
        <f t="shared" si="55"/>
        <v/>
      </c>
      <c r="FM33" s="3">
        <f>IF(RANK(FK33, FK$5:FK$62)+COUNTIF(FK$5:FK33, FK33)-1=1, 1, 0)</f>
        <v>0</v>
      </c>
      <c r="FN33" s="3">
        <v>68</v>
      </c>
      <c r="FO33" s="11" t="str">
        <f t="shared" si="56"/>
        <v/>
      </c>
      <c r="FP33" s="3">
        <f>IF(RANK(FN33, FN$5:FN$62)+COUNTIF(FN$5:FN33, FN33)-1=1, 1, 0)</f>
        <v>0</v>
      </c>
      <c r="FQ33" s="3">
        <v>13</v>
      </c>
      <c r="FR33" s="11" t="str">
        <f t="shared" si="57"/>
        <v/>
      </c>
      <c r="FS33" s="3">
        <f>IF(RANK(FQ33, FQ$5:FQ$62)+COUNTIF(FQ$5:FQ33, FQ33)-1=1, 1, 0)</f>
        <v>0</v>
      </c>
      <c r="FT33" s="3">
        <v>7</v>
      </c>
      <c r="FU33" s="11" t="str">
        <f t="shared" si="58"/>
        <v/>
      </c>
      <c r="FV33" s="3">
        <f>IF(RANK(FT33, FT$5:FT$62)+COUNTIF(FT$5:FT33, FT33)-1=1, 1, 0)</f>
        <v>0</v>
      </c>
      <c r="FW33" s="3">
        <v>35</v>
      </c>
      <c r="FX33" s="11" t="str">
        <f t="shared" si="59"/>
        <v/>
      </c>
      <c r="FY33" s="3">
        <f>IF(RANK(FW33, FW$5:FW$62)+COUNTIF(FW$5:FW33, FW33)-1=1, 1, 0)</f>
        <v>0</v>
      </c>
      <c r="FZ33" s="3">
        <v>18</v>
      </c>
      <c r="GA33" s="11" t="str">
        <f t="shared" si="60"/>
        <v/>
      </c>
      <c r="GB33" s="3">
        <f>IF(RANK(FZ33, FZ$5:FZ$62)+COUNTIF(FZ$5:FZ33, FZ33)-1=1, 1, 0)</f>
        <v>0</v>
      </c>
      <c r="GC33" s="3">
        <v>21</v>
      </c>
      <c r="GD33" s="11" t="str">
        <f t="shared" si="61"/>
        <v/>
      </c>
      <c r="GE33" s="3">
        <f>IF(RANK(GC33, GC$5:GC$62)+COUNTIF(GC$5:GC33, GC33)-1=1, 1, 0)</f>
        <v>0</v>
      </c>
      <c r="GF33" s="3">
        <v>25</v>
      </c>
      <c r="GG33" s="11" t="str">
        <f t="shared" si="62"/>
        <v/>
      </c>
      <c r="GH33" s="3">
        <f>IF(RANK(GF33, GF$5:GF$62)+COUNTIF(GF$5:GF33, GF33)-1=1, 1, 0)</f>
        <v>0</v>
      </c>
      <c r="GI33" s="3">
        <v>92</v>
      </c>
      <c r="GJ33" s="11" t="str">
        <f t="shared" si="63"/>
        <v/>
      </c>
      <c r="GK33" s="3">
        <f>IF(RANK(GI33, GI$5:GI$62)+COUNTIF(GI$5:GI33, GI33)-1=1, 1, 0)</f>
        <v>0</v>
      </c>
      <c r="GL33" s="3">
        <v>50</v>
      </c>
      <c r="GM33" s="11" t="str">
        <f t="shared" si="64"/>
        <v/>
      </c>
      <c r="GN33" s="3">
        <f>IF(RANK(GL33, GL$5:GL$62)+COUNTIF(GL$5:GL33, GL33)-1=1, 1, 0)</f>
        <v>0</v>
      </c>
      <c r="GO33" s="3">
        <v>4</v>
      </c>
      <c r="GP33" s="11" t="str">
        <f t="shared" si="65"/>
        <v/>
      </c>
      <c r="GQ33" s="3">
        <f>IF(RANK(GO33, GO$5:GO$62)+COUNTIF(GO$5:GO33, GO33)-1=1, 1, 0)</f>
        <v>0</v>
      </c>
      <c r="GR33" s="3">
        <v>66</v>
      </c>
      <c r="GS33" s="11" t="str">
        <f t="shared" si="66"/>
        <v/>
      </c>
      <c r="GT33" s="3">
        <f>IF(RANK(GR33, GR$5:GR$62)+COUNTIF(GR$5:GR33, GR33)-1=1, 1, 0)</f>
        <v>0</v>
      </c>
      <c r="GU33" s="3">
        <v>7</v>
      </c>
      <c r="GV33" s="11" t="str">
        <f t="shared" si="67"/>
        <v/>
      </c>
      <c r="GW33" s="3">
        <f>IF(RANK(GU33, GU$5:GU$62)+COUNTIF(GU$5:GU33, GU33)-1=1, 1, 0)</f>
        <v>0</v>
      </c>
      <c r="GX33" s="3">
        <v>42</v>
      </c>
      <c r="GY33" s="11" t="str">
        <f t="shared" si="68"/>
        <v/>
      </c>
      <c r="GZ33" s="3">
        <f>IF(RANK(GX33, GX$5:GX$62)+COUNTIF(GX$5:GX33, GX33)-1=1, 1, 0)</f>
        <v>0</v>
      </c>
      <c r="HA33" s="3">
        <v>15</v>
      </c>
      <c r="HB33" s="11" t="str">
        <f t="shared" si="69"/>
        <v/>
      </c>
      <c r="HC33" s="3">
        <f>IF(RANK(HA33, HA$5:HA$62)+COUNTIF(HA$5:HA33, HA33)-1=1, 1, 0)</f>
        <v>0</v>
      </c>
      <c r="HD33" s="3">
        <v>74</v>
      </c>
      <c r="HE33" s="11" t="str">
        <f t="shared" si="70"/>
        <v/>
      </c>
      <c r="HF33" s="3">
        <f>IF(RANK(HD33, HD$5:HD$62)+COUNTIF(HD$5:HD33, HD33)-1=1, 1, 0)</f>
        <v>0</v>
      </c>
      <c r="HG33" s="3">
        <v>52</v>
      </c>
      <c r="HH33" s="11" t="str">
        <f t="shared" si="71"/>
        <v/>
      </c>
      <c r="HI33" s="3">
        <f>IF(RANK(HG33, HG$5:HG$62)+COUNTIF(HG$5:HG33, HG33)-1=1, 1, 0)</f>
        <v>0</v>
      </c>
      <c r="HJ33" s="3">
        <v>32</v>
      </c>
      <c r="HK33" s="11" t="str">
        <f t="shared" si="72"/>
        <v/>
      </c>
      <c r="HL33" s="3">
        <f>IF(RANK(HJ33, HJ$5:HJ$62)+COUNTIF(HJ$5:HJ33, HJ33)-1=1, 1, 0)</f>
        <v>0</v>
      </c>
      <c r="HM33" s="3">
        <v>8</v>
      </c>
      <c r="HN33" s="11" t="str">
        <f t="shared" si="73"/>
        <v/>
      </c>
      <c r="HO33" s="3">
        <f>IF(RANK(HM33, HM$5:HM$62)+COUNTIF(HM$5:HM33, HM33)-1=1, 1, 0)</f>
        <v>0</v>
      </c>
      <c r="HP33" s="3">
        <v>60</v>
      </c>
      <c r="HQ33" s="11" t="str">
        <f t="shared" si="74"/>
        <v/>
      </c>
      <c r="HR33" s="3">
        <f>IF(RANK(HP33, HP$5:HP$62)+COUNTIF(HP$5:HP33, HP33)-1=1, 1, 0)</f>
        <v>0</v>
      </c>
      <c r="HS33" s="3">
        <v>122</v>
      </c>
      <c r="HT33" s="11" t="str">
        <f t="shared" si="75"/>
        <v/>
      </c>
      <c r="HU33" s="3">
        <f>IF(RANK(HS33, HS$5:HS$62)+COUNTIF(HS$5:HS33, HS33)-1=1, 1, 0)</f>
        <v>0</v>
      </c>
      <c r="HV33" s="3">
        <v>82</v>
      </c>
      <c r="HW33" s="11" t="str">
        <f t="shared" si="76"/>
        <v/>
      </c>
      <c r="HX33" s="3">
        <f>IF(RANK(HV33, HV$5:HV$62)+COUNTIF(HV$5:HV33, HV33)-1=1, 1, 0)</f>
        <v>0</v>
      </c>
      <c r="HY33" s="3">
        <v>17</v>
      </c>
      <c r="HZ33" s="11" t="str">
        <f t="shared" si="77"/>
        <v/>
      </c>
      <c r="IA33" s="3">
        <f>IF(RANK(HY33, HY$5:HY$62)+COUNTIF(HY$5:HY33, HY33)-1=1, 1, 0)</f>
        <v>0</v>
      </c>
      <c r="IB33" s="3">
        <v>50</v>
      </c>
      <c r="IC33" s="11" t="str">
        <f t="shared" si="78"/>
        <v/>
      </c>
      <c r="ID33" s="3">
        <f>IF(RANK(IB33, IB$5:IB$62)+COUNTIF(IB$5:IB33, IB33)-1=1, 1, 0)</f>
        <v>0</v>
      </c>
      <c r="IE33" s="3">
        <v>32</v>
      </c>
      <c r="IF33" s="11" t="str">
        <f t="shared" si="79"/>
        <v/>
      </c>
      <c r="IG33" s="3">
        <f>IF(RANK(IE33, IE$5:IE$62)+COUNTIF(IE$5:IE33, IE33)-1=1, 1, 0)</f>
        <v>0</v>
      </c>
      <c r="IH33" s="3">
        <v>8</v>
      </c>
      <c r="II33" s="11" t="str">
        <f t="shared" si="80"/>
        <v/>
      </c>
      <c r="IJ33" s="3">
        <f>IF(RANK(IH33, IH$5:IH$62)+COUNTIF(IH$5:IH33, IH33)-1=1, 1, 0)</f>
        <v>0</v>
      </c>
      <c r="IK33" s="3">
        <v>7</v>
      </c>
      <c r="IL33" s="11" t="str">
        <f t="shared" si="81"/>
        <v/>
      </c>
      <c r="IM33" s="3">
        <f>IF(RANK(IK33, IK$5:IK$62)+COUNTIF(IK$5:IK33, IK33)-1=1, 1, 0)</f>
        <v>0</v>
      </c>
      <c r="IN33" s="3">
        <v>29</v>
      </c>
      <c r="IO33" s="11" t="str">
        <f t="shared" si="82"/>
        <v/>
      </c>
      <c r="IP33" s="3">
        <f>IF(RANK(IN33, IN$5:IN$62)+COUNTIF(IN$5:IN33, IN33)-1=1, 1, 0)</f>
        <v>0</v>
      </c>
      <c r="IQ33" s="3">
        <v>54</v>
      </c>
      <c r="IR33" s="11" t="str">
        <f t="shared" si="83"/>
        <v/>
      </c>
      <c r="IS33" s="3">
        <f>IF(RANK(IQ33, IQ$5:IQ$62)+COUNTIF(IQ$5:IQ33, IQ33)-1=1, 1, 0)</f>
        <v>0</v>
      </c>
      <c r="IT33" s="3">
        <v>28</v>
      </c>
      <c r="IU33" s="11" t="str">
        <f t="shared" si="84"/>
        <v/>
      </c>
      <c r="IV33" s="3">
        <f>IF(RANK(IT33, IT$5:IT$62)+COUNTIF(IT$5:IT33, IT33)-1=1, 1, 0)</f>
        <v>0</v>
      </c>
      <c r="IW33" s="3">
        <v>18</v>
      </c>
      <c r="IX33" s="11" t="str">
        <f t="shared" si="85"/>
        <v/>
      </c>
      <c r="IY33" s="3">
        <f>IF(RANK(IW33, IW$5:IW$62)+COUNTIF(IW$5:IW33, IW33)-1=1, 1, 0)</f>
        <v>0</v>
      </c>
      <c r="IZ33" s="3">
        <v>29</v>
      </c>
      <c r="JA33" s="11" t="str">
        <f t="shared" si="86"/>
        <v/>
      </c>
      <c r="JB33" s="3">
        <f>IF(RANK(IZ33, IZ$5:IZ$62)+COUNTIF(IZ$5:IZ33, IZ33)-1=1, 1, 0)</f>
        <v>0</v>
      </c>
      <c r="JC33" s="3">
        <v>13</v>
      </c>
      <c r="JD33" s="11" t="str">
        <f t="shared" si="87"/>
        <v/>
      </c>
      <c r="JE33" s="3">
        <f>IF(RANK(JC33, JC$5:JC$62)+COUNTIF(JC$5:JC33, JC33)-1=1, 1, 0)</f>
        <v>0</v>
      </c>
      <c r="JF33" s="3">
        <v>75</v>
      </c>
      <c r="JG33" s="11" t="str">
        <f t="shared" si="88"/>
        <v/>
      </c>
      <c r="JH33" s="3">
        <f>IF(RANK(JF33, JF$5:JF$62)+COUNTIF(JF$5:JF33, JF33)-1=1, 1, 0)</f>
        <v>0</v>
      </c>
      <c r="JI33" s="3">
        <v>30</v>
      </c>
      <c r="JJ33" s="11" t="str">
        <f t="shared" si="89"/>
        <v/>
      </c>
      <c r="JK33" s="3">
        <f>IF(RANK(JI33, JI$5:JI$62)+COUNTIF(JI$5:JI33, JI33)-1=1, 1, 0)</f>
        <v>0</v>
      </c>
      <c r="JL33" s="3">
        <v>15</v>
      </c>
      <c r="JM33" s="11" t="str">
        <f t="shared" si="90"/>
        <v/>
      </c>
      <c r="JN33" s="3">
        <f>IF(RANK(JL33, JL$5:JL$62)+COUNTIF(JL$5:JL33, JL33)-1=1, 1, 0)</f>
        <v>0</v>
      </c>
      <c r="JO33" s="3">
        <v>25</v>
      </c>
      <c r="JP33" s="11" t="str">
        <f t="shared" si="91"/>
        <v/>
      </c>
      <c r="JQ33" s="3">
        <f>IF(RANK(JO33, JO$5:JO$62)+COUNTIF(JO$5:JO33, JO33)-1=1, 1, 0)</f>
        <v>0</v>
      </c>
      <c r="JR33" s="3">
        <v>9</v>
      </c>
      <c r="JS33" s="11" t="str">
        <f t="shared" si="92"/>
        <v/>
      </c>
      <c r="JT33" s="3">
        <f>IF(RANK(JR33, JR$5:JR$62)+COUNTIF(JR$5:JR33, JR33)-1=1, 1, 0)</f>
        <v>0</v>
      </c>
      <c r="JU33" s="3">
        <v>15</v>
      </c>
      <c r="JV33" s="11" t="str">
        <f t="shared" si="93"/>
        <v/>
      </c>
      <c r="JW33" s="3">
        <f>IF(RANK(JU33, JU$5:JU$62)+COUNTIF(JU$5:JU33, JU33)-1=1, 1, 0)</f>
        <v>0</v>
      </c>
      <c r="JX33" s="3">
        <v>11</v>
      </c>
      <c r="JY33" s="11" t="str">
        <f t="shared" si="94"/>
        <v/>
      </c>
      <c r="JZ33" s="3">
        <f>IF(RANK(JX33, JX$5:JX$62)+COUNTIF(JX$5:JX33, JX33)-1=1, 1, 0)</f>
        <v>0</v>
      </c>
      <c r="KA33" s="3">
        <v>126</v>
      </c>
      <c r="KB33" s="11" t="str">
        <f t="shared" si="95"/>
        <v/>
      </c>
      <c r="KC33" s="3">
        <f>IF(RANK(KA33, KA$5:KA$62)+COUNTIF(KA$5:KA33, KA33)-1=1, 1, 0)</f>
        <v>0</v>
      </c>
      <c r="KD33" s="3">
        <v>21</v>
      </c>
      <c r="KE33" s="11" t="str">
        <f t="shared" si="96"/>
        <v/>
      </c>
      <c r="KF33" s="3">
        <f>IF(RANK(KD33, KD$5:KD$62)+COUNTIF(KD$5:KD33, KD33)-1=1, 1, 0)</f>
        <v>0</v>
      </c>
      <c r="KG33" s="3">
        <v>29</v>
      </c>
      <c r="KH33" s="11" t="str">
        <f t="shared" si="97"/>
        <v/>
      </c>
      <c r="KI33" s="3">
        <f>IF(RANK(KG33, KG$5:KG$62)+COUNTIF(KG$5:KG33, KG33)-1=1, 1, 0)</f>
        <v>0</v>
      </c>
      <c r="KJ33" s="3">
        <v>70</v>
      </c>
      <c r="KK33" s="11" t="str">
        <f t="shared" si="98"/>
        <v/>
      </c>
      <c r="KL33" s="3">
        <f>IF(RANK(KJ33, KJ$5:KJ$62)+COUNTIF(KJ$5:KJ33, KJ33)-1=1, 1, 0)</f>
        <v>0</v>
      </c>
      <c r="KM33" s="3">
        <v>25</v>
      </c>
      <c r="KN33" s="11" t="str">
        <f t="shared" si="99"/>
        <v/>
      </c>
      <c r="KO33" s="3">
        <f>IF(RANK(KM33, KM$5:KM$62)+COUNTIF(KM$5:KM33, KM33)-1=1, 1, 0)</f>
        <v>0</v>
      </c>
      <c r="KP33" s="3">
        <v>13</v>
      </c>
      <c r="KQ33" s="11" t="str">
        <f t="shared" si="100"/>
        <v/>
      </c>
      <c r="KR33" s="3">
        <f>IF(RANK(KP33, KP$5:KP$62)+COUNTIF(KP$5:KP33, KP33)-1=1, 1, 0)</f>
        <v>0</v>
      </c>
      <c r="KS33" s="3">
        <v>11</v>
      </c>
      <c r="KT33" s="11" t="str">
        <f t="shared" si="101"/>
        <v/>
      </c>
      <c r="KU33" s="3">
        <f>IF(RANK(KS33, KS$5:KS$62)+COUNTIF(KS$5:KS33, KS33)-1=1, 1, 0)</f>
        <v>0</v>
      </c>
      <c r="KV33" s="3">
        <v>30</v>
      </c>
      <c r="KW33" s="11" t="str">
        <f t="shared" si="102"/>
        <v/>
      </c>
      <c r="KX33" s="3">
        <f>IF(RANK(KV33, KV$5:KV$62)+COUNTIF(KV$5:KV33, KV33)-1=1, 1, 0)</f>
        <v>0</v>
      </c>
      <c r="KY33" s="3">
        <v>24</v>
      </c>
      <c r="KZ33" s="11" t="str">
        <f t="shared" si="103"/>
        <v/>
      </c>
      <c r="LA33" s="3">
        <f>IF(RANK(KY33, KY$5:KY$62)+COUNTIF(KY$5:KY33, KY33)-1=1, 1, 0)</f>
        <v>0</v>
      </c>
      <c r="LB33" s="3">
        <v>28</v>
      </c>
      <c r="LC33" s="11" t="str">
        <f t="shared" si="104"/>
        <v/>
      </c>
      <c r="LD33" s="3">
        <f>IF(RANK(LB33, LB$5:LB$62)+COUNTIF(LB$5:LB33, LB33)-1=1, 1, 0)</f>
        <v>0</v>
      </c>
      <c r="LE33" s="3">
        <v>35</v>
      </c>
      <c r="LF33" s="11" t="str">
        <f t="shared" si="105"/>
        <v/>
      </c>
      <c r="LG33" s="3">
        <f>IF(RANK(LE33, LE$5:LE$62)+COUNTIF(LE$5:LE33, LE33)-1=1, 1, 0)</f>
        <v>0</v>
      </c>
      <c r="LH33" s="3">
        <v>15</v>
      </c>
      <c r="LI33" s="11" t="str">
        <f t="shared" si="106"/>
        <v/>
      </c>
      <c r="LJ33" s="3">
        <f>IF(RANK(LH33, LH$5:LH$62)+COUNTIF(LH$5:LH33, LH33)-1=1, 1, 0)</f>
        <v>0</v>
      </c>
      <c r="LK33" s="3">
        <v>18</v>
      </c>
      <c r="LL33" s="11" t="str">
        <f t="shared" si="107"/>
        <v/>
      </c>
      <c r="LM33" s="3">
        <f>IF(RANK(LK33, LK$5:LK$62)+COUNTIF(LK$5:LK33, LK33)-1=1, 1, 0)</f>
        <v>0</v>
      </c>
      <c r="LN33" s="3">
        <v>13</v>
      </c>
      <c r="LO33" s="11" t="str">
        <f t="shared" si="108"/>
        <v/>
      </c>
      <c r="LP33" s="3">
        <f>IF(RANK(LN33, LN$5:LN$62)+COUNTIF(LN$5:LN33, LN33)-1=1, 1, 0)</f>
        <v>0</v>
      </c>
      <c r="LQ33" s="3">
        <v>13</v>
      </c>
      <c r="LR33" s="11" t="str">
        <f t="shared" si="109"/>
        <v/>
      </c>
      <c r="LS33" s="3">
        <f>IF(RANK(LQ33, LQ$5:LQ$62)+COUNTIF(LQ$5:LQ33, LQ33)-1=1, 1, 0)</f>
        <v>0</v>
      </c>
      <c r="LT33" s="3">
        <v>19</v>
      </c>
      <c r="LU33" s="11" t="str">
        <f t="shared" si="110"/>
        <v/>
      </c>
      <c r="LV33" s="3">
        <f>IF(RANK(LT33, LT$5:LT$62)+COUNTIF(LT$5:LT33, LT33)-1=1, 1, 0)</f>
        <v>0</v>
      </c>
      <c r="LW33" s="3">
        <v>22</v>
      </c>
      <c r="LX33" s="11" t="str">
        <f t="shared" si="111"/>
        <v/>
      </c>
      <c r="LY33" s="3">
        <f>IF(RANK(LW33, LW$5:LW$62)+COUNTIF(LW$5:LW33, LW33)-1=1, 1, 0)</f>
        <v>0</v>
      </c>
      <c r="LZ33" s="3">
        <v>24</v>
      </c>
      <c r="MA33" s="11" t="str">
        <f t="shared" si="112"/>
        <v/>
      </c>
      <c r="MB33" s="3">
        <f>IF(RANK(LZ33, LZ$5:LZ$62)+COUNTIF(LZ$5:LZ33, LZ33)-1=1, 1, 0)</f>
        <v>0</v>
      </c>
      <c r="MC33" s="3">
        <v>12</v>
      </c>
      <c r="MD33" s="11" t="str">
        <f t="shared" si="113"/>
        <v/>
      </c>
      <c r="ME33" s="3">
        <f>IF(RANK(MC33, MC$5:MC$62)+COUNTIF(MC$5:MC33, MC33)-1=1, 1, 0)</f>
        <v>0</v>
      </c>
      <c r="MF33" s="3">
        <v>17</v>
      </c>
      <c r="MG33" s="11" t="str">
        <f t="shared" si="114"/>
        <v/>
      </c>
      <c r="MH33" s="3">
        <f>IF(RANK(MF33, MF$5:MF$62)+COUNTIF(MF$5:MF33, MF33)-1=1, 1, 0)</f>
        <v>0</v>
      </c>
      <c r="MI33" s="3">
        <v>11</v>
      </c>
      <c r="MJ33" s="11" t="str">
        <f t="shared" si="115"/>
        <v/>
      </c>
      <c r="MK33" s="3">
        <f>IF(RANK(MI33, MI$5:MI$62)+COUNTIF(MI$5:MI33, MI33)-1=1, 1, 0)</f>
        <v>0</v>
      </c>
      <c r="ML33" s="3">
        <v>17</v>
      </c>
      <c r="MM33" s="11" t="str">
        <f t="shared" si="116"/>
        <v/>
      </c>
      <c r="MN33" s="3">
        <f>IF(RANK(ML33, ML$5:ML$62)+COUNTIF(ML$5:ML33, ML33)-1=1, 1, 0)</f>
        <v>0</v>
      </c>
      <c r="MO33" s="3">
        <v>33</v>
      </c>
      <c r="MP33" s="11" t="str">
        <f t="shared" si="117"/>
        <v/>
      </c>
      <c r="MQ33" s="3">
        <f>IF(RANK(MO33, MO$5:MO$62)+COUNTIF(MO$5:MO33, MO33)-1=1, 1, 0)</f>
        <v>0</v>
      </c>
      <c r="MR33" s="3">
        <v>13</v>
      </c>
      <c r="MS33" s="11" t="str">
        <f t="shared" si="118"/>
        <v/>
      </c>
      <c r="MT33" s="3">
        <f>IF(RANK(MR33, MR$5:MR$62)+COUNTIF(MR$5:MR33, MR33)-1=1, 1, 0)</f>
        <v>0</v>
      </c>
      <c r="MU33" s="3">
        <v>36</v>
      </c>
      <c r="MV33" s="11" t="str">
        <f t="shared" si="119"/>
        <v/>
      </c>
      <c r="MW33" s="3">
        <f>IF(RANK(MU33, MU$5:MU$62)+COUNTIF(MU$5:MU33, MU33)-1=1, 1, 0)</f>
        <v>0</v>
      </c>
      <c r="MX33" s="3">
        <v>24</v>
      </c>
      <c r="MY33" s="11" t="str">
        <f t="shared" si="120"/>
        <v/>
      </c>
      <c r="MZ33" s="3">
        <f>IF(RANK(MX33, MX$5:MX$62)+COUNTIF(MX$5:MX33, MX33)-1=1, 1, 0)</f>
        <v>0</v>
      </c>
      <c r="NA33" s="3">
        <v>11</v>
      </c>
      <c r="NB33" s="11" t="str">
        <f t="shared" si="121"/>
        <v/>
      </c>
      <c r="NC33" s="3">
        <f>IF(RANK(NA33, NA$5:NA$62)+COUNTIF(NA$5:NA33, NA33)-1=1, 1, 0)</f>
        <v>0</v>
      </c>
      <c r="ND33" s="3">
        <v>17</v>
      </c>
      <c r="NE33" s="11" t="str">
        <f t="shared" si="122"/>
        <v/>
      </c>
      <c r="NF33" s="3">
        <f>IF(RANK(ND33, ND$5:ND$62)+COUNTIF(ND$5:ND33, ND33)-1=1, 1, 0)</f>
        <v>0</v>
      </c>
      <c r="NG33" s="3">
        <v>22</v>
      </c>
      <c r="NH33" s="11" t="str">
        <f t="shared" si="123"/>
        <v/>
      </c>
      <c r="NI33" s="3">
        <f>IF(RANK(NG33, NG$5:NG$62)+COUNTIF(NG$5:NG33, NG33)-1=1, 1, 0)</f>
        <v>0</v>
      </c>
      <c r="NJ33" s="3">
        <v>25</v>
      </c>
      <c r="NK33" s="11" t="str">
        <f t="shared" si="124"/>
        <v/>
      </c>
      <c r="NL33" s="3">
        <f>IF(RANK(NJ33, NJ$5:NJ$62)+COUNTIF(NJ$5:NJ33, NJ33)-1=1, 1, 0)</f>
        <v>0</v>
      </c>
      <c r="NM33" s="3">
        <v>20</v>
      </c>
      <c r="NN33" s="11" t="str">
        <f t="shared" si="125"/>
        <v/>
      </c>
      <c r="NO33" s="3">
        <f>IF(RANK(NM33, NM$5:NM$62)+COUNTIF(NM$5:NM33, NM33)-1=1, 1, 0)</f>
        <v>0</v>
      </c>
      <c r="NP33" s="3">
        <v>18</v>
      </c>
      <c r="NQ33" s="11" t="str">
        <f t="shared" si="126"/>
        <v/>
      </c>
      <c r="NR33" s="3">
        <f>IF(RANK(NP33, NP$5:NP$62)+COUNTIF(NP$5:NP33, NP33)-1=1, 1, 0)</f>
        <v>0</v>
      </c>
      <c r="NS33" s="3">
        <v>32</v>
      </c>
      <c r="NT33" s="11" t="str">
        <f t="shared" si="127"/>
        <v/>
      </c>
      <c r="NU33" s="3">
        <f>IF(RANK(NS33, NS$5:NS$62)+COUNTIF(NS$5:NS33, NS33)-1=1, 1, 0)</f>
        <v>0</v>
      </c>
      <c r="NV33" s="3">
        <v>28</v>
      </c>
      <c r="NW33" s="11" t="str">
        <f t="shared" si="128"/>
        <v/>
      </c>
      <c r="NX33" s="3">
        <f>IF(RANK(NV33, NV$5:NV$62)+COUNTIF(NV$5:NV33, NV33)-1=1, 1, 0)</f>
        <v>0</v>
      </c>
      <c r="NY33" s="3">
        <v>14</v>
      </c>
      <c r="NZ33" s="11" t="str">
        <f t="shared" si="129"/>
        <v/>
      </c>
      <c r="OA33" s="3">
        <f>IF(RANK(NY33, NY$5:NY$62)+COUNTIF(NY$5:NY33, NY33)-1=1, 1, 0)</f>
        <v>0</v>
      </c>
      <c r="OB33" s="3">
        <v>18</v>
      </c>
      <c r="OC33" s="11" t="str">
        <f t="shared" si="130"/>
        <v/>
      </c>
      <c r="OD33" s="3">
        <f>IF(RANK(OB33, OB$5:OB$62)+COUNTIF(OB$5:OB33, OB33)-1=1, 1, 0)</f>
        <v>0</v>
      </c>
      <c r="OE33" s="3">
        <v>29</v>
      </c>
      <c r="OF33" s="11" t="str">
        <f t="shared" si="131"/>
        <v/>
      </c>
      <c r="OG33" s="3">
        <f>IF(RANK(OE33, OE$5:OE$62)+COUNTIF(OE$5:OE33, OE33)-1=1, 1, 0)</f>
        <v>0</v>
      </c>
      <c r="OH33" s="3">
        <v>46</v>
      </c>
      <c r="OI33" s="11" t="str">
        <f t="shared" si="132"/>
        <v/>
      </c>
      <c r="OJ33" s="3">
        <f>IF(RANK(OH33, OH$5:OH$62)+COUNTIF(OH$5:OH33, OH33)-1=1, 1, 0)</f>
        <v>0</v>
      </c>
      <c r="OK33" s="3">
        <v>10</v>
      </c>
      <c r="OL33" s="11" t="str">
        <f t="shared" si="133"/>
        <v/>
      </c>
      <c r="OM33" s="3">
        <f>IF(RANK(OK33, OK$5:OK$62)+COUNTIF(OK$5:OK33, OK33)-1=1, 1, 0)</f>
        <v>0</v>
      </c>
      <c r="ON33" s="3">
        <v>12</v>
      </c>
      <c r="OO33" s="11" t="str">
        <f t="shared" si="134"/>
        <v/>
      </c>
      <c r="OP33" s="3">
        <f>IF(RANK(ON33, ON$5:ON$62)+COUNTIF(ON$5:ON33, ON33)-1=1, 1, 0)</f>
        <v>0</v>
      </c>
      <c r="OQ33" s="3">
        <v>4</v>
      </c>
      <c r="OR33" s="11" t="str">
        <f t="shared" si="135"/>
        <v/>
      </c>
      <c r="OS33" s="3">
        <f>IF(RANK(OQ33, OQ$5:OQ$62)+COUNTIF(OQ$5:OQ33, OQ33)-1=1, 1, 0)</f>
        <v>0</v>
      </c>
      <c r="OT33" s="3">
        <v>9</v>
      </c>
      <c r="OU33" s="11" t="str">
        <f t="shared" si="136"/>
        <v/>
      </c>
      <c r="OV33" s="3">
        <f>IF(RANK(OT33, OT$5:OT$62)+COUNTIF(OT$5:OT33, OT33)-1=1, 1, 0)</f>
        <v>0</v>
      </c>
      <c r="OW33" s="3">
        <v>9</v>
      </c>
      <c r="OX33" s="11" t="str">
        <f t="shared" si="137"/>
        <v/>
      </c>
      <c r="OY33" s="3">
        <f>IF(RANK(OW33, OW$5:OW$62)+COUNTIF(OW$5:OW33, OW33)-1=1, 1, 0)</f>
        <v>0</v>
      </c>
      <c r="OZ33" s="3">
        <v>16</v>
      </c>
      <c r="PA33" s="11" t="str">
        <f t="shared" si="138"/>
        <v/>
      </c>
      <c r="PB33" s="3">
        <f>IF(RANK(OZ33, OZ$5:OZ$62)+COUNTIF(OZ$5:OZ33, OZ33)-1=1, 1, 0)</f>
        <v>0</v>
      </c>
      <c r="PC33" s="3">
        <v>11</v>
      </c>
      <c r="PD33" s="11" t="str">
        <f t="shared" si="139"/>
        <v/>
      </c>
      <c r="PE33" s="3">
        <f>IF(RANK(PC33, PC$5:PC$62)+COUNTIF(PC$5:PC33, PC33)-1=1, 1, 0)</f>
        <v>0</v>
      </c>
      <c r="PF33" s="3">
        <v>18</v>
      </c>
      <c r="PG33" s="11" t="str">
        <f t="shared" si="140"/>
        <v/>
      </c>
      <c r="PH33" s="3">
        <f>IF(RANK(PF33, PF$5:PF$62)+COUNTIF(PF$5:PF33, PF33)-1=1, 1, 0)</f>
        <v>0</v>
      </c>
      <c r="PI33" s="3">
        <v>15</v>
      </c>
      <c r="PJ33" s="11" t="str">
        <f t="shared" si="141"/>
        <v/>
      </c>
      <c r="PK33" s="3">
        <f>IF(RANK(PI33, PI$5:PI$62)+COUNTIF(PI$5:PI33, PI33)-1=1, 1, 0)</f>
        <v>0</v>
      </c>
      <c r="PL33" s="3">
        <v>29</v>
      </c>
      <c r="PM33" s="11" t="str">
        <f t="shared" si="142"/>
        <v/>
      </c>
      <c r="PN33" s="3">
        <f>IF(RANK(PL33, PL$5:PL$62)+COUNTIF(PL$5:PL33, PL33)-1=1, 1, 0)</f>
        <v>0</v>
      </c>
      <c r="PO33" s="3">
        <v>35</v>
      </c>
      <c r="PP33" s="11" t="str">
        <f t="shared" si="143"/>
        <v/>
      </c>
      <c r="PQ33" s="3">
        <f>IF(RANK(PO33, PO$5:PO$62)+COUNTIF(PO$5:PO33, PO33)-1=1, 1, 0)</f>
        <v>0</v>
      </c>
      <c r="PR33" s="3">
        <v>4</v>
      </c>
      <c r="PS33" s="11" t="str">
        <f t="shared" si="144"/>
        <v/>
      </c>
      <c r="PT33" s="3">
        <f>IF(RANK(PR33, PR$5:PR$62)+COUNTIF(PR$5:PR33, PR33)-1=1, 1, 0)</f>
        <v>0</v>
      </c>
      <c r="PU33" s="3">
        <v>15</v>
      </c>
      <c r="PV33" s="11" t="str">
        <f t="shared" si="145"/>
        <v/>
      </c>
      <c r="PW33" s="3">
        <f>IF(RANK(PU33, PU$5:PU$62)+COUNTIF(PU$5:PU33, PU33)-1=1, 1, 0)</f>
        <v>0</v>
      </c>
      <c r="PX33" s="3">
        <v>12</v>
      </c>
      <c r="PY33" s="11" t="str">
        <f t="shared" si="146"/>
        <v/>
      </c>
      <c r="PZ33" s="3">
        <f>IF(RANK(PX33, PX$5:PX$62)+COUNTIF(PX$5:PX33, PX33)-1=1, 1, 0)</f>
        <v>0</v>
      </c>
      <c r="QA33" s="3">
        <v>9</v>
      </c>
      <c r="QB33" s="11" t="str">
        <f t="shared" si="147"/>
        <v/>
      </c>
      <c r="QC33" s="3">
        <f>IF(RANK(QA33, QA$5:QA$62)+COUNTIF(QA$5:QA33, QA33)-1=1, 1, 0)</f>
        <v>0</v>
      </c>
      <c r="QD33" s="3">
        <v>9</v>
      </c>
      <c r="QE33" s="11" t="str">
        <f t="shared" si="148"/>
        <v/>
      </c>
      <c r="QF33" s="3">
        <f>IF(RANK(QD33, QD$5:QD$62)+COUNTIF(QD$5:QD33, QD33)-1=1, 1, 0)</f>
        <v>0</v>
      </c>
      <c r="QG33" s="3">
        <v>21</v>
      </c>
      <c r="QH33" s="11" t="str">
        <f t="shared" si="149"/>
        <v/>
      </c>
      <c r="QI33" s="3">
        <f>IF(RANK(QG33, QG$5:QG$62)+COUNTIF(QG$5:QG33, QG33)-1=1, 1, 0)</f>
        <v>0</v>
      </c>
      <c r="QJ33" s="3">
        <v>14</v>
      </c>
      <c r="QK33" s="11" t="str">
        <f t="shared" si="150"/>
        <v/>
      </c>
      <c r="QL33" s="3">
        <f>IF(RANK(QJ33, QJ$5:QJ$62)+COUNTIF(QJ$5:QJ33, QJ33)-1=1, 1, 0)</f>
        <v>0</v>
      </c>
      <c r="QM33" s="3">
        <v>3</v>
      </c>
      <c r="QN33" s="11" t="str">
        <f t="shared" si="151"/>
        <v/>
      </c>
      <c r="QO33" s="3">
        <f>IF(RANK(QM33, QM$5:QM$62)+COUNTIF(QM$5:QM33, QM33)-1=1, 1, 0)</f>
        <v>0</v>
      </c>
      <c r="QP33" s="3">
        <v>9</v>
      </c>
      <c r="QQ33" s="11" t="str">
        <f t="shared" si="152"/>
        <v/>
      </c>
      <c r="QR33" s="3">
        <f>IF(RANK(QP33, QP$5:QP$62)+COUNTIF(QP$5:QP33, QP33)-1=1, 1, 0)</f>
        <v>0</v>
      </c>
      <c r="QS33" s="3">
        <v>3</v>
      </c>
      <c r="QT33" s="11" t="str">
        <f t="shared" si="153"/>
        <v/>
      </c>
      <c r="QU33" s="3">
        <f>IF(RANK(QS33, QS$5:QS$62)+COUNTIF(QS$5:QS33, QS33)-1=1, 1, 0)</f>
        <v>0</v>
      </c>
      <c r="QV33" s="3">
        <v>1</v>
      </c>
      <c r="QW33" s="11" t="str">
        <f t="shared" si="154"/>
        <v/>
      </c>
      <c r="QX33" s="3">
        <f>IF(RANK(QV33, QV$5:QV$62)+COUNTIF(QV$5:QV33, QV33)-1=1, 1, 0)</f>
        <v>0</v>
      </c>
      <c r="QY33" s="3">
        <v>44</v>
      </c>
      <c r="QZ33" s="11" t="str">
        <f t="shared" si="155"/>
        <v/>
      </c>
      <c r="RA33" s="3">
        <f>IF(RANK(QY33, QY$5:QY$62)+COUNTIF(QY$5:QY33, QY33)-1=1, 1, 0)</f>
        <v>0</v>
      </c>
      <c r="RB33" s="3">
        <v>5</v>
      </c>
      <c r="RC33" s="11" t="str">
        <f t="shared" si="156"/>
        <v/>
      </c>
      <c r="RD33" s="3">
        <f>IF(RANK(RB33, RB$5:RB$62)+COUNTIF(RB$5:RB33, RB33)-1=1, 1, 0)</f>
        <v>0</v>
      </c>
      <c r="RE33" s="3">
        <v>18</v>
      </c>
      <c r="RF33" s="11" t="str">
        <f t="shared" si="157"/>
        <v/>
      </c>
      <c r="RG33" s="3">
        <f>IF(RANK(RE33, RE$5:RE$62)+COUNTIF(RE$5:RE33, RE33)-1=1, 1, 0)</f>
        <v>0</v>
      </c>
      <c r="RH33" s="3">
        <v>6</v>
      </c>
      <c r="RI33" s="11" t="str">
        <f t="shared" si="158"/>
        <v/>
      </c>
      <c r="RJ33" s="3">
        <f>IF(RANK(RH33, RH$5:RH$62)+COUNTIF(RH$5:RH33, RH33)-1=1, 1, 0)</f>
        <v>0</v>
      </c>
      <c r="RK33" s="3">
        <v>9</v>
      </c>
      <c r="RL33" s="11" t="str">
        <f t="shared" si="159"/>
        <v/>
      </c>
      <c r="RM33" s="3">
        <f>IF(RANK(RK33, RK$5:RK$62)+COUNTIF(RK$5:RK33, RK33)-1=1, 1, 0)</f>
        <v>0</v>
      </c>
      <c r="RN33" s="3">
        <v>9</v>
      </c>
      <c r="RO33" s="11" t="str">
        <f t="shared" si="160"/>
        <v/>
      </c>
      <c r="RP33" s="3">
        <f>IF(RANK(RN33, RN$5:RN$62)+COUNTIF(RN$5:RN33, RN33)-1=1, 1, 0)</f>
        <v>0</v>
      </c>
      <c r="RQ33" s="3">
        <v>2</v>
      </c>
      <c r="RR33" s="11" t="str">
        <f t="shared" si="161"/>
        <v/>
      </c>
      <c r="RS33" s="3">
        <f>IF(RANK(RQ33, RQ$5:RQ$62)+COUNTIF(RQ$5:RQ33, RQ33)-1=1, 1, 0)</f>
        <v>0</v>
      </c>
      <c r="RT33" s="3">
        <v>9</v>
      </c>
      <c r="RU33" s="11" t="str">
        <f t="shared" si="162"/>
        <v/>
      </c>
      <c r="RV33" s="3">
        <f>IF(RANK(RT33, RT$5:RT$62)+COUNTIF(RT$5:RT33, RT33)-1=1, 1, 0)</f>
        <v>0</v>
      </c>
      <c r="RW33" s="3">
        <v>15</v>
      </c>
      <c r="RX33" s="11" t="str">
        <f t="shared" si="163"/>
        <v/>
      </c>
      <c r="RY33" s="3">
        <f>IF(RANK(RW33, RW$5:RW$62)+COUNTIF(RW$5:RW33, RW33)-1=1, 1, 0)</f>
        <v>0</v>
      </c>
      <c r="RZ33" s="3">
        <v>16</v>
      </c>
      <c r="SA33" s="11" t="str">
        <f t="shared" si="164"/>
        <v/>
      </c>
      <c r="SB33" s="3">
        <f>IF(RANK(RZ33, RZ$5:RZ$62)+COUNTIF(RZ$5:RZ33, RZ33)-1=1, 1, 0)</f>
        <v>0</v>
      </c>
      <c r="SC33" s="3">
        <v>13</v>
      </c>
      <c r="SD33" s="11" t="str">
        <f t="shared" si="165"/>
        <v/>
      </c>
      <c r="SE33" s="3">
        <f>IF(RANK(SC33, SC$5:SC$62)+COUNTIF(SC$5:SC33, SC33)-1=1, 1, 0)</f>
        <v>0</v>
      </c>
      <c r="SF33" s="3">
        <v>27</v>
      </c>
      <c r="SG33" s="11" t="str">
        <f t="shared" si="166"/>
        <v/>
      </c>
      <c r="SH33" s="3">
        <f>IF(RANK(SF33, SF$5:SF$62)+COUNTIF(SF$5:SF33, SF33)-1=1, 1, 0)</f>
        <v>0</v>
      </c>
      <c r="SI33" s="3">
        <v>11</v>
      </c>
      <c r="SJ33" s="11" t="str">
        <f t="shared" si="167"/>
        <v/>
      </c>
      <c r="SK33" s="3">
        <f>IF(RANK(SI33, SI$5:SI$62)+COUNTIF(SI$5:SI33, SI33)-1=1, 1, 0)</f>
        <v>0</v>
      </c>
      <c r="SL33" s="3">
        <v>28</v>
      </c>
      <c r="SM33" s="11" t="str">
        <f t="shared" si="168"/>
        <v/>
      </c>
      <c r="SN33" s="3">
        <f>IF(RANK(SL33, SL$5:SL$62)+COUNTIF(SL$5:SL33, SL33)-1=1, 1, 0)</f>
        <v>0</v>
      </c>
      <c r="SO33" s="3">
        <v>20</v>
      </c>
      <c r="SP33" s="11" t="str">
        <f t="shared" si="169"/>
        <v/>
      </c>
      <c r="SQ33" s="3">
        <f>IF(RANK(SO33, SO$5:SO$62)+COUNTIF(SO$5:SO33, SO33)-1=1, 1, 0)</f>
        <v>0</v>
      </c>
      <c r="SR33" s="3">
        <v>23</v>
      </c>
      <c r="SS33" s="11" t="str">
        <f t="shared" si="170"/>
        <v/>
      </c>
      <c r="ST33" s="3">
        <f>IF(RANK(SR33, SR$5:SR$62)+COUNTIF(SR$5:SR33, SR33)-1=1, 1, 0)</f>
        <v>0</v>
      </c>
      <c r="SU33" s="3">
        <v>28</v>
      </c>
      <c r="SV33" s="11" t="str">
        <f t="shared" si="171"/>
        <v/>
      </c>
      <c r="SW33" s="3">
        <f>IF(RANK(SU33, SU$5:SU$62)+COUNTIF(SU$5:SU33, SU33)-1=1, 1, 0)</f>
        <v>0</v>
      </c>
      <c r="SX33" s="3">
        <v>12</v>
      </c>
      <c r="SY33" s="11" t="str">
        <f t="shared" si="172"/>
        <v/>
      </c>
      <c r="SZ33" s="3">
        <f>IF(RANK(SX33, SX$5:SX$62)+COUNTIF(SX$5:SX33, SX33)-1=1, 1, 0)</f>
        <v>0</v>
      </c>
      <c r="TA33" s="3">
        <v>14</v>
      </c>
      <c r="TB33" s="11" t="str">
        <f t="shared" si="173"/>
        <v/>
      </c>
      <c r="TC33" s="3">
        <f>IF(RANK(TA33, TA$5:TA$62)+COUNTIF(TA$5:TA33, TA33)-1=1, 1, 0)</f>
        <v>0</v>
      </c>
      <c r="TD33" s="3">
        <v>11</v>
      </c>
      <c r="TE33" s="11" t="str">
        <f t="shared" si="174"/>
        <v/>
      </c>
      <c r="TF33" s="3">
        <f>IF(RANK(TD33, TD$5:TD$62)+COUNTIF(TD$5:TD33, TD33)-1=1, 1, 0)</f>
        <v>0</v>
      </c>
      <c r="TG33" s="3">
        <v>13</v>
      </c>
      <c r="TH33" s="11" t="str">
        <f t="shared" si="175"/>
        <v/>
      </c>
      <c r="TI33" s="3">
        <f>IF(RANK(TG33, TG$5:TG$62)+COUNTIF(TG$5:TG33, TG33)-1=1, 1, 0)</f>
        <v>0</v>
      </c>
      <c r="TJ33" s="3">
        <v>228</v>
      </c>
      <c r="TK33" s="11" t="str">
        <f t="shared" si="176"/>
        <v/>
      </c>
      <c r="TL33" s="3">
        <f>IF(RANK(TJ33, TJ$5:TJ$62)+COUNTIF(TJ$5:TJ33, TJ33)-1=1, 1, 0)</f>
        <v>0</v>
      </c>
      <c r="TM33" s="3">
        <v>147</v>
      </c>
      <c r="TN33" s="11" t="str">
        <f t="shared" si="177"/>
        <v/>
      </c>
      <c r="TO33" s="3">
        <f>IF(RANK(TM33, TM$5:TM$62)+COUNTIF(TM$5:TM33, TM33)-1=1, 1, 0)</f>
        <v>0</v>
      </c>
      <c r="TP33" s="3">
        <v>81</v>
      </c>
      <c r="TQ33" s="11" t="str">
        <f t="shared" si="178"/>
        <v/>
      </c>
      <c r="TR33" s="3">
        <f>IF(RANK(TP33, TP$5:TP$62)+COUNTIF(TP$5:TP33, TP33)-1=1, 1, 0)</f>
        <v>0</v>
      </c>
      <c r="TS33" s="3">
        <v>89</v>
      </c>
      <c r="TT33" s="11" t="str">
        <f t="shared" si="179"/>
        <v/>
      </c>
      <c r="TU33" s="3">
        <f>IF(RANK(TS33, TS$5:TS$62)+COUNTIF(TS$5:TS33, TS33)-1=1, 1, 0)</f>
        <v>0</v>
      </c>
      <c r="TV33" s="3">
        <v>101</v>
      </c>
      <c r="TW33" s="11" t="str">
        <f t="shared" si="180"/>
        <v/>
      </c>
      <c r="TX33" s="3">
        <f>IF(RANK(TV33, TV$5:TV$62)+COUNTIF(TV$5:TV33, TV33)-1=1, 1, 0)</f>
        <v>0</v>
      </c>
      <c r="TY33" s="3">
        <v>8</v>
      </c>
      <c r="TZ33" s="11" t="str">
        <f t="shared" si="181"/>
        <v/>
      </c>
      <c r="UA33" s="3">
        <f>IF(RANK(TY33, TY$5:TY$62)+COUNTIF(TY$5:TY33, TY33)-1=1, 1, 0)</f>
        <v>0</v>
      </c>
      <c r="UB33" s="3">
        <v>22</v>
      </c>
      <c r="UC33" s="11" t="str">
        <f t="shared" si="182"/>
        <v/>
      </c>
      <c r="UD33" s="3">
        <f>IF(RANK(UB33, UB$5:UB$62)+COUNTIF(UB$5:UB33, UB33)-1=1, 1, 0)</f>
        <v>0</v>
      </c>
      <c r="UE33" s="3">
        <v>48</v>
      </c>
      <c r="UF33" s="11" t="str">
        <f t="shared" si="183"/>
        <v/>
      </c>
      <c r="UG33" s="3">
        <f>IF(RANK(UE33, UE$5:UE$62)+COUNTIF(UE$5:UE33, UE33)-1=1, 1, 0)</f>
        <v>0</v>
      </c>
      <c r="UH33" s="3">
        <v>8</v>
      </c>
      <c r="UI33" s="11" t="str">
        <f t="shared" si="184"/>
        <v/>
      </c>
      <c r="UJ33" s="3">
        <f>IF(RANK(UH33, UH$5:UH$62)+COUNTIF(UH$5:UH33, UH33)-1=1, 1, 0)</f>
        <v>0</v>
      </c>
      <c r="UK33" s="3">
        <v>22</v>
      </c>
      <c r="UL33" s="11" t="str">
        <f t="shared" si="185"/>
        <v/>
      </c>
      <c r="UM33" s="3">
        <f>IF(RANK(UK33, UK$5:UK$62)+COUNTIF(UK$5:UK33, UK33)-1=1, 1, 0)</f>
        <v>0</v>
      </c>
      <c r="UN33" s="3">
        <v>32</v>
      </c>
      <c r="UO33" s="11" t="str">
        <f t="shared" si="186"/>
        <v/>
      </c>
      <c r="UP33" s="3">
        <f>IF(RANK(UN33, UN$5:UN$62)+COUNTIF(UN$5:UN33, UN33)-1=1, 1, 0)</f>
        <v>0</v>
      </c>
      <c r="UQ33" s="3">
        <v>71</v>
      </c>
      <c r="UR33" s="11" t="str">
        <f t="shared" si="187"/>
        <v/>
      </c>
      <c r="US33" s="3">
        <f>IF(RANK(UQ33, UQ$5:UQ$62)+COUNTIF(UQ$5:UQ33, UQ33)-1=1, 1, 0)</f>
        <v>0</v>
      </c>
      <c r="UT33" s="3">
        <v>86</v>
      </c>
      <c r="UU33" s="11" t="str">
        <f t="shared" si="188"/>
        <v/>
      </c>
      <c r="UV33" s="3">
        <f>IF(RANK(UT33, UT$5:UT$62)+COUNTIF(UT$5:UT33, UT33)-1=1, 1, 0)</f>
        <v>0</v>
      </c>
      <c r="UW33" s="3">
        <v>153</v>
      </c>
      <c r="UX33" s="11" t="str">
        <f t="shared" si="189"/>
        <v/>
      </c>
      <c r="UY33" s="3">
        <f>IF(RANK(UW33, UW$5:UW$62)+COUNTIF(UW$5:UW33, UW33)-1=1, 1, 0)</f>
        <v>0</v>
      </c>
      <c r="UZ33" s="3">
        <v>89</v>
      </c>
      <c r="VA33" s="11" t="str">
        <f t="shared" si="190"/>
        <v/>
      </c>
      <c r="VB33" s="3">
        <f>IF(RANK(UZ33, UZ$5:UZ$62)+COUNTIF(UZ$5:UZ33, UZ33)-1=1, 1, 0)</f>
        <v>0</v>
      </c>
      <c r="VC33" s="3">
        <v>51</v>
      </c>
      <c r="VD33" s="11" t="str">
        <f t="shared" si="191"/>
        <v/>
      </c>
      <c r="VE33" s="3">
        <f>IF(RANK(VC33, VC$5:VC$62)+COUNTIF(VC$5:VC33, VC33)-1=1, 1, 0)</f>
        <v>0</v>
      </c>
      <c r="VF33" s="3">
        <v>61</v>
      </c>
      <c r="VG33" s="11" t="str">
        <f t="shared" si="192"/>
        <v/>
      </c>
      <c r="VH33" s="3">
        <f>IF(RANK(VF33, VF$5:VF$62)+COUNTIF(VF$5:VF33, VF33)-1=1, 1, 0)</f>
        <v>0</v>
      </c>
      <c r="VI33" s="3">
        <v>67</v>
      </c>
      <c r="VJ33" s="11" t="str">
        <f t="shared" si="193"/>
        <v/>
      </c>
      <c r="VK33" s="3">
        <f>IF(RANK(VI33, VI$5:VI$62)+COUNTIF(VI$5:VI33, VI33)-1=1, 1, 0)</f>
        <v>0</v>
      </c>
      <c r="VL33" s="3">
        <v>36</v>
      </c>
      <c r="VM33" s="11" t="str">
        <f t="shared" si="194"/>
        <v/>
      </c>
      <c r="VN33" s="3">
        <f>IF(RANK(VL33, VL$5:VL$62)+COUNTIF(VL$5:VL33, VL33)-1=1, 1, 0)</f>
        <v>0</v>
      </c>
      <c r="VO33" s="3">
        <v>132</v>
      </c>
      <c r="VP33" s="11" t="str">
        <f t="shared" si="195"/>
        <v/>
      </c>
      <c r="VQ33" s="3">
        <f>IF(RANK(VO33, VO$5:VO$62)+COUNTIF(VO$5:VO33, VO33)-1=1, 1, 0)</f>
        <v>0</v>
      </c>
      <c r="VR33" s="3">
        <v>71</v>
      </c>
      <c r="VS33" s="11" t="str">
        <f t="shared" si="196"/>
        <v/>
      </c>
      <c r="VT33" s="3">
        <f>IF(RANK(VR33, VR$5:VR$62)+COUNTIF(VR$5:VR33, VR33)-1=1, 1, 0)</f>
        <v>0</v>
      </c>
      <c r="VU33" s="3">
        <v>54</v>
      </c>
      <c r="VV33" s="11" t="str">
        <f t="shared" si="197"/>
        <v/>
      </c>
      <c r="VW33" s="3">
        <f>IF(RANK(VU33, VU$5:VU$62)+COUNTIF(VU$5:VU33, VU33)-1=1, 1, 0)</f>
        <v>0</v>
      </c>
      <c r="VX33" s="3">
        <v>84</v>
      </c>
      <c r="VY33" s="11" t="str">
        <f t="shared" si="198"/>
        <v/>
      </c>
      <c r="VZ33" s="3">
        <f>IF(RANK(VX33, VX$5:VX$62)+COUNTIF(VX$5:VX33, VX33)-1=1, 1, 0)</f>
        <v>0</v>
      </c>
      <c r="WA33" s="3">
        <v>219</v>
      </c>
      <c r="WB33" s="11" t="str">
        <f t="shared" si="199"/>
        <v/>
      </c>
      <c r="WC33" s="3">
        <f>IF(RANK(WA33, WA$5:WA$62)+COUNTIF(WA$5:WA33, WA33)-1=1, 1, 0)</f>
        <v>0</v>
      </c>
      <c r="WD33" s="4">
        <f t="shared" si="200"/>
        <v>6478</v>
      </c>
      <c r="WE33" s="50" t="str">
        <f t="shared" si="203"/>
        <v/>
      </c>
      <c r="WG33" s="23" t="str">
        <f t="shared" si="204"/>
        <v/>
      </c>
      <c r="WH33" s="24">
        <f t="shared" si="205"/>
        <v>4.0845168375347804E-4</v>
      </c>
      <c r="WI33" s="25">
        <f t="shared" si="206"/>
        <v>-4.0845168375347799E-4</v>
      </c>
      <c r="WJ33" s="9"/>
      <c r="WK33" s="33">
        <v>11716</v>
      </c>
      <c r="WL33" s="56"/>
      <c r="WM33" s="54" t="str">
        <f t="shared" si="207"/>
        <v/>
      </c>
      <c r="WN33" s="54" t="str">
        <f t="shared" si="208"/>
        <v/>
      </c>
      <c r="WO33" s="54"/>
      <c r="WP33" s="55" t="str">
        <f t="shared" si="209"/>
        <v/>
      </c>
      <c r="WQ33" s="54" t="str">
        <f t="shared" si="210"/>
        <v/>
      </c>
      <c r="WR33" s="54" t="str">
        <f t="shared" si="211"/>
        <v/>
      </c>
      <c r="WS33" s="54" t="str">
        <f>IF(WR33&lt;&gt;"", IF(RANK(WR33, $WR$5:$WR$62)+COUNTIF(WR$5:WR33,WR33)-1&lt;=(400-$WQ$63-WN91), RANK(WR33, $WR$5:$WR$62)+COUNTIF(WR$5:WR33,WR33)-1, ""), "")</f>
        <v/>
      </c>
      <c r="WT33" s="52" t="str">
        <f t="shared" si="212"/>
        <v/>
      </c>
      <c r="WU33" s="61" t="str">
        <f t="shared" si="213"/>
        <v/>
      </c>
      <c r="WW33" s="62">
        <f t="shared" si="214"/>
        <v>3.6706688214875366E-4</v>
      </c>
      <c r="WX33" s="63" t="str">
        <f t="shared" si="215"/>
        <v/>
      </c>
      <c r="WY33" s="64">
        <f t="shared" si="216"/>
        <v>-3.6706688214875399E-4</v>
      </c>
      <c r="XA33" s="65" t="str">
        <f t="shared" si="201"/>
        <v/>
      </c>
      <c r="XB33" s="63" t="str">
        <f t="shared" si="217"/>
        <v/>
      </c>
      <c r="XC33" s="63" t="str">
        <f t="shared" si="202"/>
        <v/>
      </c>
      <c r="XD33" s="64" t="str">
        <f t="shared" si="218"/>
        <v/>
      </c>
    </row>
    <row r="34" spans="1:628" ht="15" customHeight="1" x14ac:dyDescent="0.2">
      <c r="A34" s="49" t="s">
        <v>486</v>
      </c>
      <c r="B34" s="3">
        <v>133</v>
      </c>
      <c r="C34" s="11" t="str">
        <f t="shared" si="0"/>
        <v/>
      </c>
      <c r="D34" s="2">
        <f>IF(RANK(B34, B$5:B$62)+COUNTIF(B$5:B34, B34)-1=1, 1, 0)</f>
        <v>0</v>
      </c>
      <c r="E34" s="3">
        <v>542</v>
      </c>
      <c r="F34" s="11" t="str">
        <f t="shared" si="1"/>
        <v/>
      </c>
      <c r="G34" s="2">
        <f>IF(RANK(E34, E$5:E$62)+COUNTIF(E$5:E34, E34)-1=1, 1, 0)</f>
        <v>0</v>
      </c>
      <c r="H34" s="3">
        <v>626</v>
      </c>
      <c r="I34" s="11" t="str">
        <f t="shared" si="2"/>
        <v/>
      </c>
      <c r="J34" s="3">
        <f>IF(RANK(H34, H$5:H$62)+COUNTIF(H$5:H34, H34)-1=1, 1, 0)</f>
        <v>0</v>
      </c>
      <c r="K34" s="3">
        <v>656</v>
      </c>
      <c r="L34" s="11" t="str">
        <f t="shared" si="3"/>
        <v/>
      </c>
      <c r="M34" s="3">
        <f>IF(RANK(K34, K$5:K$62)+COUNTIF(K$5:K34, K34)-1=1, 1, 0)</f>
        <v>0</v>
      </c>
      <c r="N34" s="3">
        <v>138</v>
      </c>
      <c r="O34" s="11" t="str">
        <f t="shared" si="4"/>
        <v/>
      </c>
      <c r="P34" s="3">
        <f>IF(RANK(N34, N$5:N$62)+COUNTIF(N$5:N34, N34)-1=1, 1, 0)</f>
        <v>0</v>
      </c>
      <c r="Q34" s="3">
        <v>566</v>
      </c>
      <c r="R34" s="11" t="str">
        <f t="shared" si="5"/>
        <v/>
      </c>
      <c r="S34" s="3">
        <f>IF(RANK(Q34, Q$5:Q$62)+COUNTIF(Q$5:Q34, Q34)-1=1, 1, 0)</f>
        <v>0</v>
      </c>
      <c r="T34" s="3">
        <v>630</v>
      </c>
      <c r="U34" s="11" t="str">
        <f t="shared" si="6"/>
        <v/>
      </c>
      <c r="V34" s="3">
        <f>IF(RANK(T34, T$5:T$62)+COUNTIF(T$5:T34, T34)-1=1, 1, 0)</f>
        <v>0</v>
      </c>
      <c r="W34" s="3">
        <v>666</v>
      </c>
      <c r="X34" s="11" t="str">
        <f t="shared" si="7"/>
        <v/>
      </c>
      <c r="Y34" s="3">
        <f>IF(RANK(W34, W$5:W$62)+COUNTIF(W$5:W34, W34)-1=1, 1, 0)</f>
        <v>0</v>
      </c>
      <c r="Z34" s="3">
        <v>603</v>
      </c>
      <c r="AA34" s="11" t="str">
        <f t="shared" si="8"/>
        <v/>
      </c>
      <c r="AB34" s="3">
        <f>IF(RANK(Z34, Z$5:Z$62)+COUNTIF(Z$5:Z34, Z34)-1=1, 1, 0)</f>
        <v>0</v>
      </c>
      <c r="AC34" s="3">
        <v>272</v>
      </c>
      <c r="AD34" s="11" t="str">
        <f t="shared" si="9"/>
        <v/>
      </c>
      <c r="AE34" s="3">
        <f>IF(RANK(AC34, AC$5:AC$62)+COUNTIF(AC$5:AC34, AC34)-1=1, 1, 0)</f>
        <v>0</v>
      </c>
      <c r="AF34" s="3">
        <v>275</v>
      </c>
      <c r="AG34" s="11" t="str">
        <f t="shared" si="10"/>
        <v/>
      </c>
      <c r="AH34" s="3">
        <f>IF(RANK(AF34, AF$5:AF$62)+COUNTIF(AF$5:AF34, AF34)-1=1, 1, 0)</f>
        <v>0</v>
      </c>
      <c r="AI34" s="3">
        <v>564</v>
      </c>
      <c r="AJ34" s="11" t="str">
        <f t="shared" si="11"/>
        <v/>
      </c>
      <c r="AK34" s="3">
        <f>IF(RANK(AI34, AI$5:AI$62)+COUNTIF(AI$5:AI34, AI34)-1=1, 1, 0)</f>
        <v>0</v>
      </c>
      <c r="AL34" s="3">
        <v>574</v>
      </c>
      <c r="AM34" s="11" t="str">
        <f t="shared" si="12"/>
        <v/>
      </c>
      <c r="AN34" s="3">
        <f>IF(RANK(AL34, AL$5:AL$62)+COUNTIF(AL$5:AL34, AL34)-1=1, 1, 0)</f>
        <v>0</v>
      </c>
      <c r="AO34" s="3">
        <v>361</v>
      </c>
      <c r="AP34" s="11" t="str">
        <f t="shared" si="13"/>
        <v/>
      </c>
      <c r="AQ34" s="3">
        <f>IF(RANK(AO34, AO$5:AO$62)+COUNTIF(AO$5:AO34, AO34)-1=1, 1, 0)</f>
        <v>0</v>
      </c>
      <c r="AR34" s="3">
        <v>1519</v>
      </c>
      <c r="AS34" s="11" t="str">
        <f t="shared" si="14"/>
        <v/>
      </c>
      <c r="AT34" s="3">
        <f>IF(RANK(AR34, AR$5:AR$62)+COUNTIF(AR$5:AR34, AR34)-1=1, 1, 0)</f>
        <v>0</v>
      </c>
      <c r="AU34" s="3">
        <v>238</v>
      </c>
      <c r="AV34" s="11" t="str">
        <f t="shared" si="15"/>
        <v/>
      </c>
      <c r="AW34" s="3">
        <f>IF(RANK(AU34, AU$5:AU$62)+COUNTIF(AU$5:AU34, AU34)-1=1, 1, 0)</f>
        <v>0</v>
      </c>
      <c r="AX34" s="3">
        <v>217</v>
      </c>
      <c r="AY34" s="11" t="str">
        <f t="shared" si="16"/>
        <v/>
      </c>
      <c r="AZ34" s="3">
        <f>IF(RANK(AX34, AX$5:AX$62)+COUNTIF(AX$5:AX34, AX34)-1=1, 1, 0)</f>
        <v>0</v>
      </c>
      <c r="BA34" s="3">
        <v>161</v>
      </c>
      <c r="BB34" s="11" t="str">
        <f t="shared" si="17"/>
        <v/>
      </c>
      <c r="BC34" s="3">
        <f>IF(RANK(BA34, BA$5:BA$62)+COUNTIF(BA$5:BA34, BA34)-1=1, 1, 0)</f>
        <v>0</v>
      </c>
      <c r="BD34" s="3">
        <v>293</v>
      </c>
      <c r="BE34" s="11" t="str">
        <f t="shared" si="18"/>
        <v/>
      </c>
      <c r="BF34" s="3">
        <f>IF(RANK(BD34, BD$5:BD$62)+COUNTIF(BD$5:BD34, BD34)-1=1, 1, 0)</f>
        <v>0</v>
      </c>
      <c r="BG34" s="3">
        <v>103</v>
      </c>
      <c r="BH34" s="11" t="str">
        <f t="shared" si="19"/>
        <v/>
      </c>
      <c r="BI34" s="3">
        <f>IF(RANK(BG34, BG$5:BG$62)+COUNTIF(BG$5:BG34, BG34)-1=1, 1, 0)</f>
        <v>0</v>
      </c>
      <c r="BJ34" s="3">
        <v>62</v>
      </c>
      <c r="BK34" s="11" t="str">
        <f t="shared" si="20"/>
        <v/>
      </c>
      <c r="BL34" s="3">
        <f>IF(RANK(BJ34, BJ$5:BJ$62)+COUNTIF(BJ$5:BJ34, BJ34)-1=1, 1, 0)</f>
        <v>0</v>
      </c>
      <c r="BM34" s="3">
        <v>73</v>
      </c>
      <c r="BN34" s="11" t="str">
        <f t="shared" si="21"/>
        <v/>
      </c>
      <c r="BO34" s="3">
        <f>IF(RANK(BM34, BM$5:BM$62)+COUNTIF(BM$5:BM34, BM34)-1=1, 1, 0)</f>
        <v>0</v>
      </c>
      <c r="BP34" s="3">
        <v>78</v>
      </c>
      <c r="BQ34" s="11" t="str">
        <f t="shared" si="22"/>
        <v/>
      </c>
      <c r="BR34" s="3">
        <f>IF(RANK(BP34, BP$5:BP$62)+COUNTIF(BP$5:BP34, BP34)-1=1, 1, 0)</f>
        <v>0</v>
      </c>
      <c r="BS34" s="3">
        <v>55</v>
      </c>
      <c r="BT34" s="11" t="str">
        <f t="shared" si="23"/>
        <v/>
      </c>
      <c r="BU34" s="3">
        <f>IF(RANK(BS34, BS$5:BS$62)+COUNTIF(BS$5:BS34, BS34)-1=1, 1, 0)</f>
        <v>0</v>
      </c>
      <c r="BV34" s="3">
        <v>91</v>
      </c>
      <c r="BW34" s="11" t="str">
        <f t="shared" si="24"/>
        <v/>
      </c>
      <c r="BX34" s="3">
        <f>IF(RANK(BV34, BV$5:BV$62)+COUNTIF(BV$5:BV34, BV34)-1=1, 1, 0)</f>
        <v>0</v>
      </c>
      <c r="BY34" s="3">
        <v>148</v>
      </c>
      <c r="BZ34" s="11" t="str">
        <f t="shared" si="25"/>
        <v/>
      </c>
      <c r="CA34" s="3">
        <f>IF(RANK(BY34, BY$5:BY$62)+COUNTIF(BY$5:BY34, BY34)-1=1, 1, 0)</f>
        <v>0</v>
      </c>
      <c r="CB34" s="3">
        <v>107</v>
      </c>
      <c r="CC34" s="11" t="str">
        <f t="shared" si="26"/>
        <v/>
      </c>
      <c r="CD34" s="3">
        <f>IF(RANK(CB34, CB$5:CB$62)+COUNTIF(CB$5:CB34, CB34)-1=1, 1, 0)</f>
        <v>0</v>
      </c>
      <c r="CE34" s="3">
        <v>226</v>
      </c>
      <c r="CF34" s="11" t="str">
        <f t="shared" si="27"/>
        <v/>
      </c>
      <c r="CG34" s="3">
        <f>IF(RANK(CE34, CE$5:CE$62)+COUNTIF(CE$5:CE34, CE34)-1=1, 1, 0)</f>
        <v>0</v>
      </c>
      <c r="CH34" s="3">
        <v>96</v>
      </c>
      <c r="CI34" s="11" t="str">
        <f t="shared" si="28"/>
        <v/>
      </c>
      <c r="CJ34" s="3">
        <f>IF(RANK(CH34, CH$5:CH$62)+COUNTIF(CH$5:CH34, CH34)-1=1, 1, 0)</f>
        <v>0</v>
      </c>
      <c r="CK34" s="3">
        <v>154</v>
      </c>
      <c r="CL34" s="11" t="str">
        <f t="shared" si="29"/>
        <v/>
      </c>
      <c r="CM34" s="3">
        <f>IF(RANK(CK34, CK$5:CK$62)+COUNTIF(CK$5:CK34, CK34)-1=1, 1, 0)</f>
        <v>0</v>
      </c>
      <c r="CN34" s="3">
        <v>122</v>
      </c>
      <c r="CO34" s="11" t="str">
        <f t="shared" si="30"/>
        <v/>
      </c>
      <c r="CP34" s="3">
        <f>IF(RANK(CN34, CN$5:CN$62)+COUNTIF(CN$5:CN34, CN34)-1=1, 1, 0)</f>
        <v>0</v>
      </c>
      <c r="CQ34" s="3">
        <v>208</v>
      </c>
      <c r="CR34" s="11" t="str">
        <f t="shared" si="31"/>
        <v/>
      </c>
      <c r="CS34" s="3">
        <f>IF(RANK(CQ34, CQ$5:CQ$62)+COUNTIF(CQ$5:CQ34, CQ34)-1=1, 1, 0)</f>
        <v>0</v>
      </c>
      <c r="CT34" s="3">
        <v>237</v>
      </c>
      <c r="CU34" s="11" t="str">
        <f t="shared" si="32"/>
        <v/>
      </c>
      <c r="CV34" s="3">
        <f>IF(RANK(CT34, CT$5:CT$62)+COUNTIF(CT$5:CT34, CT34)-1=1, 1, 0)</f>
        <v>0</v>
      </c>
      <c r="CW34" s="3">
        <v>388</v>
      </c>
      <c r="CX34" s="11" t="str">
        <f t="shared" si="33"/>
        <v/>
      </c>
      <c r="CY34" s="3">
        <f>IF(RANK(CW34, CW$5:CW$62)+COUNTIF(CW$5:CW34, CW34)-1=1, 1, 0)</f>
        <v>0</v>
      </c>
      <c r="CZ34" s="3">
        <v>128</v>
      </c>
      <c r="DA34" s="11" t="str">
        <f t="shared" si="34"/>
        <v/>
      </c>
      <c r="DB34" s="3">
        <f>IF(RANK(CZ34, CZ$5:CZ$62)+COUNTIF(CZ$5:CZ34, CZ34)-1=1, 1, 0)</f>
        <v>0</v>
      </c>
      <c r="DC34" s="3">
        <v>228</v>
      </c>
      <c r="DD34" s="11" t="str">
        <f t="shared" si="35"/>
        <v/>
      </c>
      <c r="DE34" s="3">
        <f>IF(RANK(DC34, DC$5:DC$62)+COUNTIF(DC$5:DC34, DC34)-1=1, 1, 0)</f>
        <v>0</v>
      </c>
      <c r="DF34" s="3">
        <v>1090</v>
      </c>
      <c r="DG34" s="11" t="str">
        <f t="shared" si="36"/>
        <v/>
      </c>
      <c r="DH34" s="3">
        <f>IF(RANK(DF34, DF$5:DF$62)+COUNTIF(DF$5:DF34, DF34)-1=1, 1, 0)</f>
        <v>0</v>
      </c>
      <c r="DI34" s="3">
        <v>1161</v>
      </c>
      <c r="DJ34" s="11" t="str">
        <f t="shared" si="37"/>
        <v/>
      </c>
      <c r="DK34" s="3">
        <f>IF(RANK(DI34, DI$5:DI$62)+COUNTIF(DI$5:DI34, DI34)-1=1, 1, 0)</f>
        <v>0</v>
      </c>
      <c r="DL34" s="3">
        <v>140</v>
      </c>
      <c r="DM34" s="11" t="str">
        <f t="shared" si="38"/>
        <v/>
      </c>
      <c r="DN34" s="3">
        <f>IF(RANK(DL34, DL$5:DL$62)+COUNTIF(DL$5:DL34, DL34)-1=1, 1, 0)</f>
        <v>0</v>
      </c>
      <c r="DO34" s="3">
        <v>686</v>
      </c>
      <c r="DP34" s="11" t="str">
        <f t="shared" si="39"/>
        <v/>
      </c>
      <c r="DQ34" s="3">
        <f>IF(RANK(DO34, DO$5:DO$62)+COUNTIF(DO$5:DO34, DO34)-1=1, 1, 0)</f>
        <v>0</v>
      </c>
      <c r="DR34" s="3">
        <v>195</v>
      </c>
      <c r="DS34" s="11" t="str">
        <f t="shared" si="40"/>
        <v/>
      </c>
      <c r="DT34" s="3">
        <f>IF(RANK(DR34, DR$5:DR$62)+COUNTIF(DR$5:DR34, DR34)-1=1, 1, 0)</f>
        <v>0</v>
      </c>
      <c r="DU34" s="3">
        <v>505</v>
      </c>
      <c r="DV34" s="11" t="str">
        <f t="shared" si="41"/>
        <v/>
      </c>
      <c r="DW34" s="3">
        <f>IF(RANK(DU34, DU$5:DU$62)+COUNTIF(DU$5:DU34, DU34)-1=1, 1, 0)</f>
        <v>0</v>
      </c>
      <c r="DX34" s="3">
        <v>213</v>
      </c>
      <c r="DY34" s="11" t="str">
        <f t="shared" si="42"/>
        <v/>
      </c>
      <c r="DZ34" s="3">
        <f>IF(RANK(DX34, DX$5:DX$62)+COUNTIF(DX$5:DX34, DX34)-1=1, 1, 0)</f>
        <v>0</v>
      </c>
      <c r="EA34" s="3">
        <v>330</v>
      </c>
      <c r="EB34" s="11" t="str">
        <f t="shared" si="43"/>
        <v/>
      </c>
      <c r="EC34" s="3">
        <f>IF(RANK(EA34, EA$5:EA$62)+COUNTIF(EA$5:EA34, EA34)-1=1, 1, 0)</f>
        <v>0</v>
      </c>
      <c r="ED34" s="3">
        <v>300</v>
      </c>
      <c r="EE34" s="11" t="str">
        <f t="shared" si="44"/>
        <v/>
      </c>
      <c r="EF34" s="3">
        <f>IF(RANK(ED34, ED$5:ED$62)+COUNTIF(ED$5:ED34, ED34)-1=1, 1, 0)</f>
        <v>0</v>
      </c>
      <c r="EG34" s="3">
        <v>429</v>
      </c>
      <c r="EH34" s="11" t="str">
        <f t="shared" si="45"/>
        <v/>
      </c>
      <c r="EI34" s="3">
        <f>IF(RANK(EG34, EG$5:EG$62)+COUNTIF(EG$5:EG34, EG34)-1=1, 1, 0)</f>
        <v>0</v>
      </c>
      <c r="EJ34" s="3">
        <v>308</v>
      </c>
      <c r="EK34" s="11" t="str">
        <f t="shared" si="46"/>
        <v/>
      </c>
      <c r="EL34" s="3">
        <f>IF(RANK(EJ34, EJ$5:EJ$62)+COUNTIF(EJ$5:EJ34, EJ34)-1=1, 1, 0)</f>
        <v>0</v>
      </c>
      <c r="EM34" s="3">
        <v>388</v>
      </c>
      <c r="EN34" s="11" t="str">
        <f t="shared" si="47"/>
        <v/>
      </c>
      <c r="EO34" s="3">
        <f>IF(RANK(EM34, EM$5:EM$62)+COUNTIF(EM$5:EM34, EM34)-1=1, 1, 0)</f>
        <v>0</v>
      </c>
      <c r="EP34" s="3">
        <v>268</v>
      </c>
      <c r="EQ34" s="11" t="str">
        <f t="shared" si="48"/>
        <v/>
      </c>
      <c r="ER34" s="3">
        <f>IF(RANK(EP34, EP$5:EP$62)+COUNTIF(EP$5:EP34, EP34)-1=1, 1, 0)</f>
        <v>0</v>
      </c>
      <c r="ES34" s="3">
        <v>72</v>
      </c>
      <c r="ET34" s="11" t="str">
        <f t="shared" si="49"/>
        <v/>
      </c>
      <c r="EU34" s="3">
        <f>IF(RANK(ES34, ES$5:ES$62)+COUNTIF(ES$5:ES34, ES34)-1=1, 1, 0)</f>
        <v>0</v>
      </c>
      <c r="EV34" s="3">
        <v>81</v>
      </c>
      <c r="EW34" s="11" t="str">
        <f t="shared" si="50"/>
        <v/>
      </c>
      <c r="EX34" s="3">
        <f>IF(RANK(EV34, EV$5:EV$62)+COUNTIF(EV$5:EV34, EV34)-1=1, 1, 0)</f>
        <v>0</v>
      </c>
      <c r="EY34" s="3">
        <v>224</v>
      </c>
      <c r="EZ34" s="11" t="str">
        <f t="shared" si="51"/>
        <v/>
      </c>
      <c r="FA34" s="3">
        <f>IF(RANK(EY34, EY$5:EY$62)+COUNTIF(EY$5:EY34, EY34)-1=1, 1, 0)</f>
        <v>0</v>
      </c>
      <c r="FB34" s="3">
        <v>125</v>
      </c>
      <c r="FC34" s="11" t="str">
        <f t="shared" si="52"/>
        <v/>
      </c>
      <c r="FD34" s="3">
        <f>IF(RANK(FB34, FB$5:FB$62)+COUNTIF(FB$5:FB34, FB34)-1=1, 1, 0)</f>
        <v>0</v>
      </c>
      <c r="FE34" s="3">
        <v>114</v>
      </c>
      <c r="FF34" s="11" t="str">
        <f t="shared" si="53"/>
        <v/>
      </c>
      <c r="FG34" s="3">
        <f>IF(RANK(FE34, FE$5:FE$62)+COUNTIF(FE$5:FE34, FE34)-1=1, 1, 0)</f>
        <v>0</v>
      </c>
      <c r="FH34" s="3">
        <v>108</v>
      </c>
      <c r="FI34" s="11" t="str">
        <f t="shared" si="54"/>
        <v/>
      </c>
      <c r="FJ34" s="3">
        <f>IF(RANK(FH34, FH$5:FH$62)+COUNTIF(FH$5:FH34, FH34)-1=1, 1, 0)</f>
        <v>0</v>
      </c>
      <c r="FK34" s="3">
        <v>96</v>
      </c>
      <c r="FL34" s="11" t="str">
        <f t="shared" si="55"/>
        <v/>
      </c>
      <c r="FM34" s="3">
        <f>IF(RANK(FK34, FK$5:FK$62)+COUNTIF(FK$5:FK34, FK34)-1=1, 1, 0)</f>
        <v>0</v>
      </c>
      <c r="FN34" s="3">
        <v>78</v>
      </c>
      <c r="FO34" s="11" t="str">
        <f t="shared" si="56"/>
        <v/>
      </c>
      <c r="FP34" s="3">
        <f>IF(RANK(FN34, FN$5:FN$62)+COUNTIF(FN$5:FN34, FN34)-1=1, 1, 0)</f>
        <v>0</v>
      </c>
      <c r="FQ34" s="3">
        <v>805</v>
      </c>
      <c r="FR34" s="11" t="str">
        <f t="shared" si="57"/>
        <v/>
      </c>
      <c r="FS34" s="3">
        <f>IF(RANK(FQ34, FQ$5:FQ$62)+COUNTIF(FQ$5:FQ34, FQ34)-1=1, 1, 0)</f>
        <v>0</v>
      </c>
      <c r="FT34" s="3">
        <v>486</v>
      </c>
      <c r="FU34" s="11" t="str">
        <f t="shared" si="58"/>
        <v/>
      </c>
      <c r="FV34" s="3">
        <f>IF(RANK(FT34, FT$5:FT$62)+COUNTIF(FT$5:FT34, FT34)-1=1, 1, 0)</f>
        <v>0</v>
      </c>
      <c r="FW34" s="3">
        <v>268</v>
      </c>
      <c r="FX34" s="11" t="str">
        <f t="shared" si="59"/>
        <v/>
      </c>
      <c r="FY34" s="3">
        <f>IF(RANK(FW34, FW$5:FW$62)+COUNTIF(FW$5:FW34, FW34)-1=1, 1, 0)</f>
        <v>0</v>
      </c>
      <c r="FZ34" s="3">
        <v>329</v>
      </c>
      <c r="GA34" s="11" t="str">
        <f t="shared" si="60"/>
        <v/>
      </c>
      <c r="GB34" s="3">
        <f>IF(RANK(FZ34, FZ$5:FZ$62)+COUNTIF(FZ$5:FZ34, FZ34)-1=1, 1, 0)</f>
        <v>0</v>
      </c>
      <c r="GC34" s="3">
        <v>471</v>
      </c>
      <c r="GD34" s="11" t="str">
        <f t="shared" si="61"/>
        <v/>
      </c>
      <c r="GE34" s="3">
        <f>IF(RANK(GC34, GC$5:GC$62)+COUNTIF(GC$5:GC34, GC34)-1=1, 1, 0)</f>
        <v>0</v>
      </c>
      <c r="GF34" s="3">
        <v>261</v>
      </c>
      <c r="GG34" s="11" t="str">
        <f t="shared" si="62"/>
        <v/>
      </c>
      <c r="GH34" s="3">
        <f>IF(RANK(GF34, GF$5:GF$62)+COUNTIF(GF$5:GF34, GF34)-1=1, 1, 0)</f>
        <v>0</v>
      </c>
      <c r="GI34" s="3">
        <v>121</v>
      </c>
      <c r="GJ34" s="11" t="str">
        <f t="shared" si="63"/>
        <v/>
      </c>
      <c r="GK34" s="3">
        <f>IF(RANK(GI34, GI$5:GI$62)+COUNTIF(GI$5:GI34, GI34)-1=1, 1, 0)</f>
        <v>0</v>
      </c>
      <c r="GL34" s="3">
        <v>98</v>
      </c>
      <c r="GM34" s="11" t="str">
        <f t="shared" si="64"/>
        <v/>
      </c>
      <c r="GN34" s="3">
        <f>IF(RANK(GL34, GL$5:GL$62)+COUNTIF(GL$5:GL34, GL34)-1=1, 1, 0)</f>
        <v>0</v>
      </c>
      <c r="GO34" s="3">
        <v>272</v>
      </c>
      <c r="GP34" s="11" t="str">
        <f t="shared" si="65"/>
        <v/>
      </c>
      <c r="GQ34" s="3">
        <f>IF(RANK(GO34, GO$5:GO$62)+COUNTIF(GO$5:GO34, GO34)-1=1, 1, 0)</f>
        <v>0</v>
      </c>
      <c r="GR34" s="3">
        <v>110</v>
      </c>
      <c r="GS34" s="11" t="str">
        <f t="shared" si="66"/>
        <v/>
      </c>
      <c r="GT34" s="3">
        <f>IF(RANK(GR34, GR$5:GR$62)+COUNTIF(GR$5:GR34, GR34)-1=1, 1, 0)</f>
        <v>0</v>
      </c>
      <c r="GU34" s="3">
        <v>201</v>
      </c>
      <c r="GV34" s="11" t="str">
        <f t="shared" si="67"/>
        <v/>
      </c>
      <c r="GW34" s="3">
        <f>IF(RANK(GU34, GU$5:GU$62)+COUNTIF(GU$5:GU34, GU34)-1=1, 1, 0)</f>
        <v>0</v>
      </c>
      <c r="GX34" s="3">
        <v>178</v>
      </c>
      <c r="GY34" s="11" t="str">
        <f t="shared" si="68"/>
        <v/>
      </c>
      <c r="GZ34" s="3">
        <f>IF(RANK(GX34, GX$5:GX$62)+COUNTIF(GX$5:GX34, GX34)-1=1, 1, 0)</f>
        <v>0</v>
      </c>
      <c r="HA34" s="3">
        <v>251</v>
      </c>
      <c r="HB34" s="11" t="str">
        <f t="shared" si="69"/>
        <v/>
      </c>
      <c r="HC34" s="3">
        <f>IF(RANK(HA34, HA$5:HA$62)+COUNTIF(HA$5:HA34, HA34)-1=1, 1, 0)</f>
        <v>0</v>
      </c>
      <c r="HD34" s="3">
        <v>119</v>
      </c>
      <c r="HE34" s="11" t="str">
        <f t="shared" si="70"/>
        <v/>
      </c>
      <c r="HF34" s="3">
        <f>IF(RANK(HD34, HD$5:HD$62)+COUNTIF(HD$5:HD34, HD34)-1=1, 1, 0)</f>
        <v>0</v>
      </c>
      <c r="HG34" s="3">
        <v>101</v>
      </c>
      <c r="HH34" s="11" t="str">
        <f t="shared" si="71"/>
        <v/>
      </c>
      <c r="HI34" s="3">
        <f>IF(RANK(HG34, HG$5:HG$62)+COUNTIF(HG$5:HG34, HG34)-1=1, 1, 0)</f>
        <v>0</v>
      </c>
      <c r="HJ34" s="3">
        <v>97</v>
      </c>
      <c r="HK34" s="11" t="str">
        <f t="shared" si="72"/>
        <v/>
      </c>
      <c r="HL34" s="3">
        <f>IF(RANK(HJ34, HJ$5:HJ$62)+COUNTIF(HJ$5:HJ34, HJ34)-1=1, 1, 0)</f>
        <v>0</v>
      </c>
      <c r="HM34" s="3">
        <v>140</v>
      </c>
      <c r="HN34" s="11" t="str">
        <f t="shared" si="73"/>
        <v/>
      </c>
      <c r="HO34" s="3">
        <f>IF(RANK(HM34, HM$5:HM$62)+COUNTIF(HM$5:HM34, HM34)-1=1, 1, 0)</f>
        <v>0</v>
      </c>
      <c r="HP34" s="3">
        <v>170</v>
      </c>
      <c r="HQ34" s="11" t="str">
        <f t="shared" si="74"/>
        <v/>
      </c>
      <c r="HR34" s="3">
        <f>IF(RANK(HP34, HP$5:HP$62)+COUNTIF(HP$5:HP34, HP34)-1=1, 1, 0)</f>
        <v>0</v>
      </c>
      <c r="HS34" s="3">
        <v>148</v>
      </c>
      <c r="HT34" s="11" t="str">
        <f t="shared" si="75"/>
        <v/>
      </c>
      <c r="HU34" s="3">
        <f>IF(RANK(HS34, HS$5:HS$62)+COUNTIF(HS$5:HS34, HS34)-1=1, 1, 0)</f>
        <v>0</v>
      </c>
      <c r="HV34" s="3">
        <v>103</v>
      </c>
      <c r="HW34" s="11" t="str">
        <f t="shared" si="76"/>
        <v/>
      </c>
      <c r="HX34" s="3">
        <f>IF(RANK(HV34, HV$5:HV$62)+COUNTIF(HV$5:HV34, HV34)-1=1, 1, 0)</f>
        <v>0</v>
      </c>
      <c r="HY34" s="3">
        <v>406</v>
      </c>
      <c r="HZ34" s="11" t="str">
        <f t="shared" si="77"/>
        <v/>
      </c>
      <c r="IA34" s="3">
        <f>IF(RANK(HY34, HY$5:HY$62)+COUNTIF(HY$5:HY34, HY34)-1=1, 1, 0)</f>
        <v>0</v>
      </c>
      <c r="IB34" s="3">
        <v>245</v>
      </c>
      <c r="IC34" s="11" t="str">
        <f t="shared" si="78"/>
        <v/>
      </c>
      <c r="ID34" s="3">
        <f>IF(RANK(IB34, IB$5:IB$62)+COUNTIF(IB$5:IB34, IB34)-1=1, 1, 0)</f>
        <v>0</v>
      </c>
      <c r="IE34" s="3">
        <v>180</v>
      </c>
      <c r="IF34" s="11" t="str">
        <f t="shared" si="79"/>
        <v/>
      </c>
      <c r="IG34" s="3">
        <f>IF(RANK(IE34, IE$5:IE$62)+COUNTIF(IE$5:IE34, IE34)-1=1, 1, 0)</f>
        <v>0</v>
      </c>
      <c r="IH34" s="3">
        <v>190</v>
      </c>
      <c r="II34" s="11" t="str">
        <f t="shared" si="80"/>
        <v/>
      </c>
      <c r="IJ34" s="3">
        <f>IF(RANK(IH34, IH$5:IH$62)+COUNTIF(IH$5:IH34, IH34)-1=1, 1, 0)</f>
        <v>0</v>
      </c>
      <c r="IK34" s="3">
        <v>130</v>
      </c>
      <c r="IL34" s="11" t="str">
        <f t="shared" si="81"/>
        <v/>
      </c>
      <c r="IM34" s="3">
        <f>IF(RANK(IK34, IK$5:IK$62)+COUNTIF(IK$5:IK34, IK34)-1=1, 1, 0)</f>
        <v>0</v>
      </c>
      <c r="IN34" s="3">
        <v>96</v>
      </c>
      <c r="IO34" s="11" t="str">
        <f t="shared" si="82"/>
        <v/>
      </c>
      <c r="IP34" s="3">
        <f>IF(RANK(IN34, IN$5:IN$62)+COUNTIF(IN$5:IN34, IN34)-1=1, 1, 0)</f>
        <v>0</v>
      </c>
      <c r="IQ34" s="3">
        <v>68</v>
      </c>
      <c r="IR34" s="11" t="str">
        <f t="shared" si="83"/>
        <v/>
      </c>
      <c r="IS34" s="3">
        <f>IF(RANK(IQ34, IQ$5:IQ$62)+COUNTIF(IQ$5:IQ34, IQ34)-1=1, 1, 0)</f>
        <v>0</v>
      </c>
      <c r="IT34" s="3">
        <v>93</v>
      </c>
      <c r="IU34" s="11" t="str">
        <f t="shared" si="84"/>
        <v/>
      </c>
      <c r="IV34" s="3">
        <f>IF(RANK(IT34, IT$5:IT$62)+COUNTIF(IT$5:IT34, IT34)-1=1, 1, 0)</f>
        <v>0</v>
      </c>
      <c r="IW34" s="3">
        <v>92</v>
      </c>
      <c r="IX34" s="11" t="str">
        <f t="shared" si="85"/>
        <v/>
      </c>
      <c r="IY34" s="3">
        <f>IF(RANK(IW34, IW$5:IW$62)+COUNTIF(IW$5:IW34, IW34)-1=1, 1, 0)</f>
        <v>0</v>
      </c>
      <c r="IZ34" s="3">
        <v>86</v>
      </c>
      <c r="JA34" s="11" t="str">
        <f t="shared" si="86"/>
        <v/>
      </c>
      <c r="JB34" s="3">
        <f>IF(RANK(IZ34, IZ$5:IZ$62)+COUNTIF(IZ$5:IZ34, IZ34)-1=1, 1, 0)</f>
        <v>0</v>
      </c>
      <c r="JC34" s="3">
        <v>99</v>
      </c>
      <c r="JD34" s="11" t="str">
        <f t="shared" si="87"/>
        <v/>
      </c>
      <c r="JE34" s="3">
        <f>IF(RANK(JC34, JC$5:JC$62)+COUNTIF(JC$5:JC34, JC34)-1=1, 1, 0)</f>
        <v>0</v>
      </c>
      <c r="JF34" s="3">
        <v>87</v>
      </c>
      <c r="JG34" s="11" t="str">
        <f t="shared" si="88"/>
        <v/>
      </c>
      <c r="JH34" s="3">
        <f>IF(RANK(JF34, JF$5:JF$62)+COUNTIF(JF$5:JF34, JF34)-1=1, 1, 0)</f>
        <v>0</v>
      </c>
      <c r="JI34" s="3">
        <v>98</v>
      </c>
      <c r="JJ34" s="11" t="str">
        <f t="shared" si="89"/>
        <v/>
      </c>
      <c r="JK34" s="3">
        <f>IF(RANK(JI34, JI$5:JI$62)+COUNTIF(JI$5:JI34, JI34)-1=1, 1, 0)</f>
        <v>0</v>
      </c>
      <c r="JL34" s="3">
        <v>77</v>
      </c>
      <c r="JM34" s="11" t="str">
        <f t="shared" si="90"/>
        <v/>
      </c>
      <c r="JN34" s="3">
        <f>IF(RANK(JL34, JL$5:JL$62)+COUNTIF(JL$5:JL34, JL34)-1=1, 1, 0)</f>
        <v>0</v>
      </c>
      <c r="JO34" s="3">
        <v>102</v>
      </c>
      <c r="JP34" s="11" t="str">
        <f t="shared" si="91"/>
        <v/>
      </c>
      <c r="JQ34" s="3">
        <f>IF(RANK(JO34, JO$5:JO$62)+COUNTIF(JO$5:JO34, JO34)-1=1, 1, 0)</f>
        <v>0</v>
      </c>
      <c r="JR34" s="3">
        <v>58</v>
      </c>
      <c r="JS34" s="11" t="str">
        <f t="shared" si="92"/>
        <v/>
      </c>
      <c r="JT34" s="3">
        <f>IF(RANK(JR34, JR$5:JR$62)+COUNTIF(JR$5:JR34, JR34)-1=1, 1, 0)</f>
        <v>0</v>
      </c>
      <c r="JU34" s="3">
        <v>122</v>
      </c>
      <c r="JV34" s="11" t="str">
        <f t="shared" si="93"/>
        <v/>
      </c>
      <c r="JW34" s="3">
        <f>IF(RANK(JU34, JU$5:JU$62)+COUNTIF(JU$5:JU34, JU34)-1=1, 1, 0)</f>
        <v>0</v>
      </c>
      <c r="JX34" s="3">
        <v>248</v>
      </c>
      <c r="JY34" s="11" t="str">
        <f t="shared" si="94"/>
        <v/>
      </c>
      <c r="JZ34" s="3">
        <f>IF(RANK(JX34, JX$5:JX$62)+COUNTIF(JX$5:JX34, JX34)-1=1, 1, 0)</f>
        <v>0</v>
      </c>
      <c r="KA34" s="3">
        <v>64</v>
      </c>
      <c r="KB34" s="11" t="str">
        <f t="shared" si="95"/>
        <v/>
      </c>
      <c r="KC34" s="3">
        <f>IF(RANK(KA34, KA$5:KA$62)+COUNTIF(KA$5:KA34, KA34)-1=1, 1, 0)</f>
        <v>0</v>
      </c>
      <c r="KD34" s="3">
        <v>59</v>
      </c>
      <c r="KE34" s="11" t="str">
        <f t="shared" si="96"/>
        <v/>
      </c>
      <c r="KF34" s="3">
        <f>IF(RANK(KD34, KD$5:KD$62)+COUNTIF(KD$5:KD34, KD34)-1=1, 1, 0)</f>
        <v>0</v>
      </c>
      <c r="KG34" s="3">
        <v>45</v>
      </c>
      <c r="KH34" s="11" t="str">
        <f t="shared" si="97"/>
        <v/>
      </c>
      <c r="KI34" s="3">
        <f>IF(RANK(KG34, KG$5:KG$62)+COUNTIF(KG$5:KG34, KG34)-1=1, 1, 0)</f>
        <v>0</v>
      </c>
      <c r="KJ34" s="3">
        <v>181</v>
      </c>
      <c r="KK34" s="11" t="str">
        <f t="shared" si="98"/>
        <v/>
      </c>
      <c r="KL34" s="3">
        <f>IF(RANK(KJ34, KJ$5:KJ$62)+COUNTIF(KJ$5:KJ34, KJ34)-1=1, 1, 0)</f>
        <v>0</v>
      </c>
      <c r="KM34" s="3">
        <v>49</v>
      </c>
      <c r="KN34" s="11" t="str">
        <f t="shared" si="99"/>
        <v/>
      </c>
      <c r="KO34" s="3">
        <f>IF(RANK(KM34, KM$5:KM$62)+COUNTIF(KM$5:KM34, KM34)-1=1, 1, 0)</f>
        <v>0</v>
      </c>
      <c r="KP34" s="3">
        <v>61</v>
      </c>
      <c r="KQ34" s="11" t="str">
        <f t="shared" si="100"/>
        <v/>
      </c>
      <c r="KR34" s="3">
        <f>IF(RANK(KP34, KP$5:KP$62)+COUNTIF(KP$5:KP34, KP34)-1=1, 1, 0)</f>
        <v>0</v>
      </c>
      <c r="KS34" s="3">
        <v>127</v>
      </c>
      <c r="KT34" s="11" t="str">
        <f t="shared" si="101"/>
        <v/>
      </c>
      <c r="KU34" s="3">
        <f>IF(RANK(KS34, KS$5:KS$62)+COUNTIF(KS$5:KS34, KS34)-1=1, 1, 0)</f>
        <v>0</v>
      </c>
      <c r="KV34" s="3">
        <v>77</v>
      </c>
      <c r="KW34" s="11" t="str">
        <f t="shared" si="102"/>
        <v/>
      </c>
      <c r="KX34" s="3">
        <f>IF(RANK(KV34, KV$5:KV$62)+COUNTIF(KV$5:KV34, KV34)-1=1, 1, 0)</f>
        <v>0</v>
      </c>
      <c r="KY34" s="3">
        <v>58</v>
      </c>
      <c r="KZ34" s="11" t="str">
        <f t="shared" si="103"/>
        <v/>
      </c>
      <c r="LA34" s="3">
        <f>IF(RANK(KY34, KY$5:KY$62)+COUNTIF(KY$5:KY34, KY34)-1=1, 1, 0)</f>
        <v>0</v>
      </c>
      <c r="LB34" s="3">
        <v>90</v>
      </c>
      <c r="LC34" s="11" t="str">
        <f t="shared" si="104"/>
        <v/>
      </c>
      <c r="LD34" s="3">
        <f>IF(RANK(LB34, LB$5:LB$62)+COUNTIF(LB$5:LB34, LB34)-1=1, 1, 0)</f>
        <v>0</v>
      </c>
      <c r="LE34" s="3">
        <v>72</v>
      </c>
      <c r="LF34" s="11" t="str">
        <f t="shared" si="105"/>
        <v/>
      </c>
      <c r="LG34" s="3">
        <f>IF(RANK(LE34, LE$5:LE$62)+COUNTIF(LE$5:LE34, LE34)-1=1, 1, 0)</f>
        <v>0</v>
      </c>
      <c r="LH34" s="3">
        <v>74</v>
      </c>
      <c r="LI34" s="11" t="str">
        <f t="shared" si="106"/>
        <v/>
      </c>
      <c r="LJ34" s="3">
        <f>IF(RANK(LH34, LH$5:LH$62)+COUNTIF(LH$5:LH34, LH34)-1=1, 1, 0)</f>
        <v>0</v>
      </c>
      <c r="LK34" s="3">
        <v>76</v>
      </c>
      <c r="LL34" s="11" t="str">
        <f t="shared" si="107"/>
        <v/>
      </c>
      <c r="LM34" s="3">
        <f>IF(RANK(LK34, LK$5:LK$62)+COUNTIF(LK$5:LK34, LK34)-1=1, 1, 0)</f>
        <v>0</v>
      </c>
      <c r="LN34" s="3">
        <v>74</v>
      </c>
      <c r="LO34" s="11" t="str">
        <f t="shared" si="108"/>
        <v/>
      </c>
      <c r="LP34" s="3">
        <f>IF(RANK(LN34, LN$5:LN$62)+COUNTIF(LN$5:LN34, LN34)-1=1, 1, 0)</f>
        <v>0</v>
      </c>
      <c r="LQ34" s="3">
        <v>51</v>
      </c>
      <c r="LR34" s="11" t="str">
        <f t="shared" si="109"/>
        <v/>
      </c>
      <c r="LS34" s="3">
        <f>IF(RANK(LQ34, LQ$5:LQ$62)+COUNTIF(LQ$5:LQ34, LQ34)-1=1, 1, 0)</f>
        <v>0</v>
      </c>
      <c r="LT34" s="3">
        <v>83</v>
      </c>
      <c r="LU34" s="11" t="str">
        <f t="shared" si="110"/>
        <v/>
      </c>
      <c r="LV34" s="3">
        <f>IF(RANK(LT34, LT$5:LT$62)+COUNTIF(LT$5:LT34, LT34)-1=1, 1, 0)</f>
        <v>0</v>
      </c>
      <c r="LW34" s="3">
        <v>66</v>
      </c>
      <c r="LX34" s="11" t="str">
        <f t="shared" si="111"/>
        <v/>
      </c>
      <c r="LY34" s="3">
        <f>IF(RANK(LW34, LW$5:LW$62)+COUNTIF(LW$5:LW34, LW34)-1=1, 1, 0)</f>
        <v>0</v>
      </c>
      <c r="LZ34" s="3">
        <v>61</v>
      </c>
      <c r="MA34" s="11" t="str">
        <f t="shared" si="112"/>
        <v/>
      </c>
      <c r="MB34" s="3">
        <f>IF(RANK(LZ34, LZ$5:LZ$62)+COUNTIF(LZ$5:LZ34, LZ34)-1=1, 1, 0)</f>
        <v>0</v>
      </c>
      <c r="MC34" s="3">
        <v>69</v>
      </c>
      <c r="MD34" s="11" t="str">
        <f t="shared" si="113"/>
        <v/>
      </c>
      <c r="ME34" s="3">
        <f>IF(RANK(MC34, MC$5:MC$62)+COUNTIF(MC$5:MC34, MC34)-1=1, 1, 0)</f>
        <v>0</v>
      </c>
      <c r="MF34" s="3">
        <v>85</v>
      </c>
      <c r="MG34" s="11" t="str">
        <f t="shared" si="114"/>
        <v/>
      </c>
      <c r="MH34" s="3">
        <f>IF(RANK(MF34, MF$5:MF$62)+COUNTIF(MF$5:MF34, MF34)-1=1, 1, 0)</f>
        <v>0</v>
      </c>
      <c r="MI34" s="3">
        <v>35</v>
      </c>
      <c r="MJ34" s="11" t="str">
        <f t="shared" si="115"/>
        <v/>
      </c>
      <c r="MK34" s="3">
        <f>IF(RANK(MI34, MI$5:MI$62)+COUNTIF(MI$5:MI34, MI34)-1=1, 1, 0)</f>
        <v>0</v>
      </c>
      <c r="ML34" s="3">
        <v>73</v>
      </c>
      <c r="MM34" s="11" t="str">
        <f t="shared" si="116"/>
        <v/>
      </c>
      <c r="MN34" s="3">
        <f>IF(RANK(ML34, ML$5:ML$62)+COUNTIF(ML$5:ML34, ML34)-1=1, 1, 0)</f>
        <v>0</v>
      </c>
      <c r="MO34" s="3">
        <v>60</v>
      </c>
      <c r="MP34" s="11" t="str">
        <f t="shared" si="117"/>
        <v/>
      </c>
      <c r="MQ34" s="3">
        <f>IF(RANK(MO34, MO$5:MO$62)+COUNTIF(MO$5:MO34, MO34)-1=1, 1, 0)</f>
        <v>0</v>
      </c>
      <c r="MR34" s="3">
        <v>81</v>
      </c>
      <c r="MS34" s="11" t="str">
        <f t="shared" si="118"/>
        <v/>
      </c>
      <c r="MT34" s="3">
        <f>IF(RANK(MR34, MR$5:MR$62)+COUNTIF(MR$5:MR34, MR34)-1=1, 1, 0)</f>
        <v>0</v>
      </c>
      <c r="MU34" s="3">
        <v>63</v>
      </c>
      <c r="MV34" s="11" t="str">
        <f t="shared" si="119"/>
        <v/>
      </c>
      <c r="MW34" s="3">
        <f>IF(RANK(MU34, MU$5:MU$62)+COUNTIF(MU$5:MU34, MU34)-1=1, 1, 0)</f>
        <v>0</v>
      </c>
      <c r="MX34" s="3">
        <v>35</v>
      </c>
      <c r="MY34" s="11" t="str">
        <f t="shared" si="120"/>
        <v/>
      </c>
      <c r="MZ34" s="3">
        <f>IF(RANK(MX34, MX$5:MX$62)+COUNTIF(MX$5:MX34, MX34)-1=1, 1, 0)</f>
        <v>0</v>
      </c>
      <c r="NA34" s="3">
        <v>44</v>
      </c>
      <c r="NB34" s="11" t="str">
        <f t="shared" si="121"/>
        <v/>
      </c>
      <c r="NC34" s="3">
        <f>IF(RANK(NA34, NA$5:NA$62)+COUNTIF(NA$5:NA34, NA34)-1=1, 1, 0)</f>
        <v>0</v>
      </c>
      <c r="ND34" s="3">
        <v>99</v>
      </c>
      <c r="NE34" s="11" t="str">
        <f t="shared" si="122"/>
        <v/>
      </c>
      <c r="NF34" s="3">
        <f>IF(RANK(ND34, ND$5:ND$62)+COUNTIF(ND$5:ND34, ND34)-1=1, 1, 0)</f>
        <v>0</v>
      </c>
      <c r="NG34" s="3">
        <v>107</v>
      </c>
      <c r="NH34" s="11" t="str">
        <f t="shared" si="123"/>
        <v/>
      </c>
      <c r="NI34" s="3">
        <f>IF(RANK(NG34, NG$5:NG$62)+COUNTIF(NG$5:NG34, NG34)-1=1, 1, 0)</f>
        <v>0</v>
      </c>
      <c r="NJ34" s="3">
        <v>71</v>
      </c>
      <c r="NK34" s="11" t="str">
        <f t="shared" si="124"/>
        <v/>
      </c>
      <c r="NL34" s="3">
        <f>IF(RANK(NJ34, NJ$5:NJ$62)+COUNTIF(NJ$5:NJ34, NJ34)-1=1, 1, 0)</f>
        <v>0</v>
      </c>
      <c r="NM34" s="3">
        <v>123</v>
      </c>
      <c r="NN34" s="11" t="str">
        <f t="shared" si="125"/>
        <v/>
      </c>
      <c r="NO34" s="3">
        <f>IF(RANK(NM34, NM$5:NM$62)+COUNTIF(NM$5:NM34, NM34)-1=1, 1, 0)</f>
        <v>0</v>
      </c>
      <c r="NP34" s="3">
        <v>99</v>
      </c>
      <c r="NQ34" s="11" t="str">
        <f t="shared" si="126"/>
        <v/>
      </c>
      <c r="NR34" s="3">
        <f>IF(RANK(NP34, NP$5:NP$62)+COUNTIF(NP$5:NP34, NP34)-1=1, 1, 0)</f>
        <v>0</v>
      </c>
      <c r="NS34" s="3">
        <v>105</v>
      </c>
      <c r="NT34" s="11" t="str">
        <f t="shared" si="127"/>
        <v/>
      </c>
      <c r="NU34" s="3">
        <f>IF(RANK(NS34, NS$5:NS$62)+COUNTIF(NS$5:NS34, NS34)-1=1, 1, 0)</f>
        <v>0</v>
      </c>
      <c r="NV34" s="3">
        <v>66</v>
      </c>
      <c r="NW34" s="11" t="str">
        <f t="shared" si="128"/>
        <v/>
      </c>
      <c r="NX34" s="3">
        <f>IF(RANK(NV34, NV$5:NV$62)+COUNTIF(NV$5:NV34, NV34)-1=1, 1, 0)</f>
        <v>0</v>
      </c>
      <c r="NY34" s="3">
        <v>197</v>
      </c>
      <c r="NZ34" s="11" t="str">
        <f t="shared" si="129"/>
        <v/>
      </c>
      <c r="OA34" s="3">
        <f>IF(RANK(NY34, NY$5:NY$62)+COUNTIF(NY$5:NY34, NY34)-1=1, 1, 0)</f>
        <v>0</v>
      </c>
      <c r="OB34" s="3">
        <v>100</v>
      </c>
      <c r="OC34" s="11" t="str">
        <f t="shared" si="130"/>
        <v/>
      </c>
      <c r="OD34" s="3">
        <f>IF(RANK(OB34, OB$5:OB$62)+COUNTIF(OB$5:OB34, OB34)-1=1, 1, 0)</f>
        <v>0</v>
      </c>
      <c r="OE34" s="3">
        <v>69</v>
      </c>
      <c r="OF34" s="11" t="str">
        <f t="shared" si="131"/>
        <v/>
      </c>
      <c r="OG34" s="3">
        <f>IF(RANK(OE34, OE$5:OE$62)+COUNTIF(OE$5:OE34, OE34)-1=1, 1, 0)</f>
        <v>0</v>
      </c>
      <c r="OH34" s="3">
        <v>92</v>
      </c>
      <c r="OI34" s="11" t="str">
        <f t="shared" si="132"/>
        <v/>
      </c>
      <c r="OJ34" s="3">
        <f>IF(RANK(OH34, OH$5:OH$62)+COUNTIF(OH$5:OH34, OH34)-1=1, 1, 0)</f>
        <v>0</v>
      </c>
      <c r="OK34" s="3">
        <v>26</v>
      </c>
      <c r="OL34" s="11" t="str">
        <f t="shared" si="133"/>
        <v/>
      </c>
      <c r="OM34" s="3">
        <f>IF(RANK(OK34, OK$5:OK$62)+COUNTIF(OK$5:OK34, OK34)-1=1, 1, 0)</f>
        <v>0</v>
      </c>
      <c r="ON34" s="3">
        <v>68</v>
      </c>
      <c r="OO34" s="11" t="str">
        <f t="shared" si="134"/>
        <v/>
      </c>
      <c r="OP34" s="3">
        <f>IF(RANK(ON34, ON$5:ON$62)+COUNTIF(ON$5:ON34, ON34)-1=1, 1, 0)</f>
        <v>0</v>
      </c>
      <c r="OQ34" s="3">
        <v>49</v>
      </c>
      <c r="OR34" s="11" t="str">
        <f t="shared" si="135"/>
        <v/>
      </c>
      <c r="OS34" s="3">
        <f>IF(RANK(OQ34, OQ$5:OQ$62)+COUNTIF(OQ$5:OQ34, OQ34)-1=1, 1, 0)</f>
        <v>0</v>
      </c>
      <c r="OT34" s="3">
        <v>75</v>
      </c>
      <c r="OU34" s="11" t="str">
        <f t="shared" si="136"/>
        <v/>
      </c>
      <c r="OV34" s="3">
        <f>IF(RANK(OT34, OT$5:OT$62)+COUNTIF(OT$5:OT34, OT34)-1=1, 1, 0)</f>
        <v>0</v>
      </c>
      <c r="OW34" s="3">
        <v>156</v>
      </c>
      <c r="OX34" s="11" t="str">
        <f t="shared" si="137"/>
        <v/>
      </c>
      <c r="OY34" s="3">
        <f>IF(RANK(OW34, OW$5:OW$62)+COUNTIF(OW$5:OW34, OW34)-1=1, 1, 0)</f>
        <v>0</v>
      </c>
      <c r="OZ34" s="3">
        <v>87</v>
      </c>
      <c r="PA34" s="11" t="str">
        <f t="shared" si="138"/>
        <v/>
      </c>
      <c r="PB34" s="3">
        <f>IF(RANK(OZ34, OZ$5:OZ$62)+COUNTIF(OZ$5:OZ34, OZ34)-1=1, 1, 0)</f>
        <v>0</v>
      </c>
      <c r="PC34" s="3">
        <v>36</v>
      </c>
      <c r="PD34" s="11" t="str">
        <f t="shared" si="139"/>
        <v/>
      </c>
      <c r="PE34" s="3">
        <f>IF(RANK(PC34, PC$5:PC$62)+COUNTIF(PC$5:PC34, PC34)-1=1, 1, 0)</f>
        <v>0</v>
      </c>
      <c r="PF34" s="3">
        <v>244</v>
      </c>
      <c r="PG34" s="11" t="str">
        <f t="shared" si="140"/>
        <v/>
      </c>
      <c r="PH34" s="3">
        <f>IF(RANK(PF34, PF$5:PF$62)+COUNTIF(PF$5:PF34, PF34)-1=1, 1, 0)</f>
        <v>0</v>
      </c>
      <c r="PI34" s="3">
        <v>144</v>
      </c>
      <c r="PJ34" s="11" t="str">
        <f t="shared" si="141"/>
        <v/>
      </c>
      <c r="PK34" s="3">
        <f>IF(RANK(PI34, PI$5:PI$62)+COUNTIF(PI$5:PI34, PI34)-1=1, 1, 0)</f>
        <v>0</v>
      </c>
      <c r="PL34" s="3">
        <v>103</v>
      </c>
      <c r="PM34" s="11" t="str">
        <f t="shared" si="142"/>
        <v/>
      </c>
      <c r="PN34" s="3">
        <f>IF(RANK(PL34, PL$5:PL$62)+COUNTIF(PL$5:PL34, PL34)-1=1, 1, 0)</f>
        <v>0</v>
      </c>
      <c r="PO34" s="3">
        <v>33</v>
      </c>
      <c r="PP34" s="11" t="str">
        <f t="shared" si="143"/>
        <v/>
      </c>
      <c r="PQ34" s="3">
        <f>IF(RANK(PO34, PO$5:PO$62)+COUNTIF(PO$5:PO34, PO34)-1=1, 1, 0)</f>
        <v>0</v>
      </c>
      <c r="PR34" s="3">
        <v>130</v>
      </c>
      <c r="PS34" s="11" t="str">
        <f t="shared" si="144"/>
        <v/>
      </c>
      <c r="PT34" s="3">
        <f>IF(RANK(PR34, PR$5:PR$62)+COUNTIF(PR$5:PR34, PR34)-1=1, 1, 0)</f>
        <v>0</v>
      </c>
      <c r="PU34" s="3">
        <v>188</v>
      </c>
      <c r="PV34" s="11" t="str">
        <f t="shared" si="145"/>
        <v/>
      </c>
      <c r="PW34" s="3">
        <f>IF(RANK(PU34, PU$5:PU$62)+COUNTIF(PU$5:PU34, PU34)-1=1, 1, 0)</f>
        <v>0</v>
      </c>
      <c r="PX34" s="3">
        <v>113</v>
      </c>
      <c r="PY34" s="11" t="str">
        <f t="shared" si="146"/>
        <v/>
      </c>
      <c r="PZ34" s="3">
        <f>IF(RANK(PX34, PX$5:PX$62)+COUNTIF(PX$5:PX34, PX34)-1=1, 1, 0)</f>
        <v>0</v>
      </c>
      <c r="QA34" s="3">
        <v>96</v>
      </c>
      <c r="QB34" s="11" t="str">
        <f t="shared" si="147"/>
        <v/>
      </c>
      <c r="QC34" s="3">
        <f>IF(RANK(QA34, QA$5:QA$62)+COUNTIF(QA$5:QA34, QA34)-1=1, 1, 0)</f>
        <v>0</v>
      </c>
      <c r="QD34" s="3">
        <v>145</v>
      </c>
      <c r="QE34" s="11" t="str">
        <f t="shared" si="148"/>
        <v/>
      </c>
      <c r="QF34" s="3">
        <f>IF(RANK(QD34, QD$5:QD$62)+COUNTIF(QD$5:QD34, QD34)-1=1, 1, 0)</f>
        <v>0</v>
      </c>
      <c r="QG34" s="3">
        <v>226</v>
      </c>
      <c r="QH34" s="11" t="str">
        <f t="shared" si="149"/>
        <v/>
      </c>
      <c r="QI34" s="3">
        <f>IF(RANK(QG34, QG$5:QG$62)+COUNTIF(QG$5:QG34, QG34)-1=1, 1, 0)</f>
        <v>0</v>
      </c>
      <c r="QJ34" s="3">
        <v>94</v>
      </c>
      <c r="QK34" s="11" t="str">
        <f t="shared" si="150"/>
        <v/>
      </c>
      <c r="QL34" s="3">
        <f>IF(RANK(QJ34, QJ$5:QJ$62)+COUNTIF(QJ$5:QJ34, QJ34)-1=1, 1, 0)</f>
        <v>0</v>
      </c>
      <c r="QM34" s="3">
        <v>141</v>
      </c>
      <c r="QN34" s="11" t="str">
        <f t="shared" si="151"/>
        <v/>
      </c>
      <c r="QO34" s="3">
        <f>IF(RANK(QM34, QM$5:QM$62)+COUNTIF(QM$5:QM34, QM34)-1=1, 1, 0)</f>
        <v>0</v>
      </c>
      <c r="QP34" s="3">
        <v>137</v>
      </c>
      <c r="QQ34" s="11" t="str">
        <f t="shared" si="152"/>
        <v/>
      </c>
      <c r="QR34" s="3">
        <f>IF(RANK(QP34, QP$5:QP$62)+COUNTIF(QP$5:QP34, QP34)-1=1, 1, 0)</f>
        <v>0</v>
      </c>
      <c r="QS34" s="3">
        <v>130</v>
      </c>
      <c r="QT34" s="11" t="str">
        <f t="shared" si="153"/>
        <v/>
      </c>
      <c r="QU34" s="3">
        <f>IF(RANK(QS34, QS$5:QS$62)+COUNTIF(QS$5:QS34, QS34)-1=1, 1, 0)</f>
        <v>0</v>
      </c>
      <c r="QV34" s="3">
        <v>238</v>
      </c>
      <c r="QW34" s="11" t="str">
        <f t="shared" si="154"/>
        <v/>
      </c>
      <c r="QX34" s="3">
        <f>IF(RANK(QV34, QV$5:QV$62)+COUNTIF(QV$5:QV34, QV34)-1=1, 1, 0)</f>
        <v>0</v>
      </c>
      <c r="QY34" s="3">
        <v>451</v>
      </c>
      <c r="QZ34" s="11" t="str">
        <f t="shared" si="155"/>
        <v/>
      </c>
      <c r="RA34" s="3">
        <f>IF(RANK(QY34, QY$5:QY$62)+COUNTIF(QY$5:QY34, QY34)-1=1, 1, 0)</f>
        <v>0</v>
      </c>
      <c r="RB34" s="3">
        <v>316</v>
      </c>
      <c r="RC34" s="11" t="str">
        <f t="shared" si="156"/>
        <v/>
      </c>
      <c r="RD34" s="3">
        <f>IF(RANK(RB34, RB$5:RB$62)+COUNTIF(RB$5:RB34, RB34)-1=1, 1, 0)</f>
        <v>0</v>
      </c>
      <c r="RE34" s="3">
        <v>41</v>
      </c>
      <c r="RF34" s="11" t="str">
        <f t="shared" si="157"/>
        <v/>
      </c>
      <c r="RG34" s="3">
        <f>IF(RANK(RE34, RE$5:RE$62)+COUNTIF(RE$5:RE34, RE34)-1=1, 1, 0)</f>
        <v>0</v>
      </c>
      <c r="RH34" s="3">
        <v>257</v>
      </c>
      <c r="RI34" s="11" t="str">
        <f t="shared" si="158"/>
        <v/>
      </c>
      <c r="RJ34" s="3">
        <f>IF(RANK(RH34, RH$5:RH$62)+COUNTIF(RH$5:RH34, RH34)-1=1, 1, 0)</f>
        <v>0</v>
      </c>
      <c r="RK34" s="3">
        <v>43</v>
      </c>
      <c r="RL34" s="11" t="str">
        <f t="shared" si="159"/>
        <v/>
      </c>
      <c r="RM34" s="3">
        <f>IF(RANK(RK34, RK$5:RK$62)+COUNTIF(RK$5:RK34, RK34)-1=1, 1, 0)</f>
        <v>0</v>
      </c>
      <c r="RN34" s="3">
        <v>74</v>
      </c>
      <c r="RO34" s="11" t="str">
        <f t="shared" si="160"/>
        <v/>
      </c>
      <c r="RP34" s="3">
        <f>IF(RANK(RN34, RN$5:RN$62)+COUNTIF(RN$5:RN34, RN34)-1=1, 1, 0)</f>
        <v>0</v>
      </c>
      <c r="RQ34" s="3">
        <v>132</v>
      </c>
      <c r="RR34" s="11" t="str">
        <f t="shared" si="161"/>
        <v/>
      </c>
      <c r="RS34" s="3">
        <f>IF(RANK(RQ34, RQ$5:RQ$62)+COUNTIF(RQ$5:RQ34, RQ34)-1=1, 1, 0)</f>
        <v>0</v>
      </c>
      <c r="RT34" s="3">
        <v>90</v>
      </c>
      <c r="RU34" s="11" t="str">
        <f t="shared" si="162"/>
        <v/>
      </c>
      <c r="RV34" s="3">
        <f>IF(RANK(RT34, RT$5:RT$62)+COUNTIF(RT$5:RT34, RT34)-1=1, 1, 0)</f>
        <v>0</v>
      </c>
      <c r="RW34" s="3">
        <v>72</v>
      </c>
      <c r="RX34" s="11" t="str">
        <f t="shared" si="163"/>
        <v/>
      </c>
      <c r="RY34" s="3">
        <f>IF(RANK(RW34, RW$5:RW$62)+COUNTIF(RW$5:RW34, RW34)-1=1, 1, 0)</f>
        <v>0</v>
      </c>
      <c r="RZ34" s="3">
        <v>87</v>
      </c>
      <c r="SA34" s="11" t="str">
        <f t="shared" si="164"/>
        <v/>
      </c>
      <c r="SB34" s="3">
        <f>IF(RANK(RZ34, RZ$5:RZ$62)+COUNTIF(RZ$5:RZ34, RZ34)-1=1, 1, 0)</f>
        <v>0</v>
      </c>
      <c r="SC34" s="3">
        <v>84</v>
      </c>
      <c r="SD34" s="11" t="str">
        <f t="shared" si="165"/>
        <v/>
      </c>
      <c r="SE34" s="3">
        <f>IF(RANK(SC34, SC$5:SC$62)+COUNTIF(SC$5:SC34, SC34)-1=1, 1, 0)</f>
        <v>0</v>
      </c>
      <c r="SF34" s="3">
        <v>108</v>
      </c>
      <c r="SG34" s="11" t="str">
        <f t="shared" si="166"/>
        <v/>
      </c>
      <c r="SH34" s="3">
        <f>IF(RANK(SF34, SF$5:SF$62)+COUNTIF(SF$5:SF34, SF34)-1=1, 1, 0)</f>
        <v>0</v>
      </c>
      <c r="SI34" s="3">
        <v>78</v>
      </c>
      <c r="SJ34" s="11" t="str">
        <f t="shared" si="167"/>
        <v/>
      </c>
      <c r="SK34" s="3">
        <f>IF(RANK(SI34, SI$5:SI$62)+COUNTIF(SI$5:SI34, SI34)-1=1, 1, 0)</f>
        <v>0</v>
      </c>
      <c r="SL34" s="3">
        <v>63</v>
      </c>
      <c r="SM34" s="11" t="str">
        <f t="shared" si="168"/>
        <v/>
      </c>
      <c r="SN34" s="3">
        <f>IF(RANK(SL34, SL$5:SL$62)+COUNTIF(SL$5:SL34, SL34)-1=1, 1, 0)</f>
        <v>0</v>
      </c>
      <c r="SO34" s="3">
        <v>115</v>
      </c>
      <c r="SP34" s="11" t="str">
        <f t="shared" si="169"/>
        <v/>
      </c>
      <c r="SQ34" s="3">
        <f>IF(RANK(SO34, SO$5:SO$62)+COUNTIF(SO$5:SO34, SO34)-1=1, 1, 0)</f>
        <v>0</v>
      </c>
      <c r="SR34" s="3">
        <v>125</v>
      </c>
      <c r="SS34" s="11" t="str">
        <f t="shared" si="170"/>
        <v/>
      </c>
      <c r="ST34" s="3">
        <f>IF(RANK(SR34, SR$5:SR$62)+COUNTIF(SR$5:SR34, SR34)-1=1, 1, 0)</f>
        <v>0</v>
      </c>
      <c r="SU34" s="3">
        <v>134</v>
      </c>
      <c r="SV34" s="11" t="str">
        <f t="shared" si="171"/>
        <v/>
      </c>
      <c r="SW34" s="3">
        <f>IF(RANK(SU34, SU$5:SU$62)+COUNTIF(SU$5:SU34, SU34)-1=1, 1, 0)</f>
        <v>0</v>
      </c>
      <c r="SX34" s="3">
        <v>106</v>
      </c>
      <c r="SY34" s="11" t="str">
        <f t="shared" si="172"/>
        <v/>
      </c>
      <c r="SZ34" s="3">
        <f>IF(RANK(SX34, SX$5:SX$62)+COUNTIF(SX$5:SX34, SX34)-1=1, 1, 0)</f>
        <v>0</v>
      </c>
      <c r="TA34" s="3">
        <v>163</v>
      </c>
      <c r="TB34" s="11" t="str">
        <f t="shared" si="173"/>
        <v/>
      </c>
      <c r="TC34" s="3">
        <f>IF(RANK(TA34, TA$5:TA$62)+COUNTIF(TA$5:TA34, TA34)-1=1, 1, 0)</f>
        <v>0</v>
      </c>
      <c r="TD34" s="3">
        <v>60</v>
      </c>
      <c r="TE34" s="11" t="str">
        <f t="shared" si="174"/>
        <v/>
      </c>
      <c r="TF34" s="3">
        <f>IF(RANK(TD34, TD$5:TD$62)+COUNTIF(TD$5:TD34, TD34)-1=1, 1, 0)</f>
        <v>0</v>
      </c>
      <c r="TG34" s="3">
        <v>132</v>
      </c>
      <c r="TH34" s="11" t="str">
        <f t="shared" si="175"/>
        <v/>
      </c>
      <c r="TI34" s="3">
        <f>IF(RANK(TG34, TG$5:TG$62)+COUNTIF(TG$5:TG34, TG34)-1=1, 1, 0)</f>
        <v>0</v>
      </c>
      <c r="TJ34" s="3">
        <v>63</v>
      </c>
      <c r="TK34" s="11" t="str">
        <f t="shared" si="176"/>
        <v/>
      </c>
      <c r="TL34" s="3">
        <f>IF(RANK(TJ34, TJ$5:TJ$62)+COUNTIF(TJ$5:TJ34, TJ34)-1=1, 1, 0)</f>
        <v>0</v>
      </c>
      <c r="TM34" s="3">
        <v>176</v>
      </c>
      <c r="TN34" s="11" t="str">
        <f t="shared" si="177"/>
        <v/>
      </c>
      <c r="TO34" s="3">
        <f>IF(RANK(TM34, TM$5:TM$62)+COUNTIF(TM$5:TM34, TM34)-1=1, 1, 0)</f>
        <v>0</v>
      </c>
      <c r="TP34" s="3">
        <v>352</v>
      </c>
      <c r="TQ34" s="11" t="str">
        <f t="shared" si="178"/>
        <v/>
      </c>
      <c r="TR34" s="3">
        <f>IF(RANK(TP34, TP$5:TP$62)+COUNTIF(TP$5:TP34, TP34)-1=1, 1, 0)</f>
        <v>0</v>
      </c>
      <c r="TS34" s="3">
        <v>461</v>
      </c>
      <c r="TT34" s="11" t="str">
        <f t="shared" si="179"/>
        <v/>
      </c>
      <c r="TU34" s="3">
        <f>IF(RANK(TS34, TS$5:TS$62)+COUNTIF(TS$5:TS34, TS34)-1=1, 1, 0)</f>
        <v>0</v>
      </c>
      <c r="TV34" s="3">
        <v>509</v>
      </c>
      <c r="TW34" s="11" t="str">
        <f t="shared" si="180"/>
        <v/>
      </c>
      <c r="TX34" s="3">
        <f>IF(RANK(TV34, TV$5:TV$62)+COUNTIF(TV$5:TV34, TV34)-1=1, 1, 0)</f>
        <v>0</v>
      </c>
      <c r="TY34" s="3">
        <v>482</v>
      </c>
      <c r="TZ34" s="11" t="str">
        <f t="shared" si="181"/>
        <v/>
      </c>
      <c r="UA34" s="3">
        <f>IF(RANK(TY34, TY$5:TY$62)+COUNTIF(TY$5:TY34, TY34)-1=1, 1, 0)</f>
        <v>0</v>
      </c>
      <c r="UB34" s="3">
        <v>291</v>
      </c>
      <c r="UC34" s="11" t="str">
        <f t="shared" si="182"/>
        <v/>
      </c>
      <c r="UD34" s="3">
        <f>IF(RANK(UB34, UB$5:UB$62)+COUNTIF(UB$5:UB34, UB34)-1=1, 1, 0)</f>
        <v>0</v>
      </c>
      <c r="UE34" s="3">
        <v>546</v>
      </c>
      <c r="UF34" s="11" t="str">
        <f t="shared" si="183"/>
        <v/>
      </c>
      <c r="UG34" s="3">
        <f>IF(RANK(UE34, UE$5:UE$62)+COUNTIF(UE$5:UE34, UE34)-1=1, 1, 0)</f>
        <v>0</v>
      </c>
      <c r="UH34" s="3">
        <v>663</v>
      </c>
      <c r="UI34" s="11" t="str">
        <f t="shared" si="184"/>
        <v/>
      </c>
      <c r="UJ34" s="3">
        <f>IF(RANK(UH34, UH$5:UH$62)+COUNTIF(UH$5:UH34, UH34)-1=1, 1, 0)</f>
        <v>0</v>
      </c>
      <c r="UK34" s="3">
        <v>492</v>
      </c>
      <c r="UL34" s="11" t="str">
        <f t="shared" si="185"/>
        <v/>
      </c>
      <c r="UM34" s="3">
        <f>IF(RANK(UK34, UK$5:UK$62)+COUNTIF(UK$5:UK34, UK34)-1=1, 1, 0)</f>
        <v>0</v>
      </c>
      <c r="UN34" s="3">
        <v>493</v>
      </c>
      <c r="UO34" s="11" t="str">
        <f t="shared" si="186"/>
        <v/>
      </c>
      <c r="UP34" s="3">
        <f>IF(RANK(UN34, UN$5:UN$62)+COUNTIF(UN$5:UN34, UN34)-1=1, 1, 0)</f>
        <v>0</v>
      </c>
      <c r="UQ34" s="3">
        <v>265</v>
      </c>
      <c r="UR34" s="11" t="str">
        <f t="shared" si="187"/>
        <v/>
      </c>
      <c r="US34" s="3">
        <f>IF(RANK(UQ34, UQ$5:UQ$62)+COUNTIF(UQ$5:UQ34, UQ34)-1=1, 1, 0)</f>
        <v>0</v>
      </c>
      <c r="UT34" s="3">
        <v>100</v>
      </c>
      <c r="UU34" s="11" t="str">
        <f t="shared" si="188"/>
        <v/>
      </c>
      <c r="UV34" s="3">
        <f>IF(RANK(UT34, UT$5:UT$62)+COUNTIF(UT$5:UT34, UT34)-1=1, 1, 0)</f>
        <v>0</v>
      </c>
      <c r="UW34" s="3">
        <v>58</v>
      </c>
      <c r="UX34" s="11" t="str">
        <f t="shared" si="189"/>
        <v/>
      </c>
      <c r="UY34" s="3">
        <f>IF(RANK(UW34, UW$5:UW$62)+COUNTIF(UW$5:UW34, UW34)-1=1, 1, 0)</f>
        <v>0</v>
      </c>
      <c r="UZ34" s="3">
        <v>90</v>
      </c>
      <c r="VA34" s="11" t="str">
        <f t="shared" si="190"/>
        <v/>
      </c>
      <c r="VB34" s="3">
        <f>IF(RANK(UZ34, UZ$5:UZ$62)+COUNTIF(UZ$5:UZ34, UZ34)-1=1, 1, 0)</f>
        <v>0</v>
      </c>
      <c r="VC34" s="3">
        <v>113</v>
      </c>
      <c r="VD34" s="11" t="str">
        <f t="shared" si="191"/>
        <v/>
      </c>
      <c r="VE34" s="3">
        <f>IF(RANK(VC34, VC$5:VC$62)+COUNTIF(VC$5:VC34, VC34)-1=1, 1, 0)</f>
        <v>0</v>
      </c>
      <c r="VF34" s="3">
        <v>133</v>
      </c>
      <c r="VG34" s="11" t="str">
        <f t="shared" si="192"/>
        <v/>
      </c>
      <c r="VH34" s="3">
        <f>IF(RANK(VF34, VF$5:VF$62)+COUNTIF(VF$5:VF34, VF34)-1=1, 1, 0)</f>
        <v>0</v>
      </c>
      <c r="VI34" s="3">
        <v>164</v>
      </c>
      <c r="VJ34" s="11" t="str">
        <f t="shared" si="193"/>
        <v/>
      </c>
      <c r="VK34" s="3">
        <f>IF(RANK(VI34, VI$5:VI$62)+COUNTIF(VI$5:VI34, VI34)-1=1, 1, 0)</f>
        <v>0</v>
      </c>
      <c r="VL34" s="3">
        <v>543</v>
      </c>
      <c r="VM34" s="11" t="str">
        <f t="shared" si="194"/>
        <v/>
      </c>
      <c r="VN34" s="3">
        <f>IF(RANK(VL34, VL$5:VL$62)+COUNTIF(VL$5:VL34, VL34)-1=1, 1, 0)</f>
        <v>0</v>
      </c>
      <c r="VO34" s="3">
        <v>79</v>
      </c>
      <c r="VP34" s="11" t="str">
        <f t="shared" si="195"/>
        <v/>
      </c>
      <c r="VQ34" s="3">
        <f>IF(RANK(VO34, VO$5:VO$62)+COUNTIF(VO$5:VO34, VO34)-1=1, 1, 0)</f>
        <v>0</v>
      </c>
      <c r="VR34" s="3">
        <v>190</v>
      </c>
      <c r="VS34" s="11" t="str">
        <f t="shared" si="196"/>
        <v/>
      </c>
      <c r="VT34" s="3">
        <f>IF(RANK(VR34, VR$5:VR$62)+COUNTIF(VR$5:VR34, VR34)-1=1, 1, 0)</f>
        <v>0</v>
      </c>
      <c r="VU34" s="3">
        <v>207</v>
      </c>
      <c r="VV34" s="11" t="str">
        <f t="shared" si="197"/>
        <v/>
      </c>
      <c r="VW34" s="3">
        <f>IF(RANK(VU34, VU$5:VU$62)+COUNTIF(VU$5:VU34, VU34)-1=1, 1, 0)</f>
        <v>0</v>
      </c>
      <c r="VX34" s="3">
        <v>122</v>
      </c>
      <c r="VY34" s="11" t="str">
        <f t="shared" si="198"/>
        <v/>
      </c>
      <c r="VZ34" s="3">
        <f>IF(RANK(VX34, VX$5:VX$62)+COUNTIF(VX$5:VX34, VX34)-1=1, 1, 0)</f>
        <v>0</v>
      </c>
      <c r="WA34" s="3">
        <v>159</v>
      </c>
      <c r="WB34" s="11" t="str">
        <f t="shared" si="199"/>
        <v/>
      </c>
      <c r="WC34" s="3">
        <f>IF(RANK(WA34, WA$5:WA$62)+COUNTIF(WA$5:WA34, WA34)-1=1, 1, 0)</f>
        <v>0</v>
      </c>
      <c r="WD34" s="4">
        <f t="shared" si="200"/>
        <v>40837</v>
      </c>
      <c r="WE34" s="50" t="str">
        <f t="shared" si="203"/>
        <v/>
      </c>
      <c r="WG34" s="23" t="str">
        <f t="shared" si="204"/>
        <v/>
      </c>
      <c r="WH34" s="24">
        <f t="shared" si="205"/>
        <v>2.5748597421180585E-3</v>
      </c>
      <c r="WI34" s="25">
        <f t="shared" si="206"/>
        <v>-2.5748597421180598E-3</v>
      </c>
      <c r="WJ34" s="9"/>
      <c r="WK34" s="33">
        <v>77544</v>
      </c>
      <c r="WL34" s="56"/>
      <c r="WM34" s="54" t="str">
        <f t="shared" si="207"/>
        <v/>
      </c>
      <c r="WN34" s="54" t="str">
        <f t="shared" si="208"/>
        <v/>
      </c>
      <c r="WO34" s="54"/>
      <c r="WP34" s="55" t="str">
        <f t="shared" si="209"/>
        <v/>
      </c>
      <c r="WQ34" s="54" t="str">
        <f t="shared" si="210"/>
        <v/>
      </c>
      <c r="WR34" s="54" t="str">
        <f t="shared" si="211"/>
        <v/>
      </c>
      <c r="WS34" s="54" t="str">
        <f>IF(WR34&lt;&gt;"", IF(RANK(WR34, $WR$5:$WR$62)+COUNTIF(WR$5:WR34,WR34)-1&lt;=(400-$WQ$63-WN92), RANK(WR34, $WR$5:$WR$62)+COUNTIF(WR$5:WR34,WR34)-1, ""), "")</f>
        <v/>
      </c>
      <c r="WT34" s="52" t="str">
        <f t="shared" si="212"/>
        <v/>
      </c>
      <c r="WU34" s="61" t="str">
        <f t="shared" si="213"/>
        <v/>
      </c>
      <c r="WW34" s="62">
        <f t="shared" si="214"/>
        <v>2.4294839799712318E-3</v>
      </c>
      <c r="WX34" s="63" t="str">
        <f t="shared" si="215"/>
        <v/>
      </c>
      <c r="WY34" s="64">
        <f t="shared" si="216"/>
        <v>-2.4294839799712301E-3</v>
      </c>
      <c r="XA34" s="65" t="str">
        <f t="shared" si="201"/>
        <v/>
      </c>
      <c r="XB34" s="63" t="str">
        <f t="shared" si="217"/>
        <v/>
      </c>
      <c r="XC34" s="63" t="str">
        <f t="shared" si="202"/>
        <v/>
      </c>
      <c r="XD34" s="64" t="str">
        <f t="shared" si="218"/>
        <v/>
      </c>
    </row>
    <row r="35" spans="1:628" ht="15" customHeight="1" x14ac:dyDescent="0.2">
      <c r="A35" s="76" t="s">
        <v>487</v>
      </c>
      <c r="B35" s="77">
        <v>5657</v>
      </c>
      <c r="C35" s="78" t="str">
        <f t="shared" si="0"/>
        <v/>
      </c>
      <c r="D35" s="79">
        <f>IF(RANK(B35, B$5:B$62)+COUNTIF(B$5:B35, B35)-1=1, 1, 0)</f>
        <v>0</v>
      </c>
      <c r="E35" s="77">
        <v>2958</v>
      </c>
      <c r="F35" s="78" t="str">
        <f t="shared" si="1"/>
        <v/>
      </c>
      <c r="G35" s="79">
        <f>IF(RANK(E35, E$5:E$62)+COUNTIF(E$5:E35, E35)-1=1, 1, 0)</f>
        <v>0</v>
      </c>
      <c r="H35" s="77">
        <v>1697</v>
      </c>
      <c r="I35" s="78" t="str">
        <f t="shared" si="2"/>
        <v/>
      </c>
      <c r="J35" s="77">
        <f>IF(RANK(H35, H$5:H$62)+COUNTIF(H$5:H35, H35)-1=1, 1, 0)</f>
        <v>0</v>
      </c>
      <c r="K35" s="77">
        <v>10643</v>
      </c>
      <c r="L35" s="78" t="str">
        <f t="shared" si="3"/>
        <v/>
      </c>
      <c r="M35" s="77">
        <f>IF(RANK(K35, K$5:K$62)+COUNTIF(K$5:K35, K35)-1=1, 1, 0)</f>
        <v>0</v>
      </c>
      <c r="N35" s="77">
        <v>9006</v>
      </c>
      <c r="O35" s="78" t="str">
        <f t="shared" si="4"/>
        <v/>
      </c>
      <c r="P35" s="77">
        <f>IF(RANK(N35, N$5:N$62)+COUNTIF(N$5:N35, N35)-1=1, 1, 0)</f>
        <v>0</v>
      </c>
      <c r="Q35" s="77">
        <v>3198</v>
      </c>
      <c r="R35" s="78" t="str">
        <f t="shared" si="5"/>
        <v/>
      </c>
      <c r="S35" s="77">
        <f>IF(RANK(Q35, Q$5:Q$62)+COUNTIF(Q$5:Q35, Q35)-1=1, 1, 0)</f>
        <v>0</v>
      </c>
      <c r="T35" s="77">
        <v>1019</v>
      </c>
      <c r="U35" s="78" t="str">
        <f t="shared" si="6"/>
        <v/>
      </c>
      <c r="V35" s="77">
        <f>IF(RANK(T35, T$5:T$62)+COUNTIF(T$5:T35, T35)-1=1, 1, 0)</f>
        <v>0</v>
      </c>
      <c r="W35" s="77">
        <v>1182</v>
      </c>
      <c r="X35" s="78" t="str">
        <f t="shared" si="7"/>
        <v/>
      </c>
      <c r="Y35" s="77">
        <f>IF(RANK(W35, W$5:W$62)+COUNTIF(W$5:W35, W35)-1=1, 1, 0)</f>
        <v>0</v>
      </c>
      <c r="Z35" s="77">
        <v>1707</v>
      </c>
      <c r="AA35" s="78" t="str">
        <f t="shared" si="8"/>
        <v/>
      </c>
      <c r="AB35" s="77">
        <f>IF(RANK(Z35, Z$5:Z$62)+COUNTIF(Z$5:Z35, Z35)-1=1, 1, 0)</f>
        <v>0</v>
      </c>
      <c r="AC35" s="77">
        <v>1556</v>
      </c>
      <c r="AD35" s="78" t="str">
        <f t="shared" si="9"/>
        <v/>
      </c>
      <c r="AE35" s="77">
        <f>IF(RANK(AC35, AC$5:AC$62)+COUNTIF(AC$5:AC35, AC35)-1=1, 1, 0)</f>
        <v>0</v>
      </c>
      <c r="AF35" s="77">
        <v>2253</v>
      </c>
      <c r="AG35" s="78" t="str">
        <f t="shared" si="10"/>
        <v/>
      </c>
      <c r="AH35" s="77">
        <f>IF(RANK(AF35, AF$5:AF$62)+COUNTIF(AF$5:AF35, AF35)-1=1, 1, 0)</f>
        <v>0</v>
      </c>
      <c r="AI35" s="77">
        <v>55</v>
      </c>
      <c r="AJ35" s="78" t="str">
        <f t="shared" si="11"/>
        <v/>
      </c>
      <c r="AK35" s="77">
        <f>IF(RANK(AI35, AI$5:AI$62)+COUNTIF(AI$5:AI35, AI35)-1=1, 1, 0)</f>
        <v>0</v>
      </c>
      <c r="AL35" s="77">
        <v>770</v>
      </c>
      <c r="AM35" s="78" t="str">
        <f t="shared" si="12"/>
        <v/>
      </c>
      <c r="AN35" s="77">
        <f>IF(RANK(AL35, AL$5:AL$62)+COUNTIF(AL$5:AL35, AL35)-1=1, 1, 0)</f>
        <v>0</v>
      </c>
      <c r="AO35" s="77">
        <v>153</v>
      </c>
      <c r="AP35" s="78" t="str">
        <f t="shared" si="13"/>
        <v/>
      </c>
      <c r="AQ35" s="77">
        <f>IF(RANK(AO35, AO$5:AO$62)+COUNTIF(AO$5:AO35, AO35)-1=1, 1, 0)</f>
        <v>0</v>
      </c>
      <c r="AR35" s="77">
        <v>46</v>
      </c>
      <c r="AS35" s="78" t="str">
        <f t="shared" si="14"/>
        <v/>
      </c>
      <c r="AT35" s="77">
        <f>IF(RANK(AR35, AR$5:AR$62)+COUNTIF(AR$5:AR35, AR35)-1=1, 1, 0)</f>
        <v>0</v>
      </c>
      <c r="AU35" s="77">
        <v>20</v>
      </c>
      <c r="AV35" s="78" t="str">
        <f t="shared" si="15"/>
        <v/>
      </c>
      <c r="AW35" s="77">
        <f>IF(RANK(AU35, AU$5:AU$62)+COUNTIF(AU$5:AU35, AU35)-1=1, 1, 0)</f>
        <v>0</v>
      </c>
      <c r="AX35" s="77">
        <v>17</v>
      </c>
      <c r="AY35" s="78" t="str">
        <f t="shared" si="16"/>
        <v/>
      </c>
      <c r="AZ35" s="77">
        <f>IF(RANK(AX35, AX$5:AX$62)+COUNTIF(AX$5:AX35, AX35)-1=1, 1, 0)</f>
        <v>0</v>
      </c>
      <c r="BA35" s="77">
        <v>60</v>
      </c>
      <c r="BB35" s="78" t="str">
        <f t="shared" si="17"/>
        <v/>
      </c>
      <c r="BC35" s="77">
        <f>IF(RANK(BA35, BA$5:BA$62)+COUNTIF(BA$5:BA35, BA35)-1=1, 1, 0)</f>
        <v>0</v>
      </c>
      <c r="BD35" s="77">
        <v>115</v>
      </c>
      <c r="BE35" s="78" t="str">
        <f t="shared" si="18"/>
        <v/>
      </c>
      <c r="BF35" s="77">
        <f>IF(RANK(BD35, BD$5:BD$62)+COUNTIF(BD$5:BD35, BD35)-1=1, 1, 0)</f>
        <v>0</v>
      </c>
      <c r="BG35" s="77">
        <v>66</v>
      </c>
      <c r="BH35" s="78" t="str">
        <f t="shared" si="19"/>
        <v/>
      </c>
      <c r="BI35" s="77">
        <f>IF(RANK(BG35, BG$5:BG$62)+COUNTIF(BG$5:BG35, BG35)-1=1, 1, 0)</f>
        <v>0</v>
      </c>
      <c r="BJ35" s="77">
        <v>26</v>
      </c>
      <c r="BK35" s="78" t="str">
        <f t="shared" si="20"/>
        <v/>
      </c>
      <c r="BL35" s="77">
        <f>IF(RANK(BJ35, BJ$5:BJ$62)+COUNTIF(BJ$5:BJ35, BJ35)-1=1, 1, 0)</f>
        <v>0</v>
      </c>
      <c r="BM35" s="77">
        <v>119</v>
      </c>
      <c r="BN35" s="78" t="str">
        <f t="shared" si="21"/>
        <v/>
      </c>
      <c r="BO35" s="77">
        <f>IF(RANK(BM35, BM$5:BM$62)+COUNTIF(BM$5:BM35, BM35)-1=1, 1, 0)</f>
        <v>0</v>
      </c>
      <c r="BP35" s="77">
        <v>21</v>
      </c>
      <c r="BQ35" s="78" t="str">
        <f t="shared" si="22"/>
        <v/>
      </c>
      <c r="BR35" s="77">
        <f>IF(RANK(BP35, BP$5:BP$62)+COUNTIF(BP$5:BP35, BP35)-1=1, 1, 0)</f>
        <v>0</v>
      </c>
      <c r="BS35" s="77">
        <v>20</v>
      </c>
      <c r="BT35" s="78" t="str">
        <f t="shared" si="23"/>
        <v/>
      </c>
      <c r="BU35" s="77">
        <f>IF(RANK(BS35, BS$5:BS$62)+COUNTIF(BS$5:BS35, BS35)-1=1, 1, 0)</f>
        <v>0</v>
      </c>
      <c r="BV35" s="77">
        <v>29</v>
      </c>
      <c r="BW35" s="78" t="str">
        <f t="shared" si="24"/>
        <v/>
      </c>
      <c r="BX35" s="77">
        <f>IF(RANK(BV35, BV$5:BV$62)+COUNTIF(BV$5:BV35, BV35)-1=1, 1, 0)</f>
        <v>0</v>
      </c>
      <c r="BY35" s="77">
        <v>695</v>
      </c>
      <c r="BZ35" s="78" t="str">
        <f t="shared" si="25"/>
        <v/>
      </c>
      <c r="CA35" s="77">
        <f>IF(RANK(BY35, BY$5:BY$62)+COUNTIF(BY$5:BY35, BY35)-1=1, 1, 0)</f>
        <v>0</v>
      </c>
      <c r="CB35" s="77">
        <v>2191</v>
      </c>
      <c r="CC35" s="78" t="str">
        <f t="shared" si="26"/>
        <v/>
      </c>
      <c r="CD35" s="77">
        <f>IF(RANK(CB35, CB$5:CB$62)+COUNTIF(CB$5:CB35, CB35)-1=1, 1, 0)</f>
        <v>0</v>
      </c>
      <c r="CE35" s="77">
        <v>4764</v>
      </c>
      <c r="CF35" s="78" t="str">
        <f t="shared" si="27"/>
        <v/>
      </c>
      <c r="CG35" s="77">
        <f>IF(RANK(CE35, CE$5:CE$62)+COUNTIF(CE$5:CE35, CE35)-1=1, 1, 0)</f>
        <v>0</v>
      </c>
      <c r="CH35" s="77">
        <v>194</v>
      </c>
      <c r="CI35" s="78" t="str">
        <f t="shared" si="28"/>
        <v/>
      </c>
      <c r="CJ35" s="77">
        <f>IF(RANK(CH35, CH$5:CH$62)+COUNTIF(CH$5:CH35, CH35)-1=1, 1, 0)</f>
        <v>0</v>
      </c>
      <c r="CK35" s="77">
        <v>365</v>
      </c>
      <c r="CL35" s="78" t="str">
        <f t="shared" si="29"/>
        <v/>
      </c>
      <c r="CM35" s="77">
        <f>IF(RANK(CK35, CK$5:CK$62)+COUNTIF(CK$5:CK35, CK35)-1=1, 1, 0)</f>
        <v>0</v>
      </c>
      <c r="CN35" s="77">
        <v>353</v>
      </c>
      <c r="CO35" s="78" t="str">
        <f t="shared" si="30"/>
        <v/>
      </c>
      <c r="CP35" s="77">
        <f>IF(RANK(CN35, CN$5:CN$62)+COUNTIF(CN$5:CN35, CN35)-1=1, 1, 0)</f>
        <v>0</v>
      </c>
      <c r="CQ35" s="77">
        <v>1773</v>
      </c>
      <c r="CR35" s="78" t="str">
        <f t="shared" si="31"/>
        <v/>
      </c>
      <c r="CS35" s="77">
        <f>IF(RANK(CQ35, CQ$5:CQ$62)+COUNTIF(CQ$5:CQ35, CQ35)-1=1, 1, 0)</f>
        <v>0</v>
      </c>
      <c r="CT35" s="77">
        <v>837</v>
      </c>
      <c r="CU35" s="78" t="str">
        <f t="shared" si="32"/>
        <v/>
      </c>
      <c r="CV35" s="77">
        <f>IF(RANK(CT35, CT$5:CT$62)+COUNTIF(CT$5:CT35, CT35)-1=1, 1, 0)</f>
        <v>0</v>
      </c>
      <c r="CW35" s="77">
        <v>225</v>
      </c>
      <c r="CX35" s="78" t="str">
        <f t="shared" si="33"/>
        <v/>
      </c>
      <c r="CY35" s="77">
        <f>IF(RANK(CW35, CW$5:CW$62)+COUNTIF(CW$5:CW35, CW35)-1=1, 1, 0)</f>
        <v>0</v>
      </c>
      <c r="CZ35" s="77">
        <v>441</v>
      </c>
      <c r="DA35" s="78" t="str">
        <f t="shared" si="34"/>
        <v/>
      </c>
      <c r="DB35" s="77">
        <f>IF(RANK(CZ35, CZ$5:CZ$62)+COUNTIF(CZ$5:CZ35, CZ35)-1=1, 1, 0)</f>
        <v>0</v>
      </c>
      <c r="DC35" s="77">
        <v>1918</v>
      </c>
      <c r="DD35" s="78" t="str">
        <f t="shared" si="35"/>
        <v/>
      </c>
      <c r="DE35" s="77">
        <f>IF(RANK(DC35, DC$5:DC$62)+COUNTIF(DC$5:DC35, DC35)-1=1, 1, 0)</f>
        <v>0</v>
      </c>
      <c r="DF35" s="77">
        <v>653</v>
      </c>
      <c r="DG35" s="78" t="str">
        <f t="shared" si="36"/>
        <v/>
      </c>
      <c r="DH35" s="77">
        <f>IF(RANK(DF35, DF$5:DF$62)+COUNTIF(DF$5:DF35, DF35)-1=1, 1, 0)</f>
        <v>0</v>
      </c>
      <c r="DI35" s="77">
        <v>490</v>
      </c>
      <c r="DJ35" s="78" t="str">
        <f t="shared" si="37"/>
        <v/>
      </c>
      <c r="DK35" s="77">
        <f>IF(RANK(DI35, DI$5:DI$62)+COUNTIF(DI$5:DI35, DI35)-1=1, 1, 0)</f>
        <v>0</v>
      </c>
      <c r="DL35" s="77">
        <v>651</v>
      </c>
      <c r="DM35" s="78" t="str">
        <f t="shared" si="38"/>
        <v/>
      </c>
      <c r="DN35" s="77">
        <f>IF(RANK(DL35, DL$5:DL$62)+COUNTIF(DL$5:DL35, DL35)-1=1, 1, 0)</f>
        <v>0</v>
      </c>
      <c r="DO35" s="77">
        <v>2625</v>
      </c>
      <c r="DP35" s="78" t="str">
        <f t="shared" si="39"/>
        <v/>
      </c>
      <c r="DQ35" s="77">
        <f>IF(RANK(DO35, DO$5:DO$62)+COUNTIF(DO$5:DO35, DO35)-1=1, 1, 0)</f>
        <v>0</v>
      </c>
      <c r="DR35" s="77">
        <v>723</v>
      </c>
      <c r="DS35" s="78" t="str">
        <f t="shared" si="40"/>
        <v/>
      </c>
      <c r="DT35" s="77">
        <f>IF(RANK(DR35, DR$5:DR$62)+COUNTIF(DR$5:DR35, DR35)-1=1, 1, 0)</f>
        <v>0</v>
      </c>
      <c r="DU35" s="77">
        <v>387</v>
      </c>
      <c r="DV35" s="78" t="str">
        <f t="shared" si="41"/>
        <v/>
      </c>
      <c r="DW35" s="77">
        <f>IF(RANK(DU35, DU$5:DU$62)+COUNTIF(DU$5:DU35, DU35)-1=1, 1, 0)</f>
        <v>0</v>
      </c>
      <c r="DX35" s="77">
        <v>5727</v>
      </c>
      <c r="DY35" s="78" t="str">
        <f t="shared" si="42"/>
        <v/>
      </c>
      <c r="DZ35" s="77">
        <f>IF(RANK(DX35, DX$5:DX$62)+COUNTIF(DX$5:DX35, DX35)-1=1, 1, 0)</f>
        <v>0</v>
      </c>
      <c r="EA35" s="77">
        <v>861</v>
      </c>
      <c r="EB35" s="78" t="str">
        <f t="shared" si="43"/>
        <v/>
      </c>
      <c r="EC35" s="77">
        <f>IF(RANK(EA35, EA$5:EA$62)+COUNTIF(EA$5:EA35, EA35)-1=1, 1, 0)</f>
        <v>0</v>
      </c>
      <c r="ED35" s="77">
        <v>10968</v>
      </c>
      <c r="EE35" s="78" t="str">
        <f t="shared" si="44"/>
        <v/>
      </c>
      <c r="EF35" s="77">
        <f>IF(RANK(ED35, ED$5:ED$62)+COUNTIF(ED$5:ED35, ED35)-1=1, 1, 0)</f>
        <v>0</v>
      </c>
      <c r="EG35" s="77">
        <v>1236</v>
      </c>
      <c r="EH35" s="78" t="str">
        <f t="shared" si="45"/>
        <v/>
      </c>
      <c r="EI35" s="77">
        <f>IF(RANK(EG35, EG$5:EG$62)+COUNTIF(EG$5:EG35, EG35)-1=1, 1, 0)</f>
        <v>0</v>
      </c>
      <c r="EJ35" s="77">
        <v>1335</v>
      </c>
      <c r="EK35" s="78" t="str">
        <f t="shared" si="46"/>
        <v/>
      </c>
      <c r="EL35" s="77">
        <f>IF(RANK(EJ35, EJ$5:EJ$62)+COUNTIF(EJ$5:EJ35, EJ35)-1=1, 1, 0)</f>
        <v>0</v>
      </c>
      <c r="EM35" s="77">
        <v>1342</v>
      </c>
      <c r="EN35" s="78" t="str">
        <f t="shared" si="47"/>
        <v/>
      </c>
      <c r="EO35" s="77">
        <f>IF(RANK(EM35, EM$5:EM$62)+COUNTIF(EM$5:EM35, EM35)-1=1, 1, 0)</f>
        <v>0</v>
      </c>
      <c r="EP35" s="77">
        <v>2559</v>
      </c>
      <c r="EQ35" s="78" t="str">
        <f t="shared" si="48"/>
        <v/>
      </c>
      <c r="ER35" s="77">
        <f>IF(RANK(EP35, EP$5:EP$62)+COUNTIF(EP$5:EP35, EP35)-1=1, 1, 0)</f>
        <v>0</v>
      </c>
      <c r="ES35" s="77">
        <v>2168</v>
      </c>
      <c r="ET35" s="78" t="str">
        <f t="shared" si="49"/>
        <v/>
      </c>
      <c r="EU35" s="77">
        <f>IF(RANK(ES35, ES$5:ES$62)+COUNTIF(ES$5:ES35, ES35)-1=1, 1, 0)</f>
        <v>0</v>
      </c>
      <c r="EV35" s="77">
        <v>777</v>
      </c>
      <c r="EW35" s="78" t="str">
        <f t="shared" si="50"/>
        <v/>
      </c>
      <c r="EX35" s="77">
        <f>IF(RANK(EV35, EV$5:EV$62)+COUNTIF(EV$5:EV35, EV35)-1=1, 1, 0)</f>
        <v>0</v>
      </c>
      <c r="EY35" s="77">
        <v>7688</v>
      </c>
      <c r="EZ35" s="78" t="str">
        <f t="shared" si="51"/>
        <v/>
      </c>
      <c r="FA35" s="77">
        <f>IF(RANK(EY35, EY$5:EY$62)+COUNTIF(EY$5:EY35, EY35)-1=1, 1, 0)</f>
        <v>0</v>
      </c>
      <c r="FB35" s="77">
        <v>3197</v>
      </c>
      <c r="FC35" s="78" t="str">
        <f t="shared" si="52"/>
        <v/>
      </c>
      <c r="FD35" s="77">
        <f>IF(RANK(FB35, FB$5:FB$62)+COUNTIF(FB$5:FB35, FB35)-1=1, 1, 0)</f>
        <v>0</v>
      </c>
      <c r="FE35" s="77">
        <v>1066</v>
      </c>
      <c r="FF35" s="78" t="str">
        <f t="shared" si="53"/>
        <v/>
      </c>
      <c r="FG35" s="77">
        <f>IF(RANK(FE35, FE$5:FE$62)+COUNTIF(FE$5:FE35, FE35)-1=1, 1, 0)</f>
        <v>0</v>
      </c>
      <c r="FH35" s="77">
        <v>901</v>
      </c>
      <c r="FI35" s="78" t="str">
        <f t="shared" si="54"/>
        <v/>
      </c>
      <c r="FJ35" s="77">
        <f>IF(RANK(FH35, FH$5:FH$62)+COUNTIF(FH$5:FH35, FH35)-1=1, 1, 0)</f>
        <v>0</v>
      </c>
      <c r="FK35" s="77">
        <v>724</v>
      </c>
      <c r="FL35" s="78" t="str">
        <f t="shared" si="55"/>
        <v/>
      </c>
      <c r="FM35" s="77">
        <f>IF(RANK(FK35, FK$5:FK$62)+COUNTIF(FK$5:FK35, FK35)-1=1, 1, 0)</f>
        <v>0</v>
      </c>
      <c r="FN35" s="77">
        <v>1010</v>
      </c>
      <c r="FO35" s="78" t="str">
        <f t="shared" si="56"/>
        <v/>
      </c>
      <c r="FP35" s="77">
        <f>IF(RANK(FN35, FN$5:FN$62)+COUNTIF(FN$5:FN35, FN35)-1=1, 1, 0)</f>
        <v>0</v>
      </c>
      <c r="FQ35" s="77">
        <v>4421</v>
      </c>
      <c r="FR35" s="78" t="str">
        <f t="shared" si="57"/>
        <v/>
      </c>
      <c r="FS35" s="77">
        <f>IF(RANK(FQ35, FQ$5:FQ$62)+COUNTIF(FQ$5:FQ35, FQ35)-1=1, 1, 0)</f>
        <v>0</v>
      </c>
      <c r="FT35" s="77">
        <v>912</v>
      </c>
      <c r="FU35" s="78" t="str">
        <f t="shared" si="58"/>
        <v/>
      </c>
      <c r="FV35" s="77">
        <f>IF(RANK(FT35, FT$5:FT$62)+COUNTIF(FT$5:FT35, FT35)-1=1, 1, 0)</f>
        <v>0</v>
      </c>
      <c r="FW35" s="77">
        <v>1198</v>
      </c>
      <c r="FX35" s="78" t="str">
        <f t="shared" si="59"/>
        <v/>
      </c>
      <c r="FY35" s="77">
        <f>IF(RANK(FW35, FW$5:FW$62)+COUNTIF(FW$5:FW35, FW35)-1=1, 1, 0)</f>
        <v>0</v>
      </c>
      <c r="FZ35" s="77">
        <v>1849</v>
      </c>
      <c r="GA35" s="78" t="str">
        <f t="shared" si="60"/>
        <v/>
      </c>
      <c r="GB35" s="77">
        <f>IF(RANK(FZ35, FZ$5:FZ$62)+COUNTIF(FZ$5:FZ35, FZ35)-1=1, 1, 0)</f>
        <v>0</v>
      </c>
      <c r="GC35" s="77">
        <v>680</v>
      </c>
      <c r="GD35" s="78" t="str">
        <f t="shared" si="61"/>
        <v/>
      </c>
      <c r="GE35" s="77">
        <f>IF(RANK(GC35, GC$5:GC$62)+COUNTIF(GC$5:GC35, GC35)-1=1, 1, 0)</f>
        <v>0</v>
      </c>
      <c r="GF35" s="77">
        <v>3934</v>
      </c>
      <c r="GG35" s="78" t="str">
        <f t="shared" si="62"/>
        <v/>
      </c>
      <c r="GH35" s="77">
        <f>IF(RANK(GF35, GF$5:GF$62)+COUNTIF(GF$5:GF35, GF35)-1=1, 1, 0)</f>
        <v>0</v>
      </c>
      <c r="GI35" s="77">
        <v>914</v>
      </c>
      <c r="GJ35" s="78" t="str">
        <f t="shared" si="63"/>
        <v/>
      </c>
      <c r="GK35" s="77">
        <f>IF(RANK(GI35, GI$5:GI$62)+COUNTIF(GI$5:GI35, GI35)-1=1, 1, 0)</f>
        <v>0</v>
      </c>
      <c r="GL35" s="77">
        <v>3405</v>
      </c>
      <c r="GM35" s="78" t="str">
        <f t="shared" si="64"/>
        <v/>
      </c>
      <c r="GN35" s="77">
        <f>IF(RANK(GL35, GL$5:GL$62)+COUNTIF(GL$5:GL35, GL35)-1=1, 1, 0)</f>
        <v>0</v>
      </c>
      <c r="GO35" s="77">
        <v>643</v>
      </c>
      <c r="GP35" s="78" t="str">
        <f t="shared" si="65"/>
        <v/>
      </c>
      <c r="GQ35" s="77">
        <f>IF(RANK(GO35, GO$5:GO$62)+COUNTIF(GO$5:GO35, GO35)-1=1, 1, 0)</f>
        <v>0</v>
      </c>
      <c r="GR35" s="77">
        <v>749</v>
      </c>
      <c r="GS35" s="78" t="str">
        <f t="shared" si="66"/>
        <v/>
      </c>
      <c r="GT35" s="77">
        <f>IF(RANK(GR35, GR$5:GR$62)+COUNTIF(GR$5:GR35, GR35)-1=1, 1, 0)</f>
        <v>0</v>
      </c>
      <c r="GU35" s="77">
        <v>619</v>
      </c>
      <c r="GV35" s="78" t="str">
        <f t="shared" si="67"/>
        <v/>
      </c>
      <c r="GW35" s="77">
        <f>IF(RANK(GU35, GU$5:GU$62)+COUNTIF(GU$5:GU35, GU35)-1=1, 1, 0)</f>
        <v>0</v>
      </c>
      <c r="GX35" s="77">
        <v>1519</v>
      </c>
      <c r="GY35" s="78" t="str">
        <f t="shared" si="68"/>
        <v/>
      </c>
      <c r="GZ35" s="77">
        <f>IF(RANK(GX35, GX$5:GX$62)+COUNTIF(GX$5:GX35, GX35)-1=1, 1, 0)</f>
        <v>0</v>
      </c>
      <c r="HA35" s="77">
        <v>487</v>
      </c>
      <c r="HB35" s="78" t="str">
        <f t="shared" si="69"/>
        <v/>
      </c>
      <c r="HC35" s="77">
        <f>IF(RANK(HA35, HA$5:HA$62)+COUNTIF(HA$5:HA35, HA35)-1=1, 1, 0)</f>
        <v>0</v>
      </c>
      <c r="HD35" s="77">
        <v>731</v>
      </c>
      <c r="HE35" s="78" t="str">
        <f t="shared" si="70"/>
        <v/>
      </c>
      <c r="HF35" s="77">
        <f>IF(RANK(HD35, HD$5:HD$62)+COUNTIF(HD$5:HD35, HD35)-1=1, 1, 0)</f>
        <v>0</v>
      </c>
      <c r="HG35" s="77">
        <v>520</v>
      </c>
      <c r="HH35" s="78" t="str">
        <f t="shared" si="71"/>
        <v/>
      </c>
      <c r="HI35" s="77">
        <f>IF(RANK(HG35, HG$5:HG$62)+COUNTIF(HG$5:HG35, HG35)-1=1, 1, 0)</f>
        <v>0</v>
      </c>
      <c r="HJ35" s="77">
        <v>443</v>
      </c>
      <c r="HK35" s="78" t="str">
        <f t="shared" si="72"/>
        <v/>
      </c>
      <c r="HL35" s="77">
        <f>IF(RANK(HJ35, HJ$5:HJ$62)+COUNTIF(HJ$5:HJ35, HJ35)-1=1, 1, 0)</f>
        <v>0</v>
      </c>
      <c r="HM35" s="77">
        <v>628</v>
      </c>
      <c r="HN35" s="78" t="str">
        <f t="shared" si="73"/>
        <v/>
      </c>
      <c r="HO35" s="77">
        <f>IF(RANK(HM35, HM$5:HM$62)+COUNTIF(HM$5:HM35, HM35)-1=1, 1, 0)</f>
        <v>0</v>
      </c>
      <c r="HP35" s="77">
        <v>5941</v>
      </c>
      <c r="HQ35" s="78" t="str">
        <f t="shared" si="74"/>
        <v/>
      </c>
      <c r="HR35" s="77">
        <f>IF(RANK(HP35, HP$5:HP$62)+COUNTIF(HP$5:HP35, HP35)-1=1, 1, 0)</f>
        <v>0</v>
      </c>
      <c r="HS35" s="77">
        <v>595</v>
      </c>
      <c r="HT35" s="78" t="str">
        <f t="shared" si="75"/>
        <v/>
      </c>
      <c r="HU35" s="77">
        <f>IF(RANK(HS35, HS$5:HS$62)+COUNTIF(HS$5:HS35, HS35)-1=1, 1, 0)</f>
        <v>0</v>
      </c>
      <c r="HV35" s="77">
        <v>794</v>
      </c>
      <c r="HW35" s="78" t="str">
        <f t="shared" si="76"/>
        <v/>
      </c>
      <c r="HX35" s="77">
        <f>IF(RANK(HV35, HV$5:HV$62)+COUNTIF(HV$5:HV35, HV35)-1=1, 1, 0)</f>
        <v>0</v>
      </c>
      <c r="HY35" s="77">
        <v>1210</v>
      </c>
      <c r="HZ35" s="78" t="str">
        <f t="shared" si="77"/>
        <v/>
      </c>
      <c r="IA35" s="77">
        <f>IF(RANK(HY35, HY$5:HY$62)+COUNTIF(HY$5:HY35, HY35)-1=1, 1, 0)</f>
        <v>0</v>
      </c>
      <c r="IB35" s="77">
        <v>1195</v>
      </c>
      <c r="IC35" s="78" t="str">
        <f t="shared" si="78"/>
        <v/>
      </c>
      <c r="ID35" s="77">
        <f>IF(RANK(IB35, IB$5:IB$62)+COUNTIF(IB$5:IB35, IB35)-1=1, 1, 0)</f>
        <v>0</v>
      </c>
      <c r="IE35" s="77">
        <v>343</v>
      </c>
      <c r="IF35" s="78" t="str">
        <f t="shared" si="79"/>
        <v/>
      </c>
      <c r="IG35" s="77">
        <f>IF(RANK(IE35, IE$5:IE$62)+COUNTIF(IE$5:IE35, IE35)-1=1, 1, 0)</f>
        <v>0</v>
      </c>
      <c r="IH35" s="77">
        <v>729</v>
      </c>
      <c r="II35" s="78" t="str">
        <f t="shared" si="80"/>
        <v/>
      </c>
      <c r="IJ35" s="77">
        <f>IF(RANK(IH35, IH$5:IH$62)+COUNTIF(IH$5:IH35, IH35)-1=1, 1, 0)</f>
        <v>0</v>
      </c>
      <c r="IK35" s="77">
        <v>374</v>
      </c>
      <c r="IL35" s="78" t="str">
        <f t="shared" si="81"/>
        <v/>
      </c>
      <c r="IM35" s="77">
        <f>IF(RANK(IK35, IK$5:IK$62)+COUNTIF(IK$5:IK35, IK35)-1=1, 1, 0)</f>
        <v>0</v>
      </c>
      <c r="IN35" s="77">
        <v>109</v>
      </c>
      <c r="IO35" s="78" t="str">
        <f t="shared" si="82"/>
        <v/>
      </c>
      <c r="IP35" s="77">
        <f>IF(RANK(IN35, IN$5:IN$62)+COUNTIF(IN$5:IN35, IN35)-1=1, 1, 0)</f>
        <v>0</v>
      </c>
      <c r="IQ35" s="77">
        <v>173</v>
      </c>
      <c r="IR35" s="78" t="str">
        <f t="shared" si="83"/>
        <v/>
      </c>
      <c r="IS35" s="77">
        <f>IF(RANK(IQ35, IQ$5:IQ$62)+COUNTIF(IQ$5:IQ35, IQ35)-1=1, 1, 0)</f>
        <v>0</v>
      </c>
      <c r="IT35" s="77">
        <v>363</v>
      </c>
      <c r="IU35" s="78" t="str">
        <f t="shared" si="84"/>
        <v/>
      </c>
      <c r="IV35" s="77">
        <f>IF(RANK(IT35, IT$5:IT$62)+COUNTIF(IT$5:IT35, IT35)-1=1, 1, 0)</f>
        <v>0</v>
      </c>
      <c r="IW35" s="77">
        <v>78</v>
      </c>
      <c r="IX35" s="78" t="str">
        <f t="shared" si="85"/>
        <v/>
      </c>
      <c r="IY35" s="77">
        <f>IF(RANK(IW35, IW$5:IW$62)+COUNTIF(IW$5:IW35, IW35)-1=1, 1, 0)</f>
        <v>0</v>
      </c>
      <c r="IZ35" s="77">
        <v>58</v>
      </c>
      <c r="JA35" s="78" t="str">
        <f t="shared" si="86"/>
        <v/>
      </c>
      <c r="JB35" s="77">
        <f>IF(RANK(IZ35, IZ$5:IZ$62)+COUNTIF(IZ$5:IZ35, IZ35)-1=1, 1, 0)</f>
        <v>0</v>
      </c>
      <c r="JC35" s="77">
        <v>56</v>
      </c>
      <c r="JD35" s="78" t="str">
        <f t="shared" si="87"/>
        <v/>
      </c>
      <c r="JE35" s="77">
        <f>IF(RANK(JC35, JC$5:JC$62)+COUNTIF(JC$5:JC35, JC35)-1=1, 1, 0)</f>
        <v>0</v>
      </c>
      <c r="JF35" s="77">
        <v>56</v>
      </c>
      <c r="JG35" s="78" t="str">
        <f t="shared" si="88"/>
        <v/>
      </c>
      <c r="JH35" s="77">
        <f>IF(RANK(JF35, JF$5:JF$62)+COUNTIF(JF$5:JF35, JF35)-1=1, 1, 0)</f>
        <v>0</v>
      </c>
      <c r="JI35" s="77">
        <v>142</v>
      </c>
      <c r="JJ35" s="78" t="str">
        <f t="shared" si="89"/>
        <v/>
      </c>
      <c r="JK35" s="77">
        <f>IF(RANK(JI35, JI$5:JI$62)+COUNTIF(JI$5:JI35, JI35)-1=1, 1, 0)</f>
        <v>0</v>
      </c>
      <c r="JL35" s="77">
        <v>717</v>
      </c>
      <c r="JM35" s="78" t="str">
        <f t="shared" si="90"/>
        <v/>
      </c>
      <c r="JN35" s="77">
        <f>IF(RANK(JL35, JL$5:JL$62)+COUNTIF(JL$5:JL35, JL35)-1=1, 1, 0)</f>
        <v>0</v>
      </c>
      <c r="JO35" s="77">
        <v>41</v>
      </c>
      <c r="JP35" s="78" t="str">
        <f t="shared" si="91"/>
        <v/>
      </c>
      <c r="JQ35" s="77">
        <f>IF(RANK(JO35, JO$5:JO$62)+COUNTIF(JO$5:JO35, JO35)-1=1, 1, 0)</f>
        <v>0</v>
      </c>
      <c r="JR35" s="77">
        <v>59</v>
      </c>
      <c r="JS35" s="78" t="str">
        <f t="shared" si="92"/>
        <v/>
      </c>
      <c r="JT35" s="77">
        <f>IF(RANK(JR35, JR$5:JR$62)+COUNTIF(JR$5:JR35, JR35)-1=1, 1, 0)</f>
        <v>0</v>
      </c>
      <c r="JU35" s="77">
        <v>48</v>
      </c>
      <c r="JV35" s="78" t="str">
        <f t="shared" si="93"/>
        <v/>
      </c>
      <c r="JW35" s="77">
        <f>IF(RANK(JU35, JU$5:JU$62)+COUNTIF(JU$5:JU35, JU35)-1=1, 1, 0)</f>
        <v>0</v>
      </c>
      <c r="JX35" s="77">
        <v>189</v>
      </c>
      <c r="JY35" s="78" t="str">
        <f t="shared" si="94"/>
        <v/>
      </c>
      <c r="JZ35" s="77">
        <f>IF(RANK(JX35, JX$5:JX$62)+COUNTIF(JX$5:JX35, JX35)-1=1, 1, 0)</f>
        <v>0</v>
      </c>
      <c r="KA35" s="77">
        <v>63</v>
      </c>
      <c r="KB35" s="78" t="str">
        <f t="shared" si="95"/>
        <v/>
      </c>
      <c r="KC35" s="77">
        <f>IF(RANK(KA35, KA$5:KA$62)+COUNTIF(KA$5:KA35, KA35)-1=1, 1, 0)</f>
        <v>0</v>
      </c>
      <c r="KD35" s="77">
        <v>2521</v>
      </c>
      <c r="KE35" s="78" t="str">
        <f t="shared" si="96"/>
        <v/>
      </c>
      <c r="KF35" s="77">
        <f>IF(RANK(KD35, KD$5:KD$62)+COUNTIF(KD$5:KD35, KD35)-1=1, 1, 0)</f>
        <v>0</v>
      </c>
      <c r="KG35" s="77">
        <v>387</v>
      </c>
      <c r="KH35" s="78" t="str">
        <f t="shared" si="97"/>
        <v/>
      </c>
      <c r="KI35" s="77">
        <f>IF(RANK(KG35, KG$5:KG$62)+COUNTIF(KG$5:KG35, KG35)-1=1, 1, 0)</f>
        <v>0</v>
      </c>
      <c r="KJ35" s="77">
        <v>195</v>
      </c>
      <c r="KK35" s="78" t="str">
        <f t="shared" si="98"/>
        <v/>
      </c>
      <c r="KL35" s="77">
        <f>IF(RANK(KJ35, KJ$5:KJ$62)+COUNTIF(KJ$5:KJ35, KJ35)-1=1, 1, 0)</f>
        <v>0</v>
      </c>
      <c r="KM35" s="77">
        <v>421</v>
      </c>
      <c r="KN35" s="78" t="str">
        <f t="shared" si="99"/>
        <v/>
      </c>
      <c r="KO35" s="77">
        <f>IF(RANK(KM35, KM$5:KM$62)+COUNTIF(KM$5:KM35, KM35)-1=1, 1, 0)</f>
        <v>0</v>
      </c>
      <c r="KP35" s="77">
        <v>420</v>
      </c>
      <c r="KQ35" s="78" t="str">
        <f t="shared" si="100"/>
        <v/>
      </c>
      <c r="KR35" s="77">
        <f>IF(RANK(KP35, KP$5:KP$62)+COUNTIF(KP$5:KP35, KP35)-1=1, 1, 0)</f>
        <v>0</v>
      </c>
      <c r="KS35" s="77">
        <v>34</v>
      </c>
      <c r="KT35" s="78" t="str">
        <f t="shared" si="101"/>
        <v/>
      </c>
      <c r="KU35" s="77">
        <f>IF(RANK(KS35, KS$5:KS$62)+COUNTIF(KS$5:KS35, KS35)-1=1, 1, 0)</f>
        <v>0</v>
      </c>
      <c r="KV35" s="77">
        <v>173</v>
      </c>
      <c r="KW35" s="78" t="str">
        <f t="shared" si="102"/>
        <v/>
      </c>
      <c r="KX35" s="77">
        <f>IF(RANK(KV35, KV$5:KV$62)+COUNTIF(KV$5:KV35, KV35)-1=1, 1, 0)</f>
        <v>0</v>
      </c>
      <c r="KY35" s="77">
        <v>143</v>
      </c>
      <c r="KZ35" s="78" t="str">
        <f t="shared" si="103"/>
        <v/>
      </c>
      <c r="LA35" s="77">
        <f>IF(RANK(KY35, KY$5:KY$62)+COUNTIF(KY$5:KY35, KY35)-1=1, 1, 0)</f>
        <v>0</v>
      </c>
      <c r="LB35" s="77">
        <v>91</v>
      </c>
      <c r="LC35" s="78" t="str">
        <f t="shared" si="104"/>
        <v/>
      </c>
      <c r="LD35" s="77">
        <f>IF(RANK(LB35, LB$5:LB$62)+COUNTIF(LB$5:LB35, LB35)-1=1, 1, 0)</f>
        <v>0</v>
      </c>
      <c r="LE35" s="77">
        <v>49</v>
      </c>
      <c r="LF35" s="78" t="str">
        <f t="shared" si="105"/>
        <v/>
      </c>
      <c r="LG35" s="77">
        <f>IF(RANK(LE35, LE$5:LE$62)+COUNTIF(LE$5:LE35, LE35)-1=1, 1, 0)</f>
        <v>0</v>
      </c>
      <c r="LH35" s="77">
        <v>40</v>
      </c>
      <c r="LI35" s="78" t="str">
        <f t="shared" si="106"/>
        <v/>
      </c>
      <c r="LJ35" s="77">
        <f>IF(RANK(LH35, LH$5:LH$62)+COUNTIF(LH$5:LH35, LH35)-1=1, 1, 0)</f>
        <v>0</v>
      </c>
      <c r="LK35" s="77">
        <v>28</v>
      </c>
      <c r="LL35" s="78" t="str">
        <f t="shared" si="107"/>
        <v/>
      </c>
      <c r="LM35" s="77">
        <f>IF(RANK(LK35, LK$5:LK$62)+COUNTIF(LK$5:LK35, LK35)-1=1, 1, 0)</f>
        <v>0</v>
      </c>
      <c r="LN35" s="77">
        <v>80</v>
      </c>
      <c r="LO35" s="78" t="str">
        <f t="shared" si="108"/>
        <v/>
      </c>
      <c r="LP35" s="77">
        <f>IF(RANK(LN35, LN$5:LN$62)+COUNTIF(LN$5:LN35, LN35)-1=1, 1, 0)</f>
        <v>0</v>
      </c>
      <c r="LQ35" s="77">
        <v>23</v>
      </c>
      <c r="LR35" s="78" t="str">
        <f t="shared" si="109"/>
        <v/>
      </c>
      <c r="LS35" s="77">
        <f>IF(RANK(LQ35, LQ$5:LQ$62)+COUNTIF(LQ$5:LQ35, LQ35)-1=1, 1, 0)</f>
        <v>0</v>
      </c>
      <c r="LT35" s="77">
        <v>301</v>
      </c>
      <c r="LU35" s="78" t="str">
        <f t="shared" si="110"/>
        <v/>
      </c>
      <c r="LV35" s="77">
        <f>IF(RANK(LT35, LT$5:LT$62)+COUNTIF(LT$5:LT35, LT35)-1=1, 1, 0)</f>
        <v>0</v>
      </c>
      <c r="LW35" s="77">
        <v>54</v>
      </c>
      <c r="LX35" s="78" t="str">
        <f t="shared" si="111"/>
        <v/>
      </c>
      <c r="LY35" s="77">
        <f>IF(RANK(LW35, LW$5:LW$62)+COUNTIF(LW$5:LW35, LW35)-1=1, 1, 0)</f>
        <v>0</v>
      </c>
      <c r="LZ35" s="77">
        <v>112</v>
      </c>
      <c r="MA35" s="78" t="str">
        <f t="shared" si="112"/>
        <v/>
      </c>
      <c r="MB35" s="77">
        <f>IF(RANK(LZ35, LZ$5:LZ$62)+COUNTIF(LZ$5:LZ35, LZ35)-1=1, 1, 0)</f>
        <v>0</v>
      </c>
      <c r="MC35" s="77">
        <v>49</v>
      </c>
      <c r="MD35" s="78" t="str">
        <f t="shared" si="113"/>
        <v/>
      </c>
      <c r="ME35" s="77">
        <f>IF(RANK(MC35, MC$5:MC$62)+COUNTIF(MC$5:MC35, MC35)-1=1, 1, 0)</f>
        <v>0</v>
      </c>
      <c r="MF35" s="77">
        <v>48</v>
      </c>
      <c r="MG35" s="78" t="str">
        <f t="shared" si="114"/>
        <v/>
      </c>
      <c r="MH35" s="77">
        <f>IF(RANK(MF35, MF$5:MF$62)+COUNTIF(MF$5:MF35, MF35)-1=1, 1, 0)</f>
        <v>0</v>
      </c>
      <c r="MI35" s="77">
        <v>21</v>
      </c>
      <c r="MJ35" s="78" t="str">
        <f t="shared" si="115"/>
        <v/>
      </c>
      <c r="MK35" s="77">
        <f>IF(RANK(MI35, MI$5:MI$62)+COUNTIF(MI$5:MI35, MI35)-1=1, 1, 0)</f>
        <v>0</v>
      </c>
      <c r="ML35" s="77">
        <v>35</v>
      </c>
      <c r="MM35" s="78" t="str">
        <f t="shared" si="116"/>
        <v/>
      </c>
      <c r="MN35" s="77">
        <f>IF(RANK(ML35, ML$5:ML$62)+COUNTIF(ML$5:ML35, ML35)-1=1, 1, 0)</f>
        <v>0</v>
      </c>
      <c r="MO35" s="77">
        <v>79</v>
      </c>
      <c r="MP35" s="78" t="str">
        <f t="shared" si="117"/>
        <v/>
      </c>
      <c r="MQ35" s="77">
        <f>IF(RANK(MO35, MO$5:MO$62)+COUNTIF(MO$5:MO35, MO35)-1=1, 1, 0)</f>
        <v>0</v>
      </c>
      <c r="MR35" s="77">
        <v>31</v>
      </c>
      <c r="MS35" s="78" t="str">
        <f t="shared" si="118"/>
        <v/>
      </c>
      <c r="MT35" s="77">
        <f>IF(RANK(MR35, MR$5:MR$62)+COUNTIF(MR$5:MR35, MR35)-1=1, 1, 0)</f>
        <v>0</v>
      </c>
      <c r="MU35" s="77">
        <v>26</v>
      </c>
      <c r="MV35" s="78" t="str">
        <f t="shared" si="119"/>
        <v/>
      </c>
      <c r="MW35" s="77">
        <f>IF(RANK(MU35, MU$5:MU$62)+COUNTIF(MU$5:MU35, MU35)-1=1, 1, 0)</f>
        <v>0</v>
      </c>
      <c r="MX35" s="77">
        <v>20</v>
      </c>
      <c r="MY35" s="78" t="str">
        <f t="shared" si="120"/>
        <v/>
      </c>
      <c r="MZ35" s="77">
        <f>IF(RANK(MX35, MX$5:MX$62)+COUNTIF(MX$5:MX35, MX35)-1=1, 1, 0)</f>
        <v>0</v>
      </c>
      <c r="NA35" s="77">
        <v>30</v>
      </c>
      <c r="NB35" s="78" t="str">
        <f t="shared" si="121"/>
        <v/>
      </c>
      <c r="NC35" s="77">
        <f>IF(RANK(NA35, NA$5:NA$62)+COUNTIF(NA$5:NA35, NA35)-1=1, 1, 0)</f>
        <v>0</v>
      </c>
      <c r="ND35" s="77">
        <v>24</v>
      </c>
      <c r="NE35" s="78" t="str">
        <f t="shared" si="122"/>
        <v/>
      </c>
      <c r="NF35" s="77">
        <f>IF(RANK(ND35, ND$5:ND$62)+COUNTIF(ND$5:ND35, ND35)-1=1, 1, 0)</f>
        <v>0</v>
      </c>
      <c r="NG35" s="77">
        <v>499</v>
      </c>
      <c r="NH35" s="78" t="str">
        <f t="shared" si="123"/>
        <v/>
      </c>
      <c r="NI35" s="77">
        <f>IF(RANK(NG35, NG$5:NG$62)+COUNTIF(NG$5:NG35, NG35)-1=1, 1, 0)</f>
        <v>0</v>
      </c>
      <c r="NJ35" s="77">
        <v>344</v>
      </c>
      <c r="NK35" s="78" t="str">
        <f t="shared" si="124"/>
        <v/>
      </c>
      <c r="NL35" s="77">
        <f>IF(RANK(NJ35, NJ$5:NJ$62)+COUNTIF(NJ$5:NJ35, NJ35)-1=1, 1, 0)</f>
        <v>0</v>
      </c>
      <c r="NM35" s="77">
        <v>71</v>
      </c>
      <c r="NN35" s="78" t="str">
        <f t="shared" si="125"/>
        <v/>
      </c>
      <c r="NO35" s="77">
        <f>IF(RANK(NM35, NM$5:NM$62)+COUNTIF(NM$5:NM35, NM35)-1=1, 1, 0)</f>
        <v>0</v>
      </c>
      <c r="NP35" s="77">
        <v>144</v>
      </c>
      <c r="NQ35" s="78" t="str">
        <f t="shared" si="126"/>
        <v/>
      </c>
      <c r="NR35" s="77">
        <f>IF(RANK(NP35, NP$5:NP$62)+COUNTIF(NP$5:NP35, NP35)-1=1, 1, 0)</f>
        <v>0</v>
      </c>
      <c r="NS35" s="77">
        <v>218</v>
      </c>
      <c r="NT35" s="78" t="str">
        <f t="shared" si="127"/>
        <v/>
      </c>
      <c r="NU35" s="77">
        <f>IF(RANK(NS35, NS$5:NS$62)+COUNTIF(NS$5:NS35, NS35)-1=1, 1, 0)</f>
        <v>0</v>
      </c>
      <c r="NV35" s="77">
        <v>460</v>
      </c>
      <c r="NW35" s="78" t="str">
        <f t="shared" si="128"/>
        <v/>
      </c>
      <c r="NX35" s="77">
        <f>IF(RANK(NV35, NV$5:NV$62)+COUNTIF(NV$5:NV35, NV35)-1=1, 1, 0)</f>
        <v>0</v>
      </c>
      <c r="NY35" s="77">
        <v>459</v>
      </c>
      <c r="NZ35" s="78" t="str">
        <f t="shared" si="129"/>
        <v/>
      </c>
      <c r="OA35" s="77">
        <f>IF(RANK(NY35, NY$5:NY$62)+COUNTIF(NY$5:NY35, NY35)-1=1, 1, 0)</f>
        <v>0</v>
      </c>
      <c r="OB35" s="77">
        <v>70</v>
      </c>
      <c r="OC35" s="78" t="str">
        <f t="shared" si="130"/>
        <v/>
      </c>
      <c r="OD35" s="77">
        <f>IF(RANK(OB35, OB$5:OB$62)+COUNTIF(OB$5:OB35, OB35)-1=1, 1, 0)</f>
        <v>0</v>
      </c>
      <c r="OE35" s="77">
        <v>232</v>
      </c>
      <c r="OF35" s="78" t="str">
        <f t="shared" si="131"/>
        <v/>
      </c>
      <c r="OG35" s="77">
        <f>IF(RANK(OE35, OE$5:OE$62)+COUNTIF(OE$5:OE35, OE35)-1=1, 1, 0)</f>
        <v>0</v>
      </c>
      <c r="OH35" s="77">
        <v>366</v>
      </c>
      <c r="OI35" s="78" t="str">
        <f t="shared" si="132"/>
        <v/>
      </c>
      <c r="OJ35" s="77">
        <f>IF(RANK(OH35, OH$5:OH$62)+COUNTIF(OH$5:OH35, OH35)-1=1, 1, 0)</f>
        <v>0</v>
      </c>
      <c r="OK35" s="77">
        <v>27</v>
      </c>
      <c r="OL35" s="78" t="str">
        <f t="shared" si="133"/>
        <v/>
      </c>
      <c r="OM35" s="77">
        <f>IF(RANK(OK35, OK$5:OK$62)+COUNTIF(OK$5:OK35, OK35)-1=1, 1, 0)</f>
        <v>0</v>
      </c>
      <c r="ON35" s="77">
        <v>61</v>
      </c>
      <c r="OO35" s="78" t="str">
        <f t="shared" si="134"/>
        <v/>
      </c>
      <c r="OP35" s="77">
        <f>IF(RANK(ON35, ON$5:ON$62)+COUNTIF(ON$5:ON35, ON35)-1=1, 1, 0)</f>
        <v>0</v>
      </c>
      <c r="OQ35" s="77">
        <v>66</v>
      </c>
      <c r="OR35" s="78" t="str">
        <f t="shared" si="135"/>
        <v/>
      </c>
      <c r="OS35" s="77">
        <f>IF(RANK(OQ35, OQ$5:OQ$62)+COUNTIF(OQ$5:OQ35, OQ35)-1=1, 1, 0)</f>
        <v>0</v>
      </c>
      <c r="OT35" s="77">
        <v>85</v>
      </c>
      <c r="OU35" s="78" t="str">
        <f t="shared" si="136"/>
        <v/>
      </c>
      <c r="OV35" s="77">
        <f>IF(RANK(OT35, OT$5:OT$62)+COUNTIF(OT$5:OT35, OT35)-1=1, 1, 0)</f>
        <v>0</v>
      </c>
      <c r="OW35" s="77">
        <v>51</v>
      </c>
      <c r="OX35" s="78" t="str">
        <f t="shared" si="137"/>
        <v/>
      </c>
      <c r="OY35" s="77">
        <f>IF(RANK(OW35, OW$5:OW$62)+COUNTIF(OW$5:OW35, OW35)-1=1, 1, 0)</f>
        <v>0</v>
      </c>
      <c r="OZ35" s="77">
        <v>6367</v>
      </c>
      <c r="PA35" s="78" t="str">
        <f t="shared" si="138"/>
        <v/>
      </c>
      <c r="PB35" s="77">
        <f>IF(RANK(OZ35, OZ$5:OZ$62)+COUNTIF(OZ$5:OZ35, OZ35)-1=1, 1, 0)</f>
        <v>0</v>
      </c>
      <c r="PC35" s="77">
        <v>1538</v>
      </c>
      <c r="PD35" s="78" t="str">
        <f t="shared" si="139"/>
        <v/>
      </c>
      <c r="PE35" s="77">
        <f>IF(RANK(PC35, PC$5:PC$62)+COUNTIF(PC$5:PC35, PC35)-1=1, 1, 0)</f>
        <v>0</v>
      </c>
      <c r="PF35" s="77">
        <v>7843</v>
      </c>
      <c r="PG35" s="78" t="str">
        <f t="shared" si="140"/>
        <v/>
      </c>
      <c r="PH35" s="77">
        <f>IF(RANK(PF35, PF$5:PF$62)+COUNTIF(PF$5:PF35, PF35)-1=1, 1, 0)</f>
        <v>0</v>
      </c>
      <c r="PI35" s="77">
        <v>6961</v>
      </c>
      <c r="PJ35" s="78" t="str">
        <f t="shared" si="141"/>
        <v/>
      </c>
      <c r="PK35" s="77">
        <f>IF(RANK(PI35, PI$5:PI$62)+COUNTIF(PI$5:PI35, PI35)-1=1, 1, 0)</f>
        <v>0</v>
      </c>
      <c r="PL35" s="77">
        <v>11285</v>
      </c>
      <c r="PM35" s="78" t="str">
        <f t="shared" si="142"/>
        <v/>
      </c>
      <c r="PN35" s="77">
        <f>IF(RANK(PL35, PL$5:PL$62)+COUNTIF(PL$5:PL35, PL35)-1=1, 1, 0)</f>
        <v>0</v>
      </c>
      <c r="PO35" s="77">
        <v>267</v>
      </c>
      <c r="PP35" s="78" t="str">
        <f t="shared" si="143"/>
        <v/>
      </c>
      <c r="PQ35" s="77">
        <f>IF(RANK(PO35, PO$5:PO$62)+COUNTIF(PO$5:PO35, PO35)-1=1, 1, 0)</f>
        <v>0</v>
      </c>
      <c r="PR35" s="77">
        <v>32</v>
      </c>
      <c r="PS35" s="78" t="str">
        <f t="shared" si="144"/>
        <v/>
      </c>
      <c r="PT35" s="77">
        <f>IF(RANK(PR35, PR$5:PR$62)+COUNTIF(PR$5:PR35, PR35)-1=1, 1, 0)</f>
        <v>0</v>
      </c>
      <c r="PU35" s="77">
        <v>169</v>
      </c>
      <c r="PV35" s="78" t="str">
        <f t="shared" si="145"/>
        <v/>
      </c>
      <c r="PW35" s="77">
        <f>IF(RANK(PU35, PU$5:PU$62)+COUNTIF(PU$5:PU35, PU35)-1=1, 1, 0)</f>
        <v>0</v>
      </c>
      <c r="PX35" s="77">
        <v>105</v>
      </c>
      <c r="PY35" s="78" t="str">
        <f t="shared" si="146"/>
        <v/>
      </c>
      <c r="PZ35" s="77">
        <f>IF(RANK(PX35, PX$5:PX$62)+COUNTIF(PX$5:PX35, PX35)-1=1, 1, 0)</f>
        <v>0</v>
      </c>
      <c r="QA35" s="77">
        <v>129</v>
      </c>
      <c r="QB35" s="78" t="str">
        <f t="shared" si="147"/>
        <v/>
      </c>
      <c r="QC35" s="77">
        <f>IF(RANK(QA35, QA$5:QA$62)+COUNTIF(QA$5:QA35, QA35)-1=1, 1, 0)</f>
        <v>0</v>
      </c>
      <c r="QD35" s="77">
        <v>672</v>
      </c>
      <c r="QE35" s="78" t="str">
        <f t="shared" si="148"/>
        <v/>
      </c>
      <c r="QF35" s="77">
        <f>IF(RANK(QD35, QD$5:QD$62)+COUNTIF(QD$5:QD35, QD35)-1=1, 1, 0)</f>
        <v>0</v>
      </c>
      <c r="QG35" s="77">
        <v>186</v>
      </c>
      <c r="QH35" s="78" t="str">
        <f t="shared" si="149"/>
        <v/>
      </c>
      <c r="QI35" s="77">
        <f>IF(RANK(QG35, QG$5:QG$62)+COUNTIF(QG$5:QG35, QG35)-1=1, 1, 0)</f>
        <v>0</v>
      </c>
      <c r="QJ35" s="77">
        <v>88</v>
      </c>
      <c r="QK35" s="78" t="str">
        <f t="shared" si="150"/>
        <v/>
      </c>
      <c r="QL35" s="77">
        <f>IF(RANK(QJ35, QJ$5:QJ$62)+COUNTIF(QJ$5:QJ35, QJ35)-1=1, 1, 0)</f>
        <v>0</v>
      </c>
      <c r="QM35" s="77">
        <v>69</v>
      </c>
      <c r="QN35" s="78" t="str">
        <f t="shared" si="151"/>
        <v/>
      </c>
      <c r="QO35" s="77">
        <f>IF(RANK(QM35, QM$5:QM$62)+COUNTIF(QM$5:QM35, QM35)-1=1, 1, 0)</f>
        <v>0</v>
      </c>
      <c r="QP35" s="77">
        <v>141</v>
      </c>
      <c r="QQ35" s="78" t="str">
        <f t="shared" si="152"/>
        <v/>
      </c>
      <c r="QR35" s="77">
        <f>IF(RANK(QP35, QP$5:QP$62)+COUNTIF(QP$5:QP35, QP35)-1=1, 1, 0)</f>
        <v>0</v>
      </c>
      <c r="QS35" s="77">
        <v>68</v>
      </c>
      <c r="QT35" s="78" t="str">
        <f t="shared" si="153"/>
        <v/>
      </c>
      <c r="QU35" s="77">
        <f>IF(RANK(QS35, QS$5:QS$62)+COUNTIF(QS$5:QS35, QS35)-1=1, 1, 0)</f>
        <v>0</v>
      </c>
      <c r="QV35" s="77">
        <v>43</v>
      </c>
      <c r="QW35" s="78" t="str">
        <f t="shared" si="154"/>
        <v/>
      </c>
      <c r="QX35" s="77">
        <f>IF(RANK(QV35, QV$5:QV$62)+COUNTIF(QV$5:QV35, QV35)-1=1, 1, 0)</f>
        <v>0</v>
      </c>
      <c r="QY35" s="77">
        <v>35</v>
      </c>
      <c r="QZ35" s="78" t="str">
        <f t="shared" si="155"/>
        <v/>
      </c>
      <c r="RA35" s="77">
        <f>IF(RANK(QY35, QY$5:QY$62)+COUNTIF(QY$5:QY35, QY35)-1=1, 1, 0)</f>
        <v>0</v>
      </c>
      <c r="RB35" s="77">
        <v>37</v>
      </c>
      <c r="RC35" s="78" t="str">
        <f t="shared" si="156"/>
        <v/>
      </c>
      <c r="RD35" s="77">
        <f>IF(RANK(RB35, RB$5:RB$62)+COUNTIF(RB$5:RB35, RB35)-1=1, 1, 0)</f>
        <v>0</v>
      </c>
      <c r="RE35" s="77">
        <v>111</v>
      </c>
      <c r="RF35" s="78" t="str">
        <f t="shared" si="157"/>
        <v/>
      </c>
      <c r="RG35" s="77">
        <f>IF(RANK(RE35, RE$5:RE$62)+COUNTIF(RE$5:RE35, RE35)-1=1, 1, 0)</f>
        <v>0</v>
      </c>
      <c r="RH35" s="77">
        <v>54</v>
      </c>
      <c r="RI35" s="78" t="str">
        <f t="shared" si="158"/>
        <v/>
      </c>
      <c r="RJ35" s="77">
        <f>IF(RANK(RH35, RH$5:RH$62)+COUNTIF(RH$5:RH35, RH35)-1=1, 1, 0)</f>
        <v>0</v>
      </c>
      <c r="RK35" s="77">
        <v>79</v>
      </c>
      <c r="RL35" s="78" t="str">
        <f t="shared" si="159"/>
        <v/>
      </c>
      <c r="RM35" s="77">
        <f>IF(RANK(RK35, RK$5:RK$62)+COUNTIF(RK$5:RK35, RK35)-1=1, 1, 0)</f>
        <v>0</v>
      </c>
      <c r="RN35" s="77">
        <v>84</v>
      </c>
      <c r="RO35" s="78" t="str">
        <f t="shared" si="160"/>
        <v/>
      </c>
      <c r="RP35" s="77">
        <f>IF(RANK(RN35, RN$5:RN$62)+COUNTIF(RN$5:RN35, RN35)-1=1, 1, 0)</f>
        <v>0</v>
      </c>
      <c r="RQ35" s="77">
        <v>75</v>
      </c>
      <c r="RR35" s="78" t="str">
        <f t="shared" si="161"/>
        <v/>
      </c>
      <c r="RS35" s="77">
        <f>IF(RANK(RQ35, RQ$5:RQ$62)+COUNTIF(RQ$5:RQ35, RQ35)-1=1, 1, 0)</f>
        <v>0</v>
      </c>
      <c r="RT35" s="77">
        <v>83</v>
      </c>
      <c r="RU35" s="78" t="str">
        <f t="shared" si="162"/>
        <v/>
      </c>
      <c r="RV35" s="77">
        <f>IF(RANK(RT35, RT$5:RT$62)+COUNTIF(RT$5:RT35, RT35)-1=1, 1, 0)</f>
        <v>0</v>
      </c>
      <c r="RW35" s="77">
        <v>150</v>
      </c>
      <c r="RX35" s="78" t="str">
        <f t="shared" si="163"/>
        <v/>
      </c>
      <c r="RY35" s="77">
        <f>IF(RANK(RW35, RW$5:RW$62)+COUNTIF(RW$5:RW35, RW35)-1=1, 1, 0)</f>
        <v>0</v>
      </c>
      <c r="RZ35" s="77">
        <v>381</v>
      </c>
      <c r="SA35" s="78" t="str">
        <f t="shared" si="164"/>
        <v/>
      </c>
      <c r="SB35" s="77">
        <f>IF(RANK(RZ35, RZ$5:RZ$62)+COUNTIF(RZ$5:RZ35, RZ35)-1=1, 1, 0)</f>
        <v>0</v>
      </c>
      <c r="SC35" s="77">
        <v>131</v>
      </c>
      <c r="SD35" s="78" t="str">
        <f t="shared" si="165"/>
        <v/>
      </c>
      <c r="SE35" s="77">
        <f>IF(RANK(SC35, SC$5:SC$62)+COUNTIF(SC$5:SC35, SC35)-1=1, 1, 0)</f>
        <v>0</v>
      </c>
      <c r="SF35" s="77">
        <v>100</v>
      </c>
      <c r="SG35" s="78" t="str">
        <f t="shared" si="166"/>
        <v/>
      </c>
      <c r="SH35" s="77">
        <f>IF(RANK(SF35, SF$5:SF$62)+COUNTIF(SF$5:SF35, SF35)-1=1, 1, 0)</f>
        <v>0</v>
      </c>
      <c r="SI35" s="77">
        <v>345</v>
      </c>
      <c r="SJ35" s="78" t="str">
        <f t="shared" si="167"/>
        <v/>
      </c>
      <c r="SK35" s="77">
        <f>IF(RANK(SI35, SI$5:SI$62)+COUNTIF(SI$5:SI35, SI35)-1=1, 1, 0)</f>
        <v>0</v>
      </c>
      <c r="SL35" s="77">
        <v>760</v>
      </c>
      <c r="SM35" s="78" t="str">
        <f t="shared" si="168"/>
        <v/>
      </c>
      <c r="SN35" s="77">
        <f>IF(RANK(SL35, SL$5:SL$62)+COUNTIF(SL$5:SL35, SL35)-1=1, 1, 0)</f>
        <v>0</v>
      </c>
      <c r="SO35" s="77">
        <v>296</v>
      </c>
      <c r="SP35" s="78" t="str">
        <f t="shared" si="169"/>
        <v/>
      </c>
      <c r="SQ35" s="77">
        <f>IF(RANK(SO35, SO$5:SO$62)+COUNTIF(SO$5:SO35, SO35)-1=1, 1, 0)</f>
        <v>0</v>
      </c>
      <c r="SR35" s="77">
        <v>1442</v>
      </c>
      <c r="SS35" s="78" t="str">
        <f t="shared" si="170"/>
        <v/>
      </c>
      <c r="ST35" s="77">
        <f>IF(RANK(SR35, SR$5:SR$62)+COUNTIF(SR$5:SR35, SR35)-1=1, 1, 0)</f>
        <v>0</v>
      </c>
      <c r="SU35" s="77">
        <v>1735</v>
      </c>
      <c r="SV35" s="78" t="str">
        <f t="shared" si="171"/>
        <v/>
      </c>
      <c r="SW35" s="77">
        <f>IF(RANK(SU35, SU$5:SU$62)+COUNTIF(SU$5:SU35, SU35)-1=1, 1, 0)</f>
        <v>0</v>
      </c>
      <c r="SX35" s="77">
        <v>446</v>
      </c>
      <c r="SY35" s="78" t="str">
        <f t="shared" si="172"/>
        <v/>
      </c>
      <c r="SZ35" s="77">
        <f>IF(RANK(SX35, SX$5:SX$62)+COUNTIF(SX$5:SX35, SX35)-1=1, 1, 0)</f>
        <v>0</v>
      </c>
      <c r="TA35" s="77">
        <v>1279</v>
      </c>
      <c r="TB35" s="78" t="str">
        <f t="shared" si="173"/>
        <v/>
      </c>
      <c r="TC35" s="77">
        <f>IF(RANK(TA35, TA$5:TA$62)+COUNTIF(TA$5:TA35, TA35)-1=1, 1, 0)</f>
        <v>0</v>
      </c>
      <c r="TD35" s="77">
        <v>612</v>
      </c>
      <c r="TE35" s="78" t="str">
        <f t="shared" si="174"/>
        <v/>
      </c>
      <c r="TF35" s="77">
        <f>IF(RANK(TD35, TD$5:TD$62)+COUNTIF(TD$5:TD35, TD35)-1=1, 1, 0)</f>
        <v>0</v>
      </c>
      <c r="TG35" s="77">
        <v>378</v>
      </c>
      <c r="TH35" s="78" t="str">
        <f t="shared" si="175"/>
        <v/>
      </c>
      <c r="TI35" s="77">
        <f>IF(RANK(TG35, TG$5:TG$62)+COUNTIF(TG$5:TG35, TG35)-1=1, 1, 0)</f>
        <v>0</v>
      </c>
      <c r="TJ35" s="77">
        <v>1552</v>
      </c>
      <c r="TK35" s="78" t="str">
        <f t="shared" si="176"/>
        <v/>
      </c>
      <c r="TL35" s="77">
        <f>IF(RANK(TJ35, TJ$5:TJ$62)+COUNTIF(TJ$5:TJ35, TJ35)-1=1, 1, 0)</f>
        <v>0</v>
      </c>
      <c r="TM35" s="77">
        <v>840</v>
      </c>
      <c r="TN35" s="78" t="str">
        <f t="shared" si="177"/>
        <v/>
      </c>
      <c r="TO35" s="77">
        <f>IF(RANK(TM35, TM$5:TM$62)+COUNTIF(TM$5:TM35, TM35)-1=1, 1, 0)</f>
        <v>0</v>
      </c>
      <c r="TP35" s="77">
        <v>3902</v>
      </c>
      <c r="TQ35" s="78" t="str">
        <f t="shared" si="178"/>
        <v/>
      </c>
      <c r="TR35" s="77">
        <f>IF(RANK(TP35, TP$5:TP$62)+COUNTIF(TP$5:TP35, TP35)-1=1, 1, 0)</f>
        <v>0</v>
      </c>
      <c r="TS35" s="77">
        <v>3424</v>
      </c>
      <c r="TT35" s="78" t="str">
        <f t="shared" si="179"/>
        <v/>
      </c>
      <c r="TU35" s="77">
        <f>IF(RANK(TS35, TS$5:TS$62)+COUNTIF(TS$5:TS35, TS35)-1=1, 1, 0)</f>
        <v>0</v>
      </c>
      <c r="TV35" s="77">
        <v>2175</v>
      </c>
      <c r="TW35" s="78" t="str">
        <f t="shared" si="180"/>
        <v/>
      </c>
      <c r="TX35" s="77">
        <f>IF(RANK(TV35, TV$5:TV$62)+COUNTIF(TV$5:TV35, TV35)-1=1, 1, 0)</f>
        <v>0</v>
      </c>
      <c r="TY35" s="77">
        <v>3376</v>
      </c>
      <c r="TZ35" s="78" t="str">
        <f t="shared" si="181"/>
        <v/>
      </c>
      <c r="UA35" s="77">
        <f>IF(RANK(TY35, TY$5:TY$62)+COUNTIF(TY$5:TY35, TY35)-1=1, 1, 0)</f>
        <v>0</v>
      </c>
      <c r="UB35" s="77">
        <v>4875</v>
      </c>
      <c r="UC35" s="78" t="str">
        <f t="shared" si="182"/>
        <v/>
      </c>
      <c r="UD35" s="77">
        <f>IF(RANK(UB35, UB$5:UB$62)+COUNTIF(UB$5:UB35, UB35)-1=1, 1, 0)</f>
        <v>0</v>
      </c>
      <c r="UE35" s="77">
        <v>4306</v>
      </c>
      <c r="UF35" s="78" t="str">
        <f t="shared" si="183"/>
        <v/>
      </c>
      <c r="UG35" s="77">
        <f>IF(RANK(UE35, UE$5:UE$62)+COUNTIF(UE$5:UE35, UE35)-1=1, 1, 0)</f>
        <v>0</v>
      </c>
      <c r="UH35" s="77">
        <v>1147</v>
      </c>
      <c r="UI35" s="78" t="str">
        <f t="shared" si="184"/>
        <v/>
      </c>
      <c r="UJ35" s="77">
        <f>IF(RANK(UH35, UH$5:UH$62)+COUNTIF(UH$5:UH35, UH35)-1=1, 1, 0)</f>
        <v>0</v>
      </c>
      <c r="UK35" s="77">
        <v>2992</v>
      </c>
      <c r="UL35" s="78" t="str">
        <f t="shared" si="185"/>
        <v/>
      </c>
      <c r="UM35" s="77">
        <f>IF(RANK(UK35, UK$5:UK$62)+COUNTIF(UK$5:UK35, UK35)-1=1, 1, 0)</f>
        <v>0</v>
      </c>
      <c r="UN35" s="77">
        <v>8602</v>
      </c>
      <c r="UO35" s="78" t="str">
        <f t="shared" si="186"/>
        <v/>
      </c>
      <c r="UP35" s="77">
        <f>IF(RANK(UN35, UN$5:UN$62)+COUNTIF(UN$5:UN35, UN35)-1=1, 1, 0)</f>
        <v>0</v>
      </c>
      <c r="UQ35" s="77">
        <v>8135</v>
      </c>
      <c r="UR35" s="78" t="str">
        <f t="shared" si="187"/>
        <v/>
      </c>
      <c r="US35" s="77">
        <f>IF(RANK(UQ35, UQ$5:UQ$62)+COUNTIF(UQ$5:UQ35, UQ35)-1=1, 1, 0)</f>
        <v>0</v>
      </c>
      <c r="UT35" s="77">
        <v>5229</v>
      </c>
      <c r="UU35" s="78" t="str">
        <f t="shared" si="188"/>
        <v/>
      </c>
      <c r="UV35" s="77">
        <f>IF(RANK(UT35, UT$5:UT$62)+COUNTIF(UT$5:UT35, UT35)-1=1, 1, 0)</f>
        <v>0</v>
      </c>
      <c r="UW35" s="77">
        <v>1287</v>
      </c>
      <c r="UX35" s="78" t="str">
        <f t="shared" si="189"/>
        <v/>
      </c>
      <c r="UY35" s="77">
        <f>IF(RANK(UW35, UW$5:UW$62)+COUNTIF(UW$5:UW35, UW35)-1=1, 1, 0)</f>
        <v>0</v>
      </c>
      <c r="UZ35" s="77">
        <v>2317</v>
      </c>
      <c r="VA35" s="78" t="str">
        <f t="shared" si="190"/>
        <v/>
      </c>
      <c r="VB35" s="77">
        <f>IF(RANK(UZ35, UZ$5:UZ$62)+COUNTIF(UZ$5:UZ35, UZ35)-1=1, 1, 0)</f>
        <v>0</v>
      </c>
      <c r="VC35" s="77">
        <v>14641</v>
      </c>
      <c r="VD35" s="78" t="str">
        <f t="shared" si="191"/>
        <v/>
      </c>
      <c r="VE35" s="77">
        <f>IF(RANK(VC35, VC$5:VC$62)+COUNTIF(VC$5:VC35, VC35)-1=1, 1, 0)</f>
        <v>0</v>
      </c>
      <c r="VF35" s="77">
        <v>14185</v>
      </c>
      <c r="VG35" s="78" t="str">
        <f t="shared" si="192"/>
        <v/>
      </c>
      <c r="VH35" s="77">
        <f>IF(RANK(VF35, VF$5:VF$62)+COUNTIF(VF$5:VF35, VF35)-1=1, 1, 0)</f>
        <v>0</v>
      </c>
      <c r="VI35" s="77">
        <v>4956</v>
      </c>
      <c r="VJ35" s="78" t="str">
        <f t="shared" si="193"/>
        <v/>
      </c>
      <c r="VK35" s="77">
        <f>IF(RANK(VI35, VI$5:VI$62)+COUNTIF(VI$5:VI35, VI35)-1=1, 1, 0)</f>
        <v>0</v>
      </c>
      <c r="VL35" s="77">
        <v>10276</v>
      </c>
      <c r="VM35" s="78" t="str">
        <f t="shared" si="194"/>
        <v/>
      </c>
      <c r="VN35" s="77">
        <f>IF(RANK(VL35, VL$5:VL$62)+COUNTIF(VL$5:VL35, VL35)-1=1, 1, 0)</f>
        <v>0</v>
      </c>
      <c r="VO35" s="77">
        <v>5955</v>
      </c>
      <c r="VP35" s="78" t="str">
        <f t="shared" si="195"/>
        <v/>
      </c>
      <c r="VQ35" s="77">
        <f>IF(RANK(VO35, VO$5:VO$62)+COUNTIF(VO$5:VO35, VO35)-1=1, 1, 0)</f>
        <v>0</v>
      </c>
      <c r="VR35" s="77">
        <v>12400</v>
      </c>
      <c r="VS35" s="78" t="str">
        <f t="shared" si="196"/>
        <v/>
      </c>
      <c r="VT35" s="77">
        <f>IF(RANK(VR35, VR$5:VR$62)+COUNTIF(VR$5:VR35, VR35)-1=1, 1, 0)</f>
        <v>0</v>
      </c>
      <c r="VU35" s="77">
        <v>16802</v>
      </c>
      <c r="VV35" s="78" t="str">
        <f t="shared" si="197"/>
        <v/>
      </c>
      <c r="VW35" s="77">
        <f>IF(RANK(VU35, VU$5:VU$62)+COUNTIF(VU$5:VU35, VU35)-1=1, 1, 0)</f>
        <v>0</v>
      </c>
      <c r="VX35" s="77">
        <v>9645</v>
      </c>
      <c r="VY35" s="78" t="str">
        <f t="shared" si="198"/>
        <v/>
      </c>
      <c r="VZ35" s="77">
        <f>IF(RANK(VX35, VX$5:VX$62)+COUNTIF(VX$5:VX35, VX35)-1=1, 1, 0)</f>
        <v>0</v>
      </c>
      <c r="WA35" s="77">
        <v>10917</v>
      </c>
      <c r="WB35" s="78" t="str">
        <f t="shared" si="199"/>
        <v/>
      </c>
      <c r="WC35" s="77">
        <f>IF(RANK(WA35, WA$5:WA$62)+COUNTIF(WA$5:WA35, WA35)-1=1, 1, 0)</f>
        <v>0</v>
      </c>
      <c r="WD35" s="80">
        <f t="shared" si="200"/>
        <v>347322</v>
      </c>
      <c r="WE35" s="81" t="str">
        <f t="shared" si="203"/>
        <v/>
      </c>
      <c r="WG35" s="82" t="str">
        <f t="shared" si="204"/>
        <v/>
      </c>
      <c r="WH35" s="83">
        <f t="shared" si="205"/>
        <v>2.1899391124517675E-2</v>
      </c>
      <c r="WI35" s="84">
        <f t="shared" si="206"/>
        <v>-2.1899391124517699E-2</v>
      </c>
      <c r="WJ35" s="9"/>
      <c r="WK35" s="85">
        <v>677719</v>
      </c>
      <c r="WL35" s="86"/>
      <c r="WM35" s="87">
        <f t="shared" si="207"/>
        <v>677719</v>
      </c>
      <c r="WN35" s="87" t="str">
        <f t="shared" si="208"/>
        <v/>
      </c>
      <c r="WO35" s="87"/>
      <c r="WP35" s="88">
        <f t="shared" si="209"/>
        <v>8.7313544364137652</v>
      </c>
      <c r="WQ35" s="87">
        <f t="shared" si="210"/>
        <v>8</v>
      </c>
      <c r="WR35" s="87">
        <f t="shared" si="211"/>
        <v>56767</v>
      </c>
      <c r="WS35" s="87">
        <f>IF(WR35&lt;&gt;"", IF(RANK(WR35, $WR$5:$WR$62)+COUNTIF(WR$5:WR35,WR35)-1&lt;=(400-$WQ$63-WN93), RANK(WR35, $WR$5:$WR$62)+COUNTIF(WR$5:WR35,WR35)-1, ""), "")</f>
        <v>6</v>
      </c>
      <c r="WT35" s="87">
        <f t="shared" si="212"/>
        <v>9</v>
      </c>
      <c r="WU35" s="89">
        <f t="shared" si="213"/>
        <v>9</v>
      </c>
      <c r="WW35" s="90">
        <f t="shared" si="214"/>
        <v>2.123320248403646E-2</v>
      </c>
      <c r="WX35" s="91">
        <f t="shared" si="215"/>
        <v>2.2499999999999999E-2</v>
      </c>
      <c r="WY35" s="92">
        <f t="shared" si="216"/>
        <v>1.2667975159634977E-3</v>
      </c>
      <c r="XA35" s="93">
        <f t="shared" si="201"/>
        <v>677719</v>
      </c>
      <c r="XB35" s="91">
        <f t="shared" si="217"/>
        <v>2.1774197460827704E-2</v>
      </c>
      <c r="XC35" s="91">
        <f t="shared" si="202"/>
        <v>2.2499999999999999E-2</v>
      </c>
      <c r="XD35" s="92">
        <f t="shared" si="218"/>
        <v>7.258025391722947E-4</v>
      </c>
    </row>
    <row r="36" spans="1:628" ht="15" customHeight="1" x14ac:dyDescent="0.2">
      <c r="A36" s="49" t="s">
        <v>488</v>
      </c>
      <c r="B36" s="3">
        <v>37</v>
      </c>
      <c r="C36" s="11" t="str">
        <f t="shared" si="0"/>
        <v/>
      </c>
      <c r="D36" s="2">
        <f>IF(RANK(B36, B$5:B$62)+COUNTIF(B$5:B36, B36)-1=1, 1, 0)</f>
        <v>0</v>
      </c>
      <c r="E36" s="3">
        <v>8</v>
      </c>
      <c r="F36" s="11" t="str">
        <f t="shared" si="1"/>
        <v/>
      </c>
      <c r="G36" s="2">
        <f>IF(RANK(E36, E$5:E$62)+COUNTIF(E$5:E36, E36)-1=1, 1, 0)</f>
        <v>0</v>
      </c>
      <c r="H36" s="3">
        <v>12</v>
      </c>
      <c r="I36" s="11" t="str">
        <f t="shared" si="2"/>
        <v/>
      </c>
      <c r="J36" s="3">
        <f>IF(RANK(H36, H$5:H$62)+COUNTIF(H$5:H36, H36)-1=1, 1, 0)</f>
        <v>0</v>
      </c>
      <c r="K36" s="3">
        <v>14</v>
      </c>
      <c r="L36" s="11" t="str">
        <f t="shared" si="3"/>
        <v/>
      </c>
      <c r="M36" s="3">
        <f>IF(RANK(K36, K$5:K$62)+COUNTIF(K$5:K36, K36)-1=1, 1, 0)</f>
        <v>0</v>
      </c>
      <c r="N36" s="3">
        <v>12</v>
      </c>
      <c r="O36" s="11" t="str">
        <f t="shared" si="4"/>
        <v/>
      </c>
      <c r="P36" s="3">
        <f>IF(RANK(N36, N$5:N$62)+COUNTIF(N$5:N36, N36)-1=1, 1, 0)</f>
        <v>0</v>
      </c>
      <c r="Q36" s="3">
        <v>16</v>
      </c>
      <c r="R36" s="11" t="str">
        <f t="shared" si="5"/>
        <v/>
      </c>
      <c r="S36" s="3">
        <f>IF(RANK(Q36, Q$5:Q$62)+COUNTIF(Q$5:Q36, Q36)-1=1, 1, 0)</f>
        <v>0</v>
      </c>
      <c r="T36" s="3">
        <v>7</v>
      </c>
      <c r="U36" s="11" t="str">
        <f t="shared" si="6"/>
        <v/>
      </c>
      <c r="V36" s="3">
        <f>IF(RANK(T36, T$5:T$62)+COUNTIF(T$5:T36, T36)-1=1, 1, 0)</f>
        <v>0</v>
      </c>
      <c r="W36" s="3">
        <v>13</v>
      </c>
      <c r="X36" s="11" t="str">
        <f t="shared" si="7"/>
        <v/>
      </c>
      <c r="Y36" s="3">
        <f>IF(RANK(W36, W$5:W$62)+COUNTIF(W$5:W36, W36)-1=1, 1, 0)</f>
        <v>0</v>
      </c>
      <c r="Z36" s="3">
        <v>9</v>
      </c>
      <c r="AA36" s="11" t="str">
        <f t="shared" si="8"/>
        <v/>
      </c>
      <c r="AB36" s="3">
        <f>IF(RANK(Z36, Z$5:Z$62)+COUNTIF(Z$5:Z36, Z36)-1=1, 1, 0)</f>
        <v>0</v>
      </c>
      <c r="AC36" s="3">
        <v>8</v>
      </c>
      <c r="AD36" s="11" t="str">
        <f t="shared" si="9"/>
        <v/>
      </c>
      <c r="AE36" s="3">
        <f>IF(RANK(AC36, AC$5:AC$62)+COUNTIF(AC$5:AC36, AC36)-1=1, 1, 0)</f>
        <v>0</v>
      </c>
      <c r="AF36" s="3">
        <v>24</v>
      </c>
      <c r="AG36" s="11" t="str">
        <f t="shared" si="10"/>
        <v/>
      </c>
      <c r="AH36" s="3">
        <f>IF(RANK(AF36, AF$5:AF$62)+COUNTIF(AF$5:AF36, AF36)-1=1, 1, 0)</f>
        <v>0</v>
      </c>
      <c r="AI36" s="3">
        <v>10</v>
      </c>
      <c r="AJ36" s="11" t="str">
        <f t="shared" si="11"/>
        <v/>
      </c>
      <c r="AK36" s="3">
        <f>IF(RANK(AI36, AI$5:AI$62)+COUNTIF(AI$5:AI36, AI36)-1=1, 1, 0)</f>
        <v>0</v>
      </c>
      <c r="AL36" s="3">
        <v>16</v>
      </c>
      <c r="AM36" s="11" t="str">
        <f t="shared" si="12"/>
        <v/>
      </c>
      <c r="AN36" s="3">
        <f>IF(RANK(AL36, AL$5:AL$62)+COUNTIF(AL$5:AL36, AL36)-1=1, 1, 0)</f>
        <v>0</v>
      </c>
      <c r="AO36" s="3">
        <v>14</v>
      </c>
      <c r="AP36" s="11" t="str">
        <f t="shared" si="13"/>
        <v/>
      </c>
      <c r="AQ36" s="3">
        <f>IF(RANK(AO36, AO$5:AO$62)+COUNTIF(AO$5:AO36, AO36)-1=1, 1, 0)</f>
        <v>0</v>
      </c>
      <c r="AR36" s="3">
        <v>10</v>
      </c>
      <c r="AS36" s="11" t="str">
        <f t="shared" si="14"/>
        <v/>
      </c>
      <c r="AT36" s="3">
        <f>IF(RANK(AR36, AR$5:AR$62)+COUNTIF(AR$5:AR36, AR36)-1=1, 1, 0)</f>
        <v>0</v>
      </c>
      <c r="AU36" s="3">
        <v>7</v>
      </c>
      <c r="AV36" s="11" t="str">
        <f t="shared" si="15"/>
        <v/>
      </c>
      <c r="AW36" s="3">
        <f>IF(RANK(AU36, AU$5:AU$62)+COUNTIF(AU$5:AU36, AU36)-1=1, 1, 0)</f>
        <v>0</v>
      </c>
      <c r="AX36" s="3">
        <v>8</v>
      </c>
      <c r="AY36" s="11" t="str">
        <f t="shared" si="16"/>
        <v/>
      </c>
      <c r="AZ36" s="3">
        <f>IF(RANK(AX36, AX$5:AX$62)+COUNTIF(AX$5:AX36, AX36)-1=1, 1, 0)</f>
        <v>0</v>
      </c>
      <c r="BA36" s="3">
        <v>6</v>
      </c>
      <c r="BB36" s="11" t="str">
        <f t="shared" si="17"/>
        <v/>
      </c>
      <c r="BC36" s="3">
        <f>IF(RANK(BA36, BA$5:BA$62)+COUNTIF(BA$5:BA36, BA36)-1=1, 1, 0)</f>
        <v>0</v>
      </c>
      <c r="BD36" s="3">
        <v>6</v>
      </c>
      <c r="BE36" s="11" t="str">
        <f t="shared" si="18"/>
        <v/>
      </c>
      <c r="BF36" s="3">
        <f>IF(RANK(BD36, BD$5:BD$62)+COUNTIF(BD$5:BD36, BD36)-1=1, 1, 0)</f>
        <v>0</v>
      </c>
      <c r="BG36" s="3">
        <v>4</v>
      </c>
      <c r="BH36" s="11" t="str">
        <f t="shared" si="19"/>
        <v/>
      </c>
      <c r="BI36" s="3">
        <f>IF(RANK(BG36, BG$5:BG$62)+COUNTIF(BG$5:BG36, BG36)-1=1, 1, 0)</f>
        <v>0</v>
      </c>
      <c r="BJ36" s="3">
        <v>3</v>
      </c>
      <c r="BK36" s="11" t="str">
        <f t="shared" si="20"/>
        <v/>
      </c>
      <c r="BL36" s="3">
        <f>IF(RANK(BJ36, BJ$5:BJ$62)+COUNTIF(BJ$5:BJ36, BJ36)-1=1, 1, 0)</f>
        <v>0</v>
      </c>
      <c r="BM36" s="3">
        <v>12</v>
      </c>
      <c r="BN36" s="11" t="str">
        <f t="shared" si="21"/>
        <v/>
      </c>
      <c r="BO36" s="3">
        <f>IF(RANK(BM36, BM$5:BM$62)+COUNTIF(BM$5:BM36, BM36)-1=1, 1, 0)</f>
        <v>0</v>
      </c>
      <c r="BP36" s="3">
        <v>10</v>
      </c>
      <c r="BQ36" s="11" t="str">
        <f t="shared" si="22"/>
        <v/>
      </c>
      <c r="BR36" s="3">
        <f>IF(RANK(BP36, BP$5:BP$62)+COUNTIF(BP$5:BP36, BP36)-1=1, 1, 0)</f>
        <v>0</v>
      </c>
      <c r="BS36" s="3">
        <v>8</v>
      </c>
      <c r="BT36" s="11" t="str">
        <f t="shared" si="23"/>
        <v/>
      </c>
      <c r="BU36" s="3">
        <f>IF(RANK(BS36, BS$5:BS$62)+COUNTIF(BS$5:BS36, BS36)-1=1, 1, 0)</f>
        <v>0</v>
      </c>
      <c r="BV36" s="3">
        <v>9</v>
      </c>
      <c r="BW36" s="11" t="str">
        <f t="shared" si="24"/>
        <v/>
      </c>
      <c r="BX36" s="3">
        <f>IF(RANK(BV36, BV$5:BV$62)+COUNTIF(BV$5:BV36, BV36)-1=1, 1, 0)</f>
        <v>0</v>
      </c>
      <c r="BY36" s="2">
        <v>0</v>
      </c>
      <c r="BZ36" s="74" t="str">
        <f t="shared" si="25"/>
        <v/>
      </c>
      <c r="CA36" s="2">
        <f>IF(RANK(BY36, BY$5:BY$62)+COUNTIF(BY$5:BY36, BY36)-1=1, 1, 0)</f>
        <v>0</v>
      </c>
      <c r="CB36" s="2">
        <v>0</v>
      </c>
      <c r="CC36" s="74" t="str">
        <f t="shared" si="26"/>
        <v/>
      </c>
      <c r="CD36" s="2">
        <f>IF(RANK(CB36, CB$5:CB$62)+COUNTIF(CB$5:CB36, CB36)-1=1, 1, 0)</f>
        <v>0</v>
      </c>
      <c r="CE36" s="2">
        <v>0</v>
      </c>
      <c r="CF36" s="74" t="str">
        <f t="shared" si="27"/>
        <v/>
      </c>
      <c r="CG36" s="2">
        <f>IF(RANK(CE36, CE$5:CE$62)+COUNTIF(CE$5:CE36, CE36)-1=1, 1, 0)</f>
        <v>0</v>
      </c>
      <c r="CH36" s="2">
        <v>0</v>
      </c>
      <c r="CI36" s="74" t="str">
        <f t="shared" si="28"/>
        <v/>
      </c>
      <c r="CJ36" s="2">
        <f>IF(RANK(CH36, CH$5:CH$62)+COUNTIF(CH$5:CH36, CH36)-1=1, 1, 0)</f>
        <v>0</v>
      </c>
      <c r="CK36" s="2">
        <v>0</v>
      </c>
      <c r="CL36" s="74" t="str">
        <f t="shared" si="29"/>
        <v/>
      </c>
      <c r="CM36" s="2">
        <f>IF(RANK(CK36, CK$5:CK$62)+COUNTIF(CK$5:CK36, CK36)-1=1, 1, 0)</f>
        <v>0</v>
      </c>
      <c r="CN36" s="2">
        <v>0</v>
      </c>
      <c r="CO36" s="74" t="str">
        <f t="shared" si="30"/>
        <v/>
      </c>
      <c r="CP36" s="2">
        <f>IF(RANK(CN36, CN$5:CN$62)+COUNTIF(CN$5:CN36, CN36)-1=1, 1, 0)</f>
        <v>0</v>
      </c>
      <c r="CQ36" s="2">
        <v>0</v>
      </c>
      <c r="CR36" s="74" t="str">
        <f t="shared" si="31"/>
        <v/>
      </c>
      <c r="CS36" s="2">
        <f>IF(RANK(CQ36, CQ$5:CQ$62)+COUNTIF(CQ$5:CQ36, CQ36)-1=1, 1, 0)</f>
        <v>0</v>
      </c>
      <c r="CT36" s="2">
        <v>0</v>
      </c>
      <c r="CU36" s="74" t="str">
        <f t="shared" si="32"/>
        <v/>
      </c>
      <c r="CV36" s="2">
        <f>IF(RANK(CT36, CT$5:CT$62)+COUNTIF(CT$5:CT36, CT36)-1=1, 1, 0)</f>
        <v>0</v>
      </c>
      <c r="CW36" s="2">
        <v>0</v>
      </c>
      <c r="CX36" s="74" t="str">
        <f t="shared" si="33"/>
        <v/>
      </c>
      <c r="CY36" s="2">
        <f>IF(RANK(CW36, CW$5:CW$62)+COUNTIF(CW$5:CW36, CW36)-1=1, 1, 0)</f>
        <v>0</v>
      </c>
      <c r="CZ36" s="2">
        <v>0</v>
      </c>
      <c r="DA36" s="74" t="str">
        <f t="shared" si="34"/>
        <v/>
      </c>
      <c r="DB36" s="2">
        <f>IF(RANK(CZ36, CZ$5:CZ$62)+COUNTIF(CZ$5:CZ36, CZ36)-1=1, 1, 0)</f>
        <v>0</v>
      </c>
      <c r="DC36" s="3">
        <v>11</v>
      </c>
      <c r="DD36" s="11" t="str">
        <f t="shared" si="35"/>
        <v/>
      </c>
      <c r="DE36" s="3">
        <f>IF(RANK(DC36, DC$5:DC$62)+COUNTIF(DC$5:DC36, DC36)-1=1, 1, 0)</f>
        <v>0</v>
      </c>
      <c r="DF36" s="3">
        <v>93</v>
      </c>
      <c r="DG36" s="11" t="str">
        <f t="shared" si="36"/>
        <v/>
      </c>
      <c r="DH36" s="3">
        <f>IF(RANK(DF36, DF$5:DF$62)+COUNTIF(DF$5:DF36, DF36)-1=1, 1, 0)</f>
        <v>0</v>
      </c>
      <c r="DI36" s="3">
        <v>17</v>
      </c>
      <c r="DJ36" s="11" t="str">
        <f t="shared" si="37"/>
        <v/>
      </c>
      <c r="DK36" s="3">
        <f>IF(RANK(DI36, DI$5:DI$62)+COUNTIF(DI$5:DI36, DI36)-1=1, 1, 0)</f>
        <v>0</v>
      </c>
      <c r="DL36" s="3">
        <v>8</v>
      </c>
      <c r="DM36" s="11" t="str">
        <f t="shared" si="38"/>
        <v/>
      </c>
      <c r="DN36" s="3">
        <f>IF(RANK(DL36, DL$5:DL$62)+COUNTIF(DL$5:DL36, DL36)-1=1, 1, 0)</f>
        <v>0</v>
      </c>
      <c r="DO36" s="3">
        <v>15</v>
      </c>
      <c r="DP36" s="11" t="str">
        <f t="shared" si="39"/>
        <v/>
      </c>
      <c r="DQ36" s="3">
        <f>IF(RANK(DO36, DO$5:DO$62)+COUNTIF(DO$5:DO36, DO36)-1=1, 1, 0)</f>
        <v>0</v>
      </c>
      <c r="DR36" s="3">
        <v>6</v>
      </c>
      <c r="DS36" s="11" t="str">
        <f t="shared" si="40"/>
        <v/>
      </c>
      <c r="DT36" s="3">
        <f>IF(RANK(DR36, DR$5:DR$62)+COUNTIF(DR$5:DR36, DR36)-1=1, 1, 0)</f>
        <v>0</v>
      </c>
      <c r="DU36" s="3">
        <v>11</v>
      </c>
      <c r="DV36" s="11" t="str">
        <f t="shared" si="41"/>
        <v/>
      </c>
      <c r="DW36" s="3">
        <f>IF(RANK(DU36, DU$5:DU$62)+COUNTIF(DU$5:DU36, DU36)-1=1, 1, 0)</f>
        <v>0</v>
      </c>
      <c r="DX36" s="3">
        <v>9</v>
      </c>
      <c r="DY36" s="11" t="str">
        <f t="shared" si="42"/>
        <v/>
      </c>
      <c r="DZ36" s="3">
        <f>IF(RANK(DX36, DX$5:DX$62)+COUNTIF(DX$5:DX36, DX36)-1=1, 1, 0)</f>
        <v>0</v>
      </c>
      <c r="EA36" s="3">
        <v>5</v>
      </c>
      <c r="EB36" s="11" t="str">
        <f t="shared" si="43"/>
        <v/>
      </c>
      <c r="EC36" s="3">
        <f>IF(RANK(EA36, EA$5:EA$62)+COUNTIF(EA$5:EA36, EA36)-1=1, 1, 0)</f>
        <v>0</v>
      </c>
      <c r="ED36" s="3">
        <v>48</v>
      </c>
      <c r="EE36" s="11" t="str">
        <f t="shared" si="44"/>
        <v/>
      </c>
      <c r="EF36" s="3">
        <f>IF(RANK(ED36, ED$5:ED$62)+COUNTIF(ED$5:ED36, ED36)-1=1, 1, 0)</f>
        <v>0</v>
      </c>
      <c r="EG36" s="3">
        <v>10</v>
      </c>
      <c r="EH36" s="11" t="str">
        <f t="shared" si="45"/>
        <v/>
      </c>
      <c r="EI36" s="3">
        <f>IF(RANK(EG36, EG$5:EG$62)+COUNTIF(EG$5:EG36, EG36)-1=1, 1, 0)</f>
        <v>0</v>
      </c>
      <c r="EJ36" s="3">
        <v>4</v>
      </c>
      <c r="EK36" s="11" t="str">
        <f t="shared" si="46"/>
        <v/>
      </c>
      <c r="EL36" s="3">
        <f>IF(RANK(EJ36, EJ$5:EJ$62)+COUNTIF(EJ$5:EJ36, EJ36)-1=1, 1, 0)</f>
        <v>0</v>
      </c>
      <c r="EM36" s="3">
        <v>27</v>
      </c>
      <c r="EN36" s="11" t="str">
        <f t="shared" si="47"/>
        <v/>
      </c>
      <c r="EO36" s="3">
        <f>IF(RANK(EM36, EM$5:EM$62)+COUNTIF(EM$5:EM36, EM36)-1=1, 1, 0)</f>
        <v>0</v>
      </c>
      <c r="EP36" s="3">
        <v>10</v>
      </c>
      <c r="EQ36" s="11" t="str">
        <f t="shared" si="48"/>
        <v/>
      </c>
      <c r="ER36" s="3">
        <f>IF(RANK(EP36, EP$5:EP$62)+COUNTIF(EP$5:EP36, EP36)-1=1, 1, 0)</f>
        <v>0</v>
      </c>
      <c r="ES36" s="3">
        <v>10</v>
      </c>
      <c r="ET36" s="11" t="str">
        <f t="shared" si="49"/>
        <v/>
      </c>
      <c r="EU36" s="3">
        <f>IF(RANK(ES36, ES$5:ES$62)+COUNTIF(ES$5:ES36, ES36)-1=1, 1, 0)</f>
        <v>0</v>
      </c>
      <c r="EV36" s="3">
        <v>8</v>
      </c>
      <c r="EW36" s="11" t="str">
        <f t="shared" si="50"/>
        <v/>
      </c>
      <c r="EX36" s="3">
        <f>IF(RANK(EV36, EV$5:EV$62)+COUNTIF(EV$5:EV36, EV36)-1=1, 1, 0)</f>
        <v>0</v>
      </c>
      <c r="EY36" s="3">
        <v>53</v>
      </c>
      <c r="EZ36" s="11" t="str">
        <f t="shared" si="51"/>
        <v/>
      </c>
      <c r="FA36" s="3">
        <f>IF(RANK(EY36, EY$5:EY$62)+COUNTIF(EY$5:EY36, EY36)-1=1, 1, 0)</f>
        <v>0</v>
      </c>
      <c r="FB36" s="3">
        <v>13</v>
      </c>
      <c r="FC36" s="11" t="str">
        <f t="shared" si="52"/>
        <v/>
      </c>
      <c r="FD36" s="3">
        <f>IF(RANK(FB36, FB$5:FB$62)+COUNTIF(FB$5:FB36, FB36)-1=1, 1, 0)</f>
        <v>0</v>
      </c>
      <c r="FE36" s="3">
        <v>10</v>
      </c>
      <c r="FF36" s="11" t="str">
        <f t="shared" si="53"/>
        <v/>
      </c>
      <c r="FG36" s="3">
        <f>IF(RANK(FE36, FE$5:FE$62)+COUNTIF(FE$5:FE36, FE36)-1=1, 1, 0)</f>
        <v>0</v>
      </c>
      <c r="FH36" s="3">
        <v>3</v>
      </c>
      <c r="FI36" s="11" t="str">
        <f t="shared" si="54"/>
        <v/>
      </c>
      <c r="FJ36" s="3">
        <f>IF(RANK(FH36, FH$5:FH$62)+COUNTIF(FH$5:FH36, FH36)-1=1, 1, 0)</f>
        <v>0</v>
      </c>
      <c r="FK36" s="3">
        <v>4</v>
      </c>
      <c r="FL36" s="11" t="str">
        <f t="shared" si="55"/>
        <v/>
      </c>
      <c r="FM36" s="3">
        <f>IF(RANK(FK36, FK$5:FK$62)+COUNTIF(FK$5:FK36, FK36)-1=1, 1, 0)</f>
        <v>0</v>
      </c>
      <c r="FN36" s="3">
        <v>3</v>
      </c>
      <c r="FO36" s="11" t="str">
        <f t="shared" si="56"/>
        <v/>
      </c>
      <c r="FP36" s="3">
        <f>IF(RANK(FN36, FN$5:FN$62)+COUNTIF(FN$5:FN36, FN36)-1=1, 1, 0)</f>
        <v>0</v>
      </c>
      <c r="FQ36" s="3">
        <v>10</v>
      </c>
      <c r="FR36" s="11" t="str">
        <f t="shared" si="57"/>
        <v/>
      </c>
      <c r="FS36" s="3">
        <f>IF(RANK(FQ36, FQ$5:FQ$62)+COUNTIF(FQ$5:FQ36, FQ36)-1=1, 1, 0)</f>
        <v>0</v>
      </c>
      <c r="FT36" s="3">
        <v>3</v>
      </c>
      <c r="FU36" s="11" t="str">
        <f t="shared" si="58"/>
        <v/>
      </c>
      <c r="FV36" s="3">
        <f>IF(RANK(FT36, FT$5:FT$62)+COUNTIF(FT$5:FT36, FT36)-1=1, 1, 0)</f>
        <v>0</v>
      </c>
      <c r="FW36" s="3">
        <v>6</v>
      </c>
      <c r="FX36" s="11" t="str">
        <f t="shared" si="59"/>
        <v/>
      </c>
      <c r="FY36" s="3">
        <f>IF(RANK(FW36, FW$5:FW$62)+COUNTIF(FW$5:FW36, FW36)-1=1, 1, 0)</f>
        <v>0</v>
      </c>
      <c r="FZ36" s="3">
        <v>24</v>
      </c>
      <c r="GA36" s="11" t="str">
        <f t="shared" si="60"/>
        <v/>
      </c>
      <c r="GB36" s="3">
        <f>IF(RANK(FZ36, FZ$5:FZ$62)+COUNTIF(FZ$5:FZ36, FZ36)-1=1, 1, 0)</f>
        <v>0</v>
      </c>
      <c r="GC36" s="3">
        <v>10</v>
      </c>
      <c r="GD36" s="11" t="str">
        <f t="shared" si="61"/>
        <v/>
      </c>
      <c r="GE36" s="3">
        <f>IF(RANK(GC36, GC$5:GC$62)+COUNTIF(GC$5:GC36, GC36)-1=1, 1, 0)</f>
        <v>0</v>
      </c>
      <c r="GF36" s="3">
        <v>4</v>
      </c>
      <c r="GG36" s="11" t="str">
        <f t="shared" si="62"/>
        <v/>
      </c>
      <c r="GH36" s="3">
        <f>IF(RANK(GF36, GF$5:GF$62)+COUNTIF(GF$5:GF36, GF36)-1=1, 1, 0)</f>
        <v>0</v>
      </c>
      <c r="GI36" s="3">
        <v>9</v>
      </c>
      <c r="GJ36" s="11" t="str">
        <f t="shared" si="63"/>
        <v/>
      </c>
      <c r="GK36" s="3">
        <f>IF(RANK(GI36, GI$5:GI$62)+COUNTIF(GI$5:GI36, GI36)-1=1, 1, 0)</f>
        <v>0</v>
      </c>
      <c r="GL36" s="3">
        <v>6</v>
      </c>
      <c r="GM36" s="11" t="str">
        <f t="shared" si="64"/>
        <v/>
      </c>
      <c r="GN36" s="3">
        <f>IF(RANK(GL36, GL$5:GL$62)+COUNTIF(GL$5:GL36, GL36)-1=1, 1, 0)</f>
        <v>0</v>
      </c>
      <c r="GO36" s="3">
        <v>5</v>
      </c>
      <c r="GP36" s="11" t="str">
        <f t="shared" si="65"/>
        <v/>
      </c>
      <c r="GQ36" s="3">
        <f>IF(RANK(GO36, GO$5:GO$62)+COUNTIF(GO$5:GO36, GO36)-1=1, 1, 0)</f>
        <v>0</v>
      </c>
      <c r="GR36" s="3">
        <v>3</v>
      </c>
      <c r="GS36" s="11" t="str">
        <f t="shared" si="66"/>
        <v/>
      </c>
      <c r="GT36" s="3">
        <f>IF(RANK(GR36, GR$5:GR$62)+COUNTIF(GR$5:GR36, GR36)-1=1, 1, 0)</f>
        <v>0</v>
      </c>
      <c r="GU36" s="3">
        <v>4</v>
      </c>
      <c r="GV36" s="11" t="str">
        <f t="shared" si="67"/>
        <v/>
      </c>
      <c r="GW36" s="3">
        <f>IF(RANK(GU36, GU$5:GU$62)+COUNTIF(GU$5:GU36, GU36)-1=1, 1, 0)</f>
        <v>0</v>
      </c>
      <c r="GX36" s="3">
        <v>18</v>
      </c>
      <c r="GY36" s="11" t="str">
        <f t="shared" si="68"/>
        <v/>
      </c>
      <c r="GZ36" s="3">
        <f>IF(RANK(GX36, GX$5:GX$62)+COUNTIF(GX$5:GX36, GX36)-1=1, 1, 0)</f>
        <v>0</v>
      </c>
      <c r="HA36" s="3">
        <v>10</v>
      </c>
      <c r="HB36" s="11" t="str">
        <f t="shared" si="69"/>
        <v/>
      </c>
      <c r="HC36" s="3">
        <f>IF(RANK(HA36, HA$5:HA$62)+COUNTIF(HA$5:HA36, HA36)-1=1, 1, 0)</f>
        <v>0</v>
      </c>
      <c r="HD36" s="3">
        <v>7</v>
      </c>
      <c r="HE36" s="11" t="str">
        <f t="shared" si="70"/>
        <v/>
      </c>
      <c r="HF36" s="3">
        <f>IF(RANK(HD36, HD$5:HD$62)+COUNTIF(HD$5:HD36, HD36)-1=1, 1, 0)</f>
        <v>0</v>
      </c>
      <c r="HG36" s="3">
        <v>2</v>
      </c>
      <c r="HH36" s="11" t="str">
        <f t="shared" si="71"/>
        <v/>
      </c>
      <c r="HI36" s="3">
        <f>IF(RANK(HG36, HG$5:HG$62)+COUNTIF(HG$5:HG36, HG36)-1=1, 1, 0)</f>
        <v>0</v>
      </c>
      <c r="HJ36" s="3">
        <v>7</v>
      </c>
      <c r="HK36" s="11" t="str">
        <f t="shared" si="72"/>
        <v/>
      </c>
      <c r="HL36" s="3">
        <f>IF(RANK(HJ36, HJ$5:HJ$62)+COUNTIF(HJ$5:HJ36, HJ36)-1=1, 1, 0)</f>
        <v>0</v>
      </c>
      <c r="HM36" s="3">
        <v>16</v>
      </c>
      <c r="HN36" s="11" t="str">
        <f t="shared" si="73"/>
        <v/>
      </c>
      <c r="HO36" s="3">
        <f>IF(RANK(HM36, HM$5:HM$62)+COUNTIF(HM$5:HM36, HM36)-1=1, 1, 0)</f>
        <v>0</v>
      </c>
      <c r="HP36" s="3">
        <v>5</v>
      </c>
      <c r="HQ36" s="11" t="str">
        <f t="shared" si="74"/>
        <v/>
      </c>
      <c r="HR36" s="3">
        <f>IF(RANK(HP36, HP$5:HP$62)+COUNTIF(HP$5:HP36, HP36)-1=1, 1, 0)</f>
        <v>0</v>
      </c>
      <c r="HS36" s="3">
        <v>14</v>
      </c>
      <c r="HT36" s="11" t="str">
        <f t="shared" si="75"/>
        <v/>
      </c>
      <c r="HU36" s="3">
        <f>IF(RANK(HS36, HS$5:HS$62)+COUNTIF(HS$5:HS36, HS36)-1=1, 1, 0)</f>
        <v>0</v>
      </c>
      <c r="HV36" s="3">
        <v>1</v>
      </c>
      <c r="HW36" s="11" t="str">
        <f t="shared" si="76"/>
        <v/>
      </c>
      <c r="HX36" s="3">
        <f>IF(RANK(HV36, HV$5:HV$62)+COUNTIF(HV$5:HV36, HV36)-1=1, 1, 0)</f>
        <v>0</v>
      </c>
      <c r="HY36" s="3">
        <v>7</v>
      </c>
      <c r="HZ36" s="11" t="str">
        <f t="shared" si="77"/>
        <v/>
      </c>
      <c r="IA36" s="3">
        <f>IF(RANK(HY36, HY$5:HY$62)+COUNTIF(HY$5:HY36, HY36)-1=1, 1, 0)</f>
        <v>0</v>
      </c>
      <c r="IB36" s="3">
        <v>7</v>
      </c>
      <c r="IC36" s="11" t="str">
        <f t="shared" si="78"/>
        <v/>
      </c>
      <c r="ID36" s="3">
        <f>IF(RANK(IB36, IB$5:IB$62)+COUNTIF(IB$5:IB36, IB36)-1=1, 1, 0)</f>
        <v>0</v>
      </c>
      <c r="IE36" s="3">
        <v>3</v>
      </c>
      <c r="IF36" s="11" t="str">
        <f t="shared" si="79"/>
        <v/>
      </c>
      <c r="IG36" s="3">
        <f>IF(RANK(IE36, IE$5:IE$62)+COUNTIF(IE$5:IE36, IE36)-1=1, 1, 0)</f>
        <v>0</v>
      </c>
      <c r="IH36" s="3">
        <v>36</v>
      </c>
      <c r="II36" s="11" t="str">
        <f t="shared" si="80"/>
        <v/>
      </c>
      <c r="IJ36" s="3">
        <f>IF(RANK(IH36, IH$5:IH$62)+COUNTIF(IH$5:IH36, IH36)-1=1, 1, 0)</f>
        <v>0</v>
      </c>
      <c r="IK36" s="3">
        <v>7</v>
      </c>
      <c r="IL36" s="11" t="str">
        <f t="shared" si="81"/>
        <v/>
      </c>
      <c r="IM36" s="3">
        <f>IF(RANK(IK36, IK$5:IK$62)+COUNTIF(IK$5:IK36, IK36)-1=1, 1, 0)</f>
        <v>0</v>
      </c>
      <c r="IN36" s="3">
        <v>15</v>
      </c>
      <c r="IO36" s="11" t="str">
        <f t="shared" si="82"/>
        <v/>
      </c>
      <c r="IP36" s="3">
        <f>IF(RANK(IN36, IN$5:IN$62)+COUNTIF(IN$5:IN36, IN36)-1=1, 1, 0)</f>
        <v>0</v>
      </c>
      <c r="IQ36" s="3">
        <v>10</v>
      </c>
      <c r="IR36" s="11" t="str">
        <f t="shared" si="83"/>
        <v/>
      </c>
      <c r="IS36" s="3">
        <f>IF(RANK(IQ36, IQ$5:IQ$62)+COUNTIF(IQ$5:IQ36, IQ36)-1=1, 1, 0)</f>
        <v>0</v>
      </c>
      <c r="IT36" s="3">
        <v>14</v>
      </c>
      <c r="IU36" s="11" t="str">
        <f t="shared" si="84"/>
        <v/>
      </c>
      <c r="IV36" s="3">
        <f>IF(RANK(IT36, IT$5:IT$62)+COUNTIF(IT$5:IT36, IT36)-1=1, 1, 0)</f>
        <v>0</v>
      </c>
      <c r="IW36" s="3">
        <v>16</v>
      </c>
      <c r="IX36" s="11" t="str">
        <f t="shared" si="85"/>
        <v/>
      </c>
      <c r="IY36" s="3">
        <f>IF(RANK(IW36, IW$5:IW$62)+COUNTIF(IW$5:IW36, IW36)-1=1, 1, 0)</f>
        <v>0</v>
      </c>
      <c r="IZ36" s="3">
        <v>16</v>
      </c>
      <c r="JA36" s="11" t="str">
        <f t="shared" si="86"/>
        <v/>
      </c>
      <c r="JB36" s="3">
        <f>IF(RANK(IZ36, IZ$5:IZ$62)+COUNTIF(IZ$5:IZ36, IZ36)-1=1, 1, 0)</f>
        <v>0</v>
      </c>
      <c r="JC36" s="3">
        <v>11</v>
      </c>
      <c r="JD36" s="11" t="str">
        <f t="shared" si="87"/>
        <v/>
      </c>
      <c r="JE36" s="3">
        <f>IF(RANK(JC36, JC$5:JC$62)+COUNTIF(JC$5:JC36, JC36)-1=1, 1, 0)</f>
        <v>0</v>
      </c>
      <c r="JF36" s="3">
        <v>12</v>
      </c>
      <c r="JG36" s="11" t="str">
        <f t="shared" si="88"/>
        <v/>
      </c>
      <c r="JH36" s="3">
        <f>IF(RANK(JF36, JF$5:JF$62)+COUNTIF(JF$5:JF36, JF36)-1=1, 1, 0)</f>
        <v>0</v>
      </c>
      <c r="JI36" s="3">
        <v>4</v>
      </c>
      <c r="JJ36" s="11" t="str">
        <f t="shared" si="89"/>
        <v/>
      </c>
      <c r="JK36" s="3">
        <f>IF(RANK(JI36, JI$5:JI$62)+COUNTIF(JI$5:JI36, JI36)-1=1, 1, 0)</f>
        <v>0</v>
      </c>
      <c r="JL36" s="3">
        <v>12</v>
      </c>
      <c r="JM36" s="11" t="str">
        <f t="shared" si="90"/>
        <v/>
      </c>
      <c r="JN36" s="3">
        <f>IF(RANK(JL36, JL$5:JL$62)+COUNTIF(JL$5:JL36, JL36)-1=1, 1, 0)</f>
        <v>0</v>
      </c>
      <c r="JO36" s="3">
        <v>10</v>
      </c>
      <c r="JP36" s="11" t="str">
        <f t="shared" si="91"/>
        <v/>
      </c>
      <c r="JQ36" s="3">
        <f>IF(RANK(JO36, JO$5:JO$62)+COUNTIF(JO$5:JO36, JO36)-1=1, 1, 0)</f>
        <v>0</v>
      </c>
      <c r="JR36" s="3">
        <v>11</v>
      </c>
      <c r="JS36" s="11" t="str">
        <f t="shared" si="92"/>
        <v/>
      </c>
      <c r="JT36" s="3">
        <f>IF(RANK(JR36, JR$5:JR$62)+COUNTIF(JR$5:JR36, JR36)-1=1, 1, 0)</f>
        <v>0</v>
      </c>
      <c r="JU36" s="3">
        <v>6</v>
      </c>
      <c r="JV36" s="11" t="str">
        <f t="shared" si="93"/>
        <v/>
      </c>
      <c r="JW36" s="3">
        <f>IF(RANK(JU36, JU$5:JU$62)+COUNTIF(JU$5:JU36, JU36)-1=1, 1, 0)</f>
        <v>0</v>
      </c>
      <c r="JX36" s="3">
        <v>8</v>
      </c>
      <c r="JY36" s="11" t="str">
        <f t="shared" si="94"/>
        <v/>
      </c>
      <c r="JZ36" s="3">
        <f>IF(RANK(JX36, JX$5:JX$62)+COUNTIF(JX$5:JX36, JX36)-1=1, 1, 0)</f>
        <v>0</v>
      </c>
      <c r="KA36" s="3">
        <v>6</v>
      </c>
      <c r="KB36" s="11" t="str">
        <f t="shared" si="95"/>
        <v/>
      </c>
      <c r="KC36" s="3">
        <f>IF(RANK(KA36, KA$5:KA$62)+COUNTIF(KA$5:KA36, KA36)-1=1, 1, 0)</f>
        <v>0</v>
      </c>
      <c r="KD36" s="3">
        <v>42</v>
      </c>
      <c r="KE36" s="11" t="str">
        <f t="shared" si="96"/>
        <v/>
      </c>
      <c r="KF36" s="3">
        <f>IF(RANK(KD36, KD$5:KD$62)+COUNTIF(KD$5:KD36, KD36)-1=1, 1, 0)</f>
        <v>0</v>
      </c>
      <c r="KG36" s="3">
        <v>59</v>
      </c>
      <c r="KH36" s="11" t="str">
        <f t="shared" si="97"/>
        <v/>
      </c>
      <c r="KI36" s="3">
        <f>IF(RANK(KG36, KG$5:KG$62)+COUNTIF(KG$5:KG36, KG36)-1=1, 1, 0)</f>
        <v>0</v>
      </c>
      <c r="KJ36" s="3">
        <v>9</v>
      </c>
      <c r="KK36" s="11" t="str">
        <f t="shared" si="98"/>
        <v/>
      </c>
      <c r="KL36" s="3">
        <f>IF(RANK(KJ36, KJ$5:KJ$62)+COUNTIF(KJ$5:KJ36, KJ36)-1=1, 1, 0)</f>
        <v>0</v>
      </c>
      <c r="KM36" s="3">
        <v>21</v>
      </c>
      <c r="KN36" s="11" t="str">
        <f t="shared" si="99"/>
        <v/>
      </c>
      <c r="KO36" s="3">
        <f>IF(RANK(KM36, KM$5:KM$62)+COUNTIF(KM$5:KM36, KM36)-1=1, 1, 0)</f>
        <v>0</v>
      </c>
      <c r="KP36" s="3">
        <v>6</v>
      </c>
      <c r="KQ36" s="11" t="str">
        <f t="shared" si="100"/>
        <v/>
      </c>
      <c r="KR36" s="3">
        <f>IF(RANK(KP36, KP$5:KP$62)+COUNTIF(KP$5:KP36, KP36)-1=1, 1, 0)</f>
        <v>0</v>
      </c>
      <c r="KS36" s="3">
        <v>6</v>
      </c>
      <c r="KT36" s="11" t="str">
        <f t="shared" si="101"/>
        <v/>
      </c>
      <c r="KU36" s="3">
        <f>IF(RANK(KS36, KS$5:KS$62)+COUNTIF(KS$5:KS36, KS36)-1=1, 1, 0)</f>
        <v>0</v>
      </c>
      <c r="KV36" s="3">
        <v>56</v>
      </c>
      <c r="KW36" s="11" t="str">
        <f t="shared" si="102"/>
        <v/>
      </c>
      <c r="KX36" s="3">
        <f>IF(RANK(KV36, KV$5:KV$62)+COUNTIF(KV$5:KV36, KV36)-1=1, 1, 0)</f>
        <v>0</v>
      </c>
      <c r="KY36" s="3">
        <v>33</v>
      </c>
      <c r="KZ36" s="11" t="str">
        <f t="shared" si="103"/>
        <v/>
      </c>
      <c r="LA36" s="3">
        <f>IF(RANK(KY36, KY$5:KY$62)+COUNTIF(KY$5:KY36, KY36)-1=1, 1, 0)</f>
        <v>0</v>
      </c>
      <c r="LB36" s="3">
        <v>7</v>
      </c>
      <c r="LC36" s="11" t="str">
        <f t="shared" si="104"/>
        <v/>
      </c>
      <c r="LD36" s="3">
        <f>IF(RANK(LB36, LB$5:LB$62)+COUNTIF(LB$5:LB36, LB36)-1=1, 1, 0)</f>
        <v>0</v>
      </c>
      <c r="LE36" s="3">
        <v>28</v>
      </c>
      <c r="LF36" s="11" t="str">
        <f t="shared" si="105"/>
        <v/>
      </c>
      <c r="LG36" s="3">
        <f>IF(RANK(LE36, LE$5:LE$62)+COUNTIF(LE$5:LE36, LE36)-1=1, 1, 0)</f>
        <v>0</v>
      </c>
      <c r="LH36" s="3">
        <v>12</v>
      </c>
      <c r="LI36" s="11" t="str">
        <f t="shared" si="106"/>
        <v/>
      </c>
      <c r="LJ36" s="3">
        <f>IF(RANK(LH36, LH$5:LH$62)+COUNTIF(LH$5:LH36, LH36)-1=1, 1, 0)</f>
        <v>0</v>
      </c>
      <c r="LK36" s="3">
        <v>16</v>
      </c>
      <c r="LL36" s="11" t="str">
        <f t="shared" si="107"/>
        <v/>
      </c>
      <c r="LM36" s="3">
        <f>IF(RANK(LK36, LK$5:LK$62)+COUNTIF(LK$5:LK36, LK36)-1=1, 1, 0)</f>
        <v>0</v>
      </c>
      <c r="LN36" s="3">
        <v>7</v>
      </c>
      <c r="LO36" s="11" t="str">
        <f t="shared" si="108"/>
        <v/>
      </c>
      <c r="LP36" s="3">
        <f>IF(RANK(LN36, LN$5:LN$62)+COUNTIF(LN$5:LN36, LN36)-1=1, 1, 0)</f>
        <v>0</v>
      </c>
      <c r="LQ36" s="3">
        <v>11</v>
      </c>
      <c r="LR36" s="11" t="str">
        <f t="shared" si="109"/>
        <v/>
      </c>
      <c r="LS36" s="3">
        <f>IF(RANK(LQ36, LQ$5:LQ$62)+COUNTIF(LQ$5:LQ36, LQ36)-1=1, 1, 0)</f>
        <v>0</v>
      </c>
      <c r="LT36" s="3">
        <v>12</v>
      </c>
      <c r="LU36" s="11" t="str">
        <f t="shared" si="110"/>
        <v/>
      </c>
      <c r="LV36" s="3">
        <f>IF(RANK(LT36, LT$5:LT$62)+COUNTIF(LT$5:LT36, LT36)-1=1, 1, 0)</f>
        <v>0</v>
      </c>
      <c r="LW36" s="3">
        <v>8</v>
      </c>
      <c r="LX36" s="11" t="str">
        <f t="shared" si="111"/>
        <v/>
      </c>
      <c r="LY36" s="3">
        <f>IF(RANK(LW36, LW$5:LW$62)+COUNTIF(LW$5:LW36, LW36)-1=1, 1, 0)</f>
        <v>0</v>
      </c>
      <c r="LZ36" s="3">
        <v>6</v>
      </c>
      <c r="MA36" s="11" t="str">
        <f t="shared" si="112"/>
        <v/>
      </c>
      <c r="MB36" s="3">
        <f>IF(RANK(LZ36, LZ$5:LZ$62)+COUNTIF(LZ$5:LZ36, LZ36)-1=1, 1, 0)</f>
        <v>0</v>
      </c>
      <c r="MC36" s="3">
        <v>9</v>
      </c>
      <c r="MD36" s="11" t="str">
        <f t="shared" si="113"/>
        <v/>
      </c>
      <c r="ME36" s="3">
        <f>IF(RANK(MC36, MC$5:MC$62)+COUNTIF(MC$5:MC36, MC36)-1=1, 1, 0)</f>
        <v>0</v>
      </c>
      <c r="MF36" s="3">
        <v>13</v>
      </c>
      <c r="MG36" s="11" t="str">
        <f t="shared" si="114"/>
        <v/>
      </c>
      <c r="MH36" s="3">
        <f>IF(RANK(MF36, MF$5:MF$62)+COUNTIF(MF$5:MF36, MF36)-1=1, 1, 0)</f>
        <v>0</v>
      </c>
      <c r="MI36" s="3">
        <v>5</v>
      </c>
      <c r="MJ36" s="11" t="str">
        <f t="shared" si="115"/>
        <v/>
      </c>
      <c r="MK36" s="3">
        <f>IF(RANK(MI36, MI$5:MI$62)+COUNTIF(MI$5:MI36, MI36)-1=1, 1, 0)</f>
        <v>0</v>
      </c>
      <c r="ML36" s="3">
        <v>5</v>
      </c>
      <c r="MM36" s="11" t="str">
        <f t="shared" si="116"/>
        <v/>
      </c>
      <c r="MN36" s="3">
        <f>IF(RANK(ML36, ML$5:ML$62)+COUNTIF(ML$5:ML36, ML36)-1=1, 1, 0)</f>
        <v>0</v>
      </c>
      <c r="MO36" s="3">
        <v>6</v>
      </c>
      <c r="MP36" s="11" t="str">
        <f t="shared" si="117"/>
        <v/>
      </c>
      <c r="MQ36" s="3">
        <f>IF(RANK(MO36, MO$5:MO$62)+COUNTIF(MO$5:MO36, MO36)-1=1, 1, 0)</f>
        <v>0</v>
      </c>
      <c r="MR36" s="3">
        <v>12</v>
      </c>
      <c r="MS36" s="11" t="str">
        <f t="shared" si="118"/>
        <v/>
      </c>
      <c r="MT36" s="3">
        <f>IF(RANK(MR36, MR$5:MR$62)+COUNTIF(MR$5:MR36, MR36)-1=1, 1, 0)</f>
        <v>0</v>
      </c>
      <c r="MU36" s="3">
        <v>13</v>
      </c>
      <c r="MV36" s="11" t="str">
        <f t="shared" si="119"/>
        <v/>
      </c>
      <c r="MW36" s="3">
        <f>IF(RANK(MU36, MU$5:MU$62)+COUNTIF(MU$5:MU36, MU36)-1=1, 1, 0)</f>
        <v>0</v>
      </c>
      <c r="MX36" s="3">
        <v>12</v>
      </c>
      <c r="MY36" s="11" t="str">
        <f t="shared" si="120"/>
        <v/>
      </c>
      <c r="MZ36" s="3">
        <f>IF(RANK(MX36, MX$5:MX$62)+COUNTIF(MX$5:MX36, MX36)-1=1, 1, 0)</f>
        <v>0</v>
      </c>
      <c r="NA36" s="3">
        <v>13</v>
      </c>
      <c r="NB36" s="11" t="str">
        <f t="shared" si="121"/>
        <v/>
      </c>
      <c r="NC36" s="3">
        <f>IF(RANK(NA36, NA$5:NA$62)+COUNTIF(NA$5:NA36, NA36)-1=1, 1, 0)</f>
        <v>0</v>
      </c>
      <c r="ND36" s="3">
        <v>15</v>
      </c>
      <c r="NE36" s="11" t="str">
        <f t="shared" si="122"/>
        <v/>
      </c>
      <c r="NF36" s="3">
        <f>IF(RANK(ND36, ND$5:ND$62)+COUNTIF(ND$5:ND36, ND36)-1=1, 1, 0)</f>
        <v>0</v>
      </c>
      <c r="NG36" s="3">
        <v>4</v>
      </c>
      <c r="NH36" s="11" t="str">
        <f t="shared" si="123"/>
        <v/>
      </c>
      <c r="NI36" s="3">
        <f>IF(RANK(NG36, NG$5:NG$62)+COUNTIF(NG$5:NG36, NG36)-1=1, 1, 0)</f>
        <v>0</v>
      </c>
      <c r="NJ36" s="3">
        <v>5</v>
      </c>
      <c r="NK36" s="11" t="str">
        <f t="shared" si="124"/>
        <v/>
      </c>
      <c r="NL36" s="3">
        <f>IF(RANK(NJ36, NJ$5:NJ$62)+COUNTIF(NJ$5:NJ36, NJ36)-1=1, 1, 0)</f>
        <v>0</v>
      </c>
      <c r="NM36" s="3">
        <v>14</v>
      </c>
      <c r="NN36" s="11" t="str">
        <f t="shared" si="125"/>
        <v/>
      </c>
      <c r="NO36" s="3">
        <f>IF(RANK(NM36, NM$5:NM$62)+COUNTIF(NM$5:NM36, NM36)-1=1, 1, 0)</f>
        <v>0</v>
      </c>
      <c r="NP36" s="3">
        <v>16</v>
      </c>
      <c r="NQ36" s="11" t="str">
        <f t="shared" si="126"/>
        <v/>
      </c>
      <c r="NR36" s="3">
        <f>IF(RANK(NP36, NP$5:NP$62)+COUNTIF(NP$5:NP36, NP36)-1=1, 1, 0)</f>
        <v>0</v>
      </c>
      <c r="NS36" s="3">
        <v>12</v>
      </c>
      <c r="NT36" s="11" t="str">
        <f t="shared" si="127"/>
        <v/>
      </c>
      <c r="NU36" s="3">
        <f>IF(RANK(NS36, NS$5:NS$62)+COUNTIF(NS$5:NS36, NS36)-1=1, 1, 0)</f>
        <v>0</v>
      </c>
      <c r="NV36" s="3">
        <v>7</v>
      </c>
      <c r="NW36" s="11" t="str">
        <f t="shared" si="128"/>
        <v/>
      </c>
      <c r="NX36" s="3">
        <f>IF(RANK(NV36, NV$5:NV$62)+COUNTIF(NV$5:NV36, NV36)-1=1, 1, 0)</f>
        <v>0</v>
      </c>
      <c r="NY36" s="3">
        <v>12</v>
      </c>
      <c r="NZ36" s="11" t="str">
        <f t="shared" si="129"/>
        <v/>
      </c>
      <c r="OA36" s="3">
        <f>IF(RANK(NY36, NY$5:NY$62)+COUNTIF(NY$5:NY36, NY36)-1=1, 1, 0)</f>
        <v>0</v>
      </c>
      <c r="OB36" s="3">
        <v>185</v>
      </c>
      <c r="OC36" s="11" t="str">
        <f t="shared" si="130"/>
        <v/>
      </c>
      <c r="OD36" s="3">
        <f>IF(RANK(OB36, OB$5:OB$62)+COUNTIF(OB$5:OB36, OB36)-1=1, 1, 0)</f>
        <v>0</v>
      </c>
      <c r="OE36" s="3">
        <v>12</v>
      </c>
      <c r="OF36" s="11" t="str">
        <f t="shared" si="131"/>
        <v/>
      </c>
      <c r="OG36" s="3">
        <f>IF(RANK(OE36, OE$5:OE$62)+COUNTIF(OE$5:OE36, OE36)-1=1, 1, 0)</f>
        <v>0</v>
      </c>
      <c r="OH36" s="3">
        <v>14</v>
      </c>
      <c r="OI36" s="11" t="str">
        <f t="shared" si="132"/>
        <v/>
      </c>
      <c r="OJ36" s="3">
        <f>IF(RANK(OH36, OH$5:OH$62)+COUNTIF(OH$5:OH36, OH36)-1=1, 1, 0)</f>
        <v>0</v>
      </c>
      <c r="OK36" s="3">
        <v>8</v>
      </c>
      <c r="OL36" s="11" t="str">
        <f t="shared" si="133"/>
        <v/>
      </c>
      <c r="OM36" s="3">
        <f>IF(RANK(OK36, OK$5:OK$62)+COUNTIF(OK$5:OK36, OK36)-1=1, 1, 0)</f>
        <v>0</v>
      </c>
      <c r="ON36" s="3">
        <v>6</v>
      </c>
      <c r="OO36" s="11" t="str">
        <f t="shared" si="134"/>
        <v/>
      </c>
      <c r="OP36" s="3">
        <f>IF(RANK(ON36, ON$5:ON$62)+COUNTIF(ON$5:ON36, ON36)-1=1, 1, 0)</f>
        <v>0</v>
      </c>
      <c r="OQ36" s="3">
        <v>4</v>
      </c>
      <c r="OR36" s="11" t="str">
        <f t="shared" si="135"/>
        <v/>
      </c>
      <c r="OS36" s="3">
        <f>IF(RANK(OQ36, OQ$5:OQ$62)+COUNTIF(OQ$5:OQ36, OQ36)-1=1, 1, 0)</f>
        <v>0</v>
      </c>
      <c r="OT36" s="3">
        <v>5</v>
      </c>
      <c r="OU36" s="11" t="str">
        <f t="shared" si="136"/>
        <v/>
      </c>
      <c r="OV36" s="3">
        <f>IF(RANK(OT36, OT$5:OT$62)+COUNTIF(OT$5:OT36, OT36)-1=1, 1, 0)</f>
        <v>0</v>
      </c>
      <c r="OW36" s="3">
        <v>6</v>
      </c>
      <c r="OX36" s="11" t="str">
        <f t="shared" si="137"/>
        <v/>
      </c>
      <c r="OY36" s="3">
        <f>IF(RANK(OW36, OW$5:OW$62)+COUNTIF(OW$5:OW36, OW36)-1=1, 1, 0)</f>
        <v>0</v>
      </c>
      <c r="OZ36" s="3">
        <v>30</v>
      </c>
      <c r="PA36" s="11" t="str">
        <f t="shared" si="138"/>
        <v/>
      </c>
      <c r="PB36" s="3">
        <f>IF(RANK(OZ36, OZ$5:OZ$62)+COUNTIF(OZ$5:OZ36, OZ36)-1=1, 1, 0)</f>
        <v>0</v>
      </c>
      <c r="PC36" s="3">
        <v>5</v>
      </c>
      <c r="PD36" s="11" t="str">
        <f t="shared" si="139"/>
        <v/>
      </c>
      <c r="PE36" s="3">
        <f>IF(RANK(PC36, PC$5:PC$62)+COUNTIF(PC$5:PC36, PC36)-1=1, 1, 0)</f>
        <v>0</v>
      </c>
      <c r="PF36" s="3">
        <v>17</v>
      </c>
      <c r="PG36" s="11" t="str">
        <f t="shared" si="140"/>
        <v/>
      </c>
      <c r="PH36" s="3">
        <f>IF(RANK(PF36, PF$5:PF$62)+COUNTIF(PF$5:PF36, PF36)-1=1, 1, 0)</f>
        <v>0</v>
      </c>
      <c r="PI36" s="3">
        <v>17</v>
      </c>
      <c r="PJ36" s="11" t="str">
        <f t="shared" si="141"/>
        <v/>
      </c>
      <c r="PK36" s="3">
        <f>IF(RANK(PI36, PI$5:PI$62)+COUNTIF(PI$5:PI36, PI36)-1=1, 1, 0)</f>
        <v>0</v>
      </c>
      <c r="PL36" s="3">
        <v>98</v>
      </c>
      <c r="PM36" s="11" t="str">
        <f t="shared" si="142"/>
        <v/>
      </c>
      <c r="PN36" s="3">
        <f>IF(RANK(PL36, PL$5:PL$62)+COUNTIF(PL$5:PL36, PL36)-1=1, 1, 0)</f>
        <v>0</v>
      </c>
      <c r="PO36" s="3">
        <v>5</v>
      </c>
      <c r="PP36" s="11" t="str">
        <f t="shared" si="143"/>
        <v/>
      </c>
      <c r="PQ36" s="3">
        <f>IF(RANK(PO36, PO$5:PO$62)+COUNTIF(PO$5:PO36, PO36)-1=1, 1, 0)</f>
        <v>0</v>
      </c>
      <c r="PR36" s="3">
        <v>3</v>
      </c>
      <c r="PS36" s="11" t="str">
        <f t="shared" si="144"/>
        <v/>
      </c>
      <c r="PT36" s="3">
        <f>IF(RANK(PR36, PR$5:PR$62)+COUNTIF(PR$5:PR36, PR36)-1=1, 1, 0)</f>
        <v>0</v>
      </c>
      <c r="PU36" s="3">
        <v>1</v>
      </c>
      <c r="PV36" s="11" t="str">
        <f t="shared" si="145"/>
        <v/>
      </c>
      <c r="PW36" s="3">
        <f>IF(RANK(PU36, PU$5:PU$62)+COUNTIF(PU$5:PU36, PU36)-1=1, 1, 0)</f>
        <v>0</v>
      </c>
      <c r="PX36" s="3">
        <v>19</v>
      </c>
      <c r="PY36" s="11" t="str">
        <f t="shared" si="146"/>
        <v/>
      </c>
      <c r="PZ36" s="3">
        <f>IF(RANK(PX36, PX$5:PX$62)+COUNTIF(PX$5:PX36, PX36)-1=1, 1, 0)</f>
        <v>0</v>
      </c>
      <c r="QA36" s="3">
        <v>16</v>
      </c>
      <c r="QB36" s="11" t="str">
        <f t="shared" si="147"/>
        <v/>
      </c>
      <c r="QC36" s="3">
        <f>IF(RANK(QA36, QA$5:QA$62)+COUNTIF(QA$5:QA36, QA36)-1=1, 1, 0)</f>
        <v>0</v>
      </c>
      <c r="QD36" s="3">
        <v>7</v>
      </c>
      <c r="QE36" s="11" t="str">
        <f t="shared" si="148"/>
        <v/>
      </c>
      <c r="QF36" s="3">
        <f>IF(RANK(QD36, QD$5:QD$62)+COUNTIF(QD$5:QD36, QD36)-1=1, 1, 0)</f>
        <v>0</v>
      </c>
      <c r="QG36" s="3">
        <v>3</v>
      </c>
      <c r="QH36" s="11" t="str">
        <f t="shared" si="149"/>
        <v/>
      </c>
      <c r="QI36" s="3">
        <f>IF(RANK(QG36, QG$5:QG$62)+COUNTIF(QG$5:QG36, QG36)-1=1, 1, 0)</f>
        <v>0</v>
      </c>
      <c r="QJ36" s="3">
        <v>7</v>
      </c>
      <c r="QK36" s="11" t="str">
        <f t="shared" si="150"/>
        <v/>
      </c>
      <c r="QL36" s="3">
        <f>IF(RANK(QJ36, QJ$5:QJ$62)+COUNTIF(QJ$5:QJ36, QJ36)-1=1, 1, 0)</f>
        <v>0</v>
      </c>
      <c r="QM36" s="3">
        <v>10</v>
      </c>
      <c r="QN36" s="11" t="str">
        <f t="shared" si="151"/>
        <v/>
      </c>
      <c r="QO36" s="3">
        <f>IF(RANK(QM36, QM$5:QM$62)+COUNTIF(QM$5:QM36, QM36)-1=1, 1, 0)</f>
        <v>0</v>
      </c>
      <c r="QP36" s="3">
        <v>3</v>
      </c>
      <c r="QQ36" s="11" t="str">
        <f t="shared" si="152"/>
        <v/>
      </c>
      <c r="QR36" s="3">
        <f>IF(RANK(QP36, QP$5:QP$62)+COUNTIF(QP$5:QP36, QP36)-1=1, 1, 0)</f>
        <v>0</v>
      </c>
      <c r="QS36" s="3">
        <v>9</v>
      </c>
      <c r="QT36" s="11" t="str">
        <f t="shared" si="153"/>
        <v/>
      </c>
      <c r="QU36" s="3">
        <f>IF(RANK(QS36, QS$5:QS$62)+COUNTIF(QS$5:QS36, QS36)-1=1, 1, 0)</f>
        <v>0</v>
      </c>
      <c r="QV36" s="3">
        <v>4</v>
      </c>
      <c r="QW36" s="11" t="str">
        <f t="shared" si="154"/>
        <v/>
      </c>
      <c r="QX36" s="3">
        <f>IF(RANK(QV36, QV$5:QV$62)+COUNTIF(QV$5:QV36, QV36)-1=1, 1, 0)</f>
        <v>0</v>
      </c>
      <c r="QY36" s="3">
        <v>5</v>
      </c>
      <c r="QZ36" s="11" t="str">
        <f t="shared" si="155"/>
        <v/>
      </c>
      <c r="RA36" s="3">
        <f>IF(RANK(QY36, QY$5:QY$62)+COUNTIF(QY$5:QY36, QY36)-1=1, 1, 0)</f>
        <v>0</v>
      </c>
      <c r="RB36" s="3">
        <v>3</v>
      </c>
      <c r="RC36" s="11" t="str">
        <f t="shared" si="156"/>
        <v/>
      </c>
      <c r="RD36" s="3">
        <f>IF(RANK(RB36, RB$5:RB$62)+COUNTIF(RB$5:RB36, RB36)-1=1, 1, 0)</f>
        <v>0</v>
      </c>
      <c r="RE36" s="3">
        <v>5</v>
      </c>
      <c r="RF36" s="11" t="str">
        <f t="shared" si="157"/>
        <v/>
      </c>
      <c r="RG36" s="3">
        <f>IF(RANK(RE36, RE$5:RE$62)+COUNTIF(RE$5:RE36, RE36)-1=1, 1, 0)</f>
        <v>0</v>
      </c>
      <c r="RH36" s="3">
        <v>2</v>
      </c>
      <c r="RI36" s="11" t="str">
        <f t="shared" si="158"/>
        <v/>
      </c>
      <c r="RJ36" s="3">
        <f>IF(RANK(RH36, RH$5:RH$62)+COUNTIF(RH$5:RH36, RH36)-1=1, 1, 0)</f>
        <v>0</v>
      </c>
      <c r="RK36" s="3">
        <v>6</v>
      </c>
      <c r="RL36" s="11" t="str">
        <f t="shared" si="159"/>
        <v/>
      </c>
      <c r="RM36" s="3">
        <f>IF(RANK(RK36, RK$5:RK$62)+COUNTIF(RK$5:RK36, RK36)-1=1, 1, 0)</f>
        <v>0</v>
      </c>
      <c r="RN36" s="3">
        <v>6</v>
      </c>
      <c r="RO36" s="11" t="str">
        <f t="shared" si="160"/>
        <v/>
      </c>
      <c r="RP36" s="3">
        <f>IF(RANK(RN36, RN$5:RN$62)+COUNTIF(RN$5:RN36, RN36)-1=1, 1, 0)</f>
        <v>0</v>
      </c>
      <c r="RQ36" s="3">
        <v>2</v>
      </c>
      <c r="RR36" s="11" t="str">
        <f t="shared" si="161"/>
        <v/>
      </c>
      <c r="RS36" s="3">
        <f>IF(RANK(RQ36, RQ$5:RQ$62)+COUNTIF(RQ$5:RQ36, RQ36)-1=1, 1, 0)</f>
        <v>0</v>
      </c>
      <c r="RT36" s="3">
        <v>8</v>
      </c>
      <c r="RU36" s="11" t="str">
        <f t="shared" si="162"/>
        <v/>
      </c>
      <c r="RV36" s="3">
        <f>IF(RANK(RT36, RT$5:RT$62)+COUNTIF(RT$5:RT36, RT36)-1=1, 1, 0)</f>
        <v>0</v>
      </c>
      <c r="RW36" s="3">
        <v>8</v>
      </c>
      <c r="RX36" s="11" t="str">
        <f t="shared" si="163"/>
        <v/>
      </c>
      <c r="RY36" s="3">
        <f>IF(RANK(RW36, RW$5:RW$62)+COUNTIF(RW$5:RW36, RW36)-1=1, 1, 0)</f>
        <v>0</v>
      </c>
      <c r="RZ36" s="3">
        <v>1</v>
      </c>
      <c r="SA36" s="11" t="str">
        <f t="shared" si="164"/>
        <v/>
      </c>
      <c r="SB36" s="3">
        <f>IF(RANK(RZ36, RZ$5:RZ$62)+COUNTIF(RZ$5:RZ36, RZ36)-1=1, 1, 0)</f>
        <v>0</v>
      </c>
      <c r="SC36" s="3">
        <v>7</v>
      </c>
      <c r="SD36" s="11" t="str">
        <f t="shared" si="165"/>
        <v/>
      </c>
      <c r="SE36" s="3">
        <f>IF(RANK(SC36, SC$5:SC$62)+COUNTIF(SC$5:SC36, SC36)-1=1, 1, 0)</f>
        <v>0</v>
      </c>
      <c r="SF36" s="3">
        <v>5</v>
      </c>
      <c r="SG36" s="11" t="str">
        <f t="shared" si="166"/>
        <v/>
      </c>
      <c r="SH36" s="3">
        <f>IF(RANK(SF36, SF$5:SF$62)+COUNTIF(SF$5:SF36, SF36)-1=1, 1, 0)</f>
        <v>0</v>
      </c>
      <c r="SI36" s="3">
        <v>14</v>
      </c>
      <c r="SJ36" s="11" t="str">
        <f t="shared" si="167"/>
        <v/>
      </c>
      <c r="SK36" s="3">
        <f>IF(RANK(SI36, SI$5:SI$62)+COUNTIF(SI$5:SI36, SI36)-1=1, 1, 0)</f>
        <v>0</v>
      </c>
      <c r="SL36" s="3">
        <v>11</v>
      </c>
      <c r="SM36" s="11" t="str">
        <f t="shared" si="168"/>
        <v/>
      </c>
      <c r="SN36" s="3">
        <f>IF(RANK(SL36, SL$5:SL$62)+COUNTIF(SL$5:SL36, SL36)-1=1, 1, 0)</f>
        <v>0</v>
      </c>
      <c r="SO36" s="3">
        <v>22</v>
      </c>
      <c r="SP36" s="11" t="str">
        <f t="shared" si="169"/>
        <v/>
      </c>
      <c r="SQ36" s="3">
        <f>IF(RANK(SO36, SO$5:SO$62)+COUNTIF(SO$5:SO36, SO36)-1=1, 1, 0)</f>
        <v>0</v>
      </c>
      <c r="SR36" s="3">
        <v>9</v>
      </c>
      <c r="SS36" s="11" t="str">
        <f t="shared" si="170"/>
        <v/>
      </c>
      <c r="ST36" s="3">
        <f>IF(RANK(SR36, SR$5:SR$62)+COUNTIF(SR$5:SR36, SR36)-1=1, 1, 0)</f>
        <v>0</v>
      </c>
      <c r="SU36" s="3">
        <v>6</v>
      </c>
      <c r="SV36" s="11" t="str">
        <f t="shared" si="171"/>
        <v/>
      </c>
      <c r="SW36" s="3">
        <f>IF(RANK(SU36, SU$5:SU$62)+COUNTIF(SU$5:SU36, SU36)-1=1, 1, 0)</f>
        <v>0</v>
      </c>
      <c r="SX36" s="3">
        <v>19</v>
      </c>
      <c r="SY36" s="11" t="str">
        <f t="shared" si="172"/>
        <v/>
      </c>
      <c r="SZ36" s="3">
        <f>IF(RANK(SX36, SX$5:SX$62)+COUNTIF(SX$5:SX36, SX36)-1=1, 1, 0)</f>
        <v>0</v>
      </c>
      <c r="TA36" s="3">
        <v>12</v>
      </c>
      <c r="TB36" s="11" t="str">
        <f t="shared" si="173"/>
        <v/>
      </c>
      <c r="TC36" s="3">
        <f>IF(RANK(TA36, TA$5:TA$62)+COUNTIF(TA$5:TA36, TA36)-1=1, 1, 0)</f>
        <v>0</v>
      </c>
      <c r="TD36" s="3">
        <v>10</v>
      </c>
      <c r="TE36" s="11" t="str">
        <f t="shared" si="174"/>
        <v/>
      </c>
      <c r="TF36" s="3">
        <f>IF(RANK(TD36, TD$5:TD$62)+COUNTIF(TD$5:TD36, TD36)-1=1, 1, 0)</f>
        <v>0</v>
      </c>
      <c r="TG36" s="3">
        <v>5</v>
      </c>
      <c r="TH36" s="11" t="str">
        <f t="shared" si="175"/>
        <v/>
      </c>
      <c r="TI36" s="3">
        <f>IF(RANK(TG36, TG$5:TG$62)+COUNTIF(TG$5:TG36, TG36)-1=1, 1, 0)</f>
        <v>0</v>
      </c>
      <c r="TJ36" s="3">
        <v>27</v>
      </c>
      <c r="TK36" s="11" t="str">
        <f t="shared" si="176"/>
        <v/>
      </c>
      <c r="TL36" s="3">
        <f>IF(RANK(TJ36, TJ$5:TJ$62)+COUNTIF(TJ$5:TJ36, TJ36)-1=1, 1, 0)</f>
        <v>0</v>
      </c>
      <c r="TM36" s="3">
        <v>89</v>
      </c>
      <c r="TN36" s="11" t="str">
        <f t="shared" si="177"/>
        <v/>
      </c>
      <c r="TO36" s="3">
        <f>IF(RANK(TM36, TM$5:TM$62)+COUNTIF(TM$5:TM36, TM36)-1=1, 1, 0)</f>
        <v>0</v>
      </c>
      <c r="TP36" s="3">
        <v>184</v>
      </c>
      <c r="TQ36" s="11" t="str">
        <f t="shared" si="178"/>
        <v/>
      </c>
      <c r="TR36" s="3">
        <f>IF(RANK(TP36, TP$5:TP$62)+COUNTIF(TP$5:TP36, TP36)-1=1, 1, 0)</f>
        <v>0</v>
      </c>
      <c r="TS36" s="3">
        <v>162</v>
      </c>
      <c r="TT36" s="11" t="str">
        <f t="shared" si="179"/>
        <v/>
      </c>
      <c r="TU36" s="3">
        <f>IF(RANK(TS36, TS$5:TS$62)+COUNTIF(TS$5:TS36, TS36)-1=1, 1, 0)</f>
        <v>0</v>
      </c>
      <c r="TV36" s="3">
        <v>152</v>
      </c>
      <c r="TW36" s="11" t="str">
        <f t="shared" si="180"/>
        <v/>
      </c>
      <c r="TX36" s="3">
        <f>IF(RANK(TV36, TV$5:TV$62)+COUNTIF(TV$5:TV36, TV36)-1=1, 1, 0)</f>
        <v>0</v>
      </c>
      <c r="TY36" s="3">
        <v>82</v>
      </c>
      <c r="TZ36" s="11" t="str">
        <f t="shared" si="181"/>
        <v/>
      </c>
      <c r="UA36" s="3">
        <f>IF(RANK(TY36, TY$5:TY$62)+COUNTIF(TY$5:TY36, TY36)-1=1, 1, 0)</f>
        <v>0</v>
      </c>
      <c r="UB36" s="3">
        <v>223</v>
      </c>
      <c r="UC36" s="11" t="str">
        <f t="shared" si="182"/>
        <v/>
      </c>
      <c r="UD36" s="3">
        <f>IF(RANK(UB36, UB$5:UB$62)+COUNTIF(UB$5:UB36, UB36)-1=1, 1, 0)</f>
        <v>0</v>
      </c>
      <c r="UE36" s="3">
        <v>127</v>
      </c>
      <c r="UF36" s="11" t="str">
        <f t="shared" si="183"/>
        <v/>
      </c>
      <c r="UG36" s="3">
        <f>IF(RANK(UE36, UE$5:UE$62)+COUNTIF(UE$5:UE36, UE36)-1=1, 1, 0)</f>
        <v>0</v>
      </c>
      <c r="UH36" s="3">
        <v>69</v>
      </c>
      <c r="UI36" s="11" t="str">
        <f t="shared" si="184"/>
        <v/>
      </c>
      <c r="UJ36" s="3">
        <f>IF(RANK(UH36, UH$5:UH$62)+COUNTIF(UH$5:UH36, UH36)-1=1, 1, 0)</f>
        <v>0</v>
      </c>
      <c r="UK36" s="3">
        <v>223</v>
      </c>
      <c r="UL36" s="11" t="str">
        <f t="shared" si="185"/>
        <v/>
      </c>
      <c r="UM36" s="3">
        <f>IF(RANK(UK36, UK$5:UK$62)+COUNTIF(UK$5:UK36, UK36)-1=1, 1, 0)</f>
        <v>0</v>
      </c>
      <c r="UN36" s="3">
        <v>318</v>
      </c>
      <c r="UO36" s="11" t="str">
        <f t="shared" si="186"/>
        <v/>
      </c>
      <c r="UP36" s="3">
        <f>IF(RANK(UN36, UN$5:UN$62)+COUNTIF(UN$5:UN36, UN36)-1=1, 1, 0)</f>
        <v>0</v>
      </c>
      <c r="UQ36" s="3">
        <v>371</v>
      </c>
      <c r="UR36" s="11" t="str">
        <f t="shared" si="187"/>
        <v/>
      </c>
      <c r="US36" s="3">
        <f>IF(RANK(UQ36, UQ$5:UQ$62)+COUNTIF(UQ$5:UQ36, UQ36)-1=1, 1, 0)</f>
        <v>0</v>
      </c>
      <c r="UT36" s="3">
        <v>48</v>
      </c>
      <c r="UU36" s="11" t="str">
        <f t="shared" si="188"/>
        <v/>
      </c>
      <c r="UV36" s="3">
        <f>IF(RANK(UT36, UT$5:UT$62)+COUNTIF(UT$5:UT36, UT36)-1=1, 1, 0)</f>
        <v>0</v>
      </c>
      <c r="UW36" s="3">
        <v>55</v>
      </c>
      <c r="UX36" s="11" t="str">
        <f t="shared" si="189"/>
        <v/>
      </c>
      <c r="UY36" s="3">
        <f>IF(RANK(UW36, UW$5:UW$62)+COUNTIF(UW$5:UW36, UW36)-1=1, 1, 0)</f>
        <v>0</v>
      </c>
      <c r="UZ36" s="3">
        <v>23</v>
      </c>
      <c r="VA36" s="11" t="str">
        <f t="shared" si="190"/>
        <v/>
      </c>
      <c r="VB36" s="3">
        <f>IF(RANK(UZ36, UZ$5:UZ$62)+COUNTIF(UZ$5:UZ36, UZ36)-1=1, 1, 0)</f>
        <v>0</v>
      </c>
      <c r="VC36" s="3">
        <v>66</v>
      </c>
      <c r="VD36" s="11" t="str">
        <f t="shared" si="191"/>
        <v/>
      </c>
      <c r="VE36" s="3">
        <f>IF(RANK(VC36, VC$5:VC$62)+COUNTIF(VC$5:VC36, VC36)-1=1, 1, 0)</f>
        <v>0</v>
      </c>
      <c r="VF36" s="3">
        <v>186</v>
      </c>
      <c r="VG36" s="11" t="str">
        <f t="shared" si="192"/>
        <v/>
      </c>
      <c r="VH36" s="3">
        <f>IF(RANK(VF36, VF$5:VF$62)+COUNTIF(VF$5:VF36, VF36)-1=1, 1, 0)</f>
        <v>0</v>
      </c>
      <c r="VI36" s="3">
        <v>332</v>
      </c>
      <c r="VJ36" s="11" t="str">
        <f t="shared" si="193"/>
        <v/>
      </c>
      <c r="VK36" s="3">
        <f>IF(RANK(VI36, VI$5:VI$62)+COUNTIF(VI$5:VI36, VI36)-1=1, 1, 0)</f>
        <v>0</v>
      </c>
      <c r="VL36" s="3">
        <v>1038</v>
      </c>
      <c r="VM36" s="11" t="str">
        <f t="shared" si="194"/>
        <v/>
      </c>
      <c r="VN36" s="3">
        <f>IF(RANK(VL36, VL$5:VL$62)+COUNTIF(VL$5:VL36, VL36)-1=1, 1, 0)</f>
        <v>0</v>
      </c>
      <c r="VO36" s="3">
        <v>158</v>
      </c>
      <c r="VP36" s="11" t="str">
        <f t="shared" si="195"/>
        <v/>
      </c>
      <c r="VQ36" s="3">
        <f>IF(RANK(VO36, VO$5:VO$62)+COUNTIF(VO$5:VO36, VO36)-1=1, 1, 0)</f>
        <v>0</v>
      </c>
      <c r="VR36" s="3">
        <v>628</v>
      </c>
      <c r="VS36" s="11" t="str">
        <f t="shared" si="196"/>
        <v/>
      </c>
      <c r="VT36" s="3">
        <f>IF(RANK(VR36, VR$5:VR$62)+COUNTIF(VR$5:VR36, VR36)-1=1, 1, 0)</f>
        <v>0</v>
      </c>
      <c r="VU36" s="3">
        <v>269</v>
      </c>
      <c r="VV36" s="11" t="str">
        <f t="shared" si="197"/>
        <v/>
      </c>
      <c r="VW36" s="3">
        <f>IF(RANK(VU36, VU$5:VU$62)+COUNTIF(VU$5:VU36, VU36)-1=1, 1, 0)</f>
        <v>0</v>
      </c>
      <c r="VX36" s="3">
        <v>56</v>
      </c>
      <c r="VY36" s="11" t="str">
        <f t="shared" si="198"/>
        <v/>
      </c>
      <c r="VZ36" s="3">
        <f>IF(RANK(VX36, VX$5:VX$62)+COUNTIF(VX$5:VX36, VX36)-1=1, 1, 0)</f>
        <v>0</v>
      </c>
      <c r="WA36" s="3">
        <v>29</v>
      </c>
      <c r="WB36" s="11" t="str">
        <f t="shared" si="199"/>
        <v/>
      </c>
      <c r="WC36" s="3">
        <f>IF(RANK(WA36, WA$5:WA$62)+COUNTIF(WA$5:WA36, WA36)-1=1, 1, 0)</f>
        <v>0</v>
      </c>
      <c r="WD36" s="4">
        <f t="shared" si="200"/>
        <v>7123</v>
      </c>
      <c r="WE36" s="50" t="str">
        <f t="shared" si="203"/>
        <v/>
      </c>
      <c r="WG36" s="23" t="str">
        <f t="shared" si="204"/>
        <v/>
      </c>
      <c r="WH36" s="24">
        <f t="shared" si="205"/>
        <v>4.4912030617104415E-4</v>
      </c>
      <c r="WI36" s="25">
        <f t="shared" si="206"/>
        <v>-4.4912030617104399E-4</v>
      </c>
      <c r="WJ36" s="9"/>
      <c r="WK36" s="33">
        <v>12662</v>
      </c>
      <c r="WL36" s="56"/>
      <c r="WM36" s="54" t="str">
        <f t="shared" si="207"/>
        <v/>
      </c>
      <c r="WN36" s="54" t="str">
        <f t="shared" si="208"/>
        <v/>
      </c>
      <c r="WO36" s="54"/>
      <c r="WP36" s="55" t="str">
        <f t="shared" si="209"/>
        <v/>
      </c>
      <c r="WQ36" s="54" t="str">
        <f t="shared" si="210"/>
        <v/>
      </c>
      <c r="WR36" s="54" t="str">
        <f t="shared" si="211"/>
        <v/>
      </c>
      <c r="WS36" s="54" t="str">
        <f>IF(WR36&lt;&gt;"", IF(RANK(WR36, $WR$5:$WR$62)+COUNTIF(WR$5:WR36,WR36)-1&lt;=(400-$WQ$63-WN94), RANK(WR36, $WR$5:$WR$62)+COUNTIF(WR$5:WR36,WR36)-1, ""), "")</f>
        <v/>
      </c>
      <c r="WT36" s="52" t="str">
        <f t="shared" si="212"/>
        <v/>
      </c>
      <c r="WU36" s="61" t="str">
        <f t="shared" si="213"/>
        <v/>
      </c>
      <c r="WW36" s="62">
        <f t="shared" si="214"/>
        <v>3.9670543374594727E-4</v>
      </c>
      <c r="WX36" s="63" t="str">
        <f t="shared" si="215"/>
        <v/>
      </c>
      <c r="WY36" s="64">
        <f t="shared" si="216"/>
        <v>-3.96705433745947E-4</v>
      </c>
      <c r="XA36" s="65" t="str">
        <f t="shared" si="201"/>
        <v/>
      </c>
      <c r="XB36" s="63" t="str">
        <f t="shared" si="217"/>
        <v/>
      </c>
      <c r="XC36" s="63" t="str">
        <f t="shared" si="202"/>
        <v/>
      </c>
      <c r="XD36" s="64" t="str">
        <f t="shared" si="218"/>
        <v/>
      </c>
    </row>
    <row r="37" spans="1:628" ht="15" customHeight="1" x14ac:dyDescent="0.2">
      <c r="A37" s="49" t="s">
        <v>489</v>
      </c>
      <c r="B37" s="2">
        <v>0</v>
      </c>
      <c r="C37" s="74" t="str">
        <f t="shared" ref="C37:C62" si="219">IF(D37=1, B37/B$63,"" )</f>
        <v/>
      </c>
      <c r="D37" s="2">
        <f>IF(RANK(B37, B$5:B$62)+COUNTIF(B$5:B37, B37)-1=1, 1, 0)</f>
        <v>0</v>
      </c>
      <c r="E37" s="2">
        <v>0</v>
      </c>
      <c r="F37" s="74" t="str">
        <f t="shared" ref="F37:F62" si="220">IF(G37=1, E37/E$63,"" )</f>
        <v/>
      </c>
      <c r="G37" s="2">
        <f>IF(RANK(E37, E$5:E$62)+COUNTIF(E$5:E37, E37)-1=1, 1, 0)</f>
        <v>0</v>
      </c>
      <c r="H37" s="2">
        <v>0</v>
      </c>
      <c r="I37" s="74" t="str">
        <f t="shared" ref="I37:I62" si="221">IF(J37=1, H37/H$63,"" )</f>
        <v/>
      </c>
      <c r="J37" s="2">
        <f>IF(RANK(H37, H$5:H$62)+COUNTIF(H$5:H37, H37)-1=1, 1, 0)</f>
        <v>0</v>
      </c>
      <c r="K37" s="2">
        <v>0</v>
      </c>
      <c r="L37" s="74" t="str">
        <f t="shared" ref="L37:L62" si="222">IF(M37=1, K37/K$63,"" )</f>
        <v/>
      </c>
      <c r="M37" s="2">
        <f>IF(RANK(K37, K$5:K$62)+COUNTIF(K$5:K37, K37)-1=1, 1, 0)</f>
        <v>0</v>
      </c>
      <c r="N37" s="2">
        <v>0</v>
      </c>
      <c r="O37" s="74" t="str">
        <f t="shared" ref="O37:O62" si="223">IF(P37=1, N37/N$63,"" )</f>
        <v/>
      </c>
      <c r="P37" s="2">
        <f>IF(RANK(N37, N$5:N$62)+COUNTIF(N$5:N37, N37)-1=1, 1, 0)</f>
        <v>0</v>
      </c>
      <c r="Q37" s="2">
        <v>0</v>
      </c>
      <c r="R37" s="74" t="str">
        <f t="shared" ref="R37:R62" si="224">IF(S37=1, Q37/Q$63,"" )</f>
        <v/>
      </c>
      <c r="S37" s="2">
        <f>IF(RANK(Q37, Q$5:Q$62)+COUNTIF(Q$5:Q37, Q37)-1=1, 1, 0)</f>
        <v>0</v>
      </c>
      <c r="T37" s="2">
        <v>0</v>
      </c>
      <c r="U37" s="74" t="str">
        <f t="shared" ref="U37:U62" si="225">IF(V37=1, T37/T$63,"" )</f>
        <v/>
      </c>
      <c r="V37" s="2">
        <f>IF(RANK(T37, T$5:T$62)+COUNTIF(T$5:T37, T37)-1=1, 1, 0)</f>
        <v>0</v>
      </c>
      <c r="W37" s="2">
        <v>0</v>
      </c>
      <c r="X37" s="74" t="str">
        <f t="shared" ref="X37:X62" si="226">IF(Y37=1, W37/W$63,"" )</f>
        <v/>
      </c>
      <c r="Y37" s="2">
        <f>IF(RANK(W37, W$5:W$62)+COUNTIF(W$5:W37, W37)-1=1, 1, 0)</f>
        <v>0</v>
      </c>
      <c r="Z37" s="2">
        <v>0</v>
      </c>
      <c r="AA37" s="74" t="str">
        <f t="shared" ref="AA37:AA62" si="227">IF(AB37=1, Z37/Z$63,"" )</f>
        <v/>
      </c>
      <c r="AB37" s="2">
        <f>IF(RANK(Z37, Z$5:Z$62)+COUNTIF(Z$5:Z37, Z37)-1=1, 1, 0)</f>
        <v>0</v>
      </c>
      <c r="AC37" s="2">
        <v>0</v>
      </c>
      <c r="AD37" s="74" t="str">
        <f t="shared" ref="AD37:AD62" si="228">IF(AE37=1, AC37/AC$63,"" )</f>
        <v/>
      </c>
      <c r="AE37" s="2">
        <f>IF(RANK(AC37, AC$5:AC$62)+COUNTIF(AC$5:AC37, AC37)-1=1, 1, 0)</f>
        <v>0</v>
      </c>
      <c r="AF37" s="2">
        <v>0</v>
      </c>
      <c r="AG37" s="74" t="str">
        <f t="shared" ref="AG37:AG62" si="229">IF(AH37=1, AF37/AF$63,"" )</f>
        <v/>
      </c>
      <c r="AH37" s="2">
        <f>IF(RANK(AF37, AF$5:AF$62)+COUNTIF(AF$5:AF37, AF37)-1=1, 1, 0)</f>
        <v>0</v>
      </c>
      <c r="AI37" s="2">
        <v>0</v>
      </c>
      <c r="AJ37" s="74" t="str">
        <f t="shared" ref="AJ37:AJ62" si="230">IF(AK37=1, AI37/AI$63,"" )</f>
        <v/>
      </c>
      <c r="AK37" s="2">
        <f>IF(RANK(AI37, AI$5:AI$62)+COUNTIF(AI$5:AI37, AI37)-1=1, 1, 0)</f>
        <v>0</v>
      </c>
      <c r="AL37" s="2">
        <v>0</v>
      </c>
      <c r="AM37" s="74" t="str">
        <f t="shared" ref="AM37:AM62" si="231">IF(AN37=1, AL37/AL$63,"" )</f>
        <v/>
      </c>
      <c r="AN37" s="2">
        <f>IF(RANK(AL37, AL$5:AL$62)+COUNTIF(AL$5:AL37, AL37)-1=1, 1, 0)</f>
        <v>0</v>
      </c>
      <c r="AO37" s="2">
        <v>0</v>
      </c>
      <c r="AP37" s="74" t="str">
        <f t="shared" ref="AP37:AP62" si="232">IF(AQ37=1, AO37/AO$63,"" )</f>
        <v/>
      </c>
      <c r="AQ37" s="2">
        <f>IF(RANK(AO37, AO$5:AO$62)+COUNTIF(AO$5:AO37, AO37)-1=1, 1, 0)</f>
        <v>0</v>
      </c>
      <c r="AR37" s="2">
        <v>0</v>
      </c>
      <c r="AS37" s="74" t="str">
        <f t="shared" ref="AS37:AS62" si="233">IF(AT37=1, AR37/AR$63,"" )</f>
        <v/>
      </c>
      <c r="AT37" s="2">
        <f>IF(RANK(AR37, AR$5:AR$62)+COUNTIF(AR$5:AR37, AR37)-1=1, 1, 0)</f>
        <v>0</v>
      </c>
      <c r="AU37" s="2">
        <v>0</v>
      </c>
      <c r="AV37" s="74" t="str">
        <f t="shared" ref="AV37:AV62" si="234">IF(AW37=1, AU37/AU$63,"" )</f>
        <v/>
      </c>
      <c r="AW37" s="2">
        <f>IF(RANK(AU37, AU$5:AU$62)+COUNTIF(AU$5:AU37, AU37)-1=1, 1, 0)</f>
        <v>0</v>
      </c>
      <c r="AX37" s="2">
        <v>0</v>
      </c>
      <c r="AY37" s="74" t="str">
        <f t="shared" ref="AY37:AY62" si="235">IF(AZ37=1, AX37/AX$63,"" )</f>
        <v/>
      </c>
      <c r="AZ37" s="2">
        <f>IF(RANK(AX37, AX$5:AX$62)+COUNTIF(AX$5:AX37, AX37)-1=1, 1, 0)</f>
        <v>0</v>
      </c>
      <c r="BA37" s="2">
        <v>0</v>
      </c>
      <c r="BB37" s="74" t="str">
        <f t="shared" ref="BB37:BB62" si="236">IF(BC37=1, BA37/BA$63,"" )</f>
        <v/>
      </c>
      <c r="BC37" s="2">
        <f>IF(RANK(BA37, BA$5:BA$62)+COUNTIF(BA$5:BA37, BA37)-1=1, 1, 0)</f>
        <v>0</v>
      </c>
      <c r="BD37" s="2">
        <v>0</v>
      </c>
      <c r="BE37" s="74" t="str">
        <f t="shared" ref="BE37:BE62" si="237">IF(BF37=1, BD37/BD$63,"" )</f>
        <v/>
      </c>
      <c r="BF37" s="2">
        <f>IF(RANK(BD37, BD$5:BD$62)+COUNTIF(BD$5:BD37, BD37)-1=1, 1, 0)</f>
        <v>0</v>
      </c>
      <c r="BG37" s="2">
        <v>0</v>
      </c>
      <c r="BH37" s="74" t="str">
        <f t="shared" ref="BH37:BH62" si="238">IF(BI37=1, BG37/BG$63,"" )</f>
        <v/>
      </c>
      <c r="BI37" s="2">
        <f>IF(RANK(BG37, BG$5:BG$62)+COUNTIF(BG$5:BG37, BG37)-1=1, 1, 0)</f>
        <v>0</v>
      </c>
      <c r="BJ37" s="2">
        <v>0</v>
      </c>
      <c r="BK37" s="74" t="str">
        <f t="shared" ref="BK37:BK62" si="239">IF(BL37=1, BJ37/BJ$63,"" )</f>
        <v/>
      </c>
      <c r="BL37" s="2">
        <f>IF(RANK(BJ37, BJ$5:BJ$62)+COUNTIF(BJ$5:BJ37, BJ37)-1=1, 1, 0)</f>
        <v>0</v>
      </c>
      <c r="BM37" s="2">
        <v>0</v>
      </c>
      <c r="BN37" s="74" t="str">
        <f t="shared" ref="BN37:BN62" si="240">IF(BO37=1, BM37/BM$63,"" )</f>
        <v/>
      </c>
      <c r="BO37" s="2">
        <f>IF(RANK(BM37, BM$5:BM$62)+COUNTIF(BM$5:BM37, BM37)-1=1, 1, 0)</f>
        <v>0</v>
      </c>
      <c r="BP37" s="2">
        <v>0</v>
      </c>
      <c r="BQ37" s="74" t="str">
        <f t="shared" ref="BQ37:BQ62" si="241">IF(BR37=1, BP37/BP$63,"" )</f>
        <v/>
      </c>
      <c r="BR37" s="2">
        <f>IF(RANK(BP37, BP$5:BP$62)+COUNTIF(BP$5:BP37, BP37)-1=1, 1, 0)</f>
        <v>0</v>
      </c>
      <c r="BS37" s="2">
        <v>0</v>
      </c>
      <c r="BT37" s="74" t="str">
        <f t="shared" ref="BT37:BT62" si="242">IF(BU37=1, BS37/BS$63,"" )</f>
        <v/>
      </c>
      <c r="BU37" s="2">
        <f>IF(RANK(BS37, BS$5:BS$62)+COUNTIF(BS$5:BS37, BS37)-1=1, 1, 0)</f>
        <v>0</v>
      </c>
      <c r="BV37" s="2">
        <v>0</v>
      </c>
      <c r="BW37" s="74" t="str">
        <f t="shared" ref="BW37:BW62" si="243">IF(BX37=1, BV37/BV$63,"" )</f>
        <v/>
      </c>
      <c r="BX37" s="2">
        <f>IF(RANK(BV37, BV$5:BV$62)+COUNTIF(BV$5:BV37, BV37)-1=1, 1, 0)</f>
        <v>0</v>
      </c>
      <c r="BY37" s="2">
        <v>0</v>
      </c>
      <c r="BZ37" s="74" t="str">
        <f t="shared" ref="BZ37:BZ62" si="244">IF(CA37=1, BY37/BY$63,"" )</f>
        <v/>
      </c>
      <c r="CA37" s="2">
        <f>IF(RANK(BY37, BY$5:BY$62)+COUNTIF(BY$5:BY37, BY37)-1=1, 1, 0)</f>
        <v>0</v>
      </c>
      <c r="CB37" s="2">
        <v>0</v>
      </c>
      <c r="CC37" s="74" t="str">
        <f t="shared" ref="CC37:CC62" si="245">IF(CD37=1, CB37/CB$63,"" )</f>
        <v/>
      </c>
      <c r="CD37" s="2">
        <f>IF(RANK(CB37, CB$5:CB$62)+COUNTIF(CB$5:CB37, CB37)-1=1, 1, 0)</f>
        <v>0</v>
      </c>
      <c r="CE37" s="2">
        <v>0</v>
      </c>
      <c r="CF37" s="74" t="str">
        <f t="shared" ref="CF37:CF62" si="246">IF(CG37=1, CE37/CE$63,"" )</f>
        <v/>
      </c>
      <c r="CG37" s="2">
        <f>IF(RANK(CE37, CE$5:CE$62)+COUNTIF(CE$5:CE37, CE37)-1=1, 1, 0)</f>
        <v>0</v>
      </c>
      <c r="CH37" s="2">
        <v>0</v>
      </c>
      <c r="CI37" s="74" t="str">
        <f t="shared" ref="CI37:CI62" si="247">IF(CJ37=1, CH37/CH$63,"" )</f>
        <v/>
      </c>
      <c r="CJ37" s="2">
        <f>IF(RANK(CH37, CH$5:CH$62)+COUNTIF(CH$5:CH37, CH37)-1=1, 1, 0)</f>
        <v>0</v>
      </c>
      <c r="CK37" s="2">
        <v>0</v>
      </c>
      <c r="CL37" s="74" t="str">
        <f t="shared" ref="CL37:CL62" si="248">IF(CM37=1, CK37/CK$63,"" )</f>
        <v/>
      </c>
      <c r="CM37" s="2">
        <f>IF(RANK(CK37, CK$5:CK$62)+COUNTIF(CK$5:CK37, CK37)-1=1, 1, 0)</f>
        <v>0</v>
      </c>
      <c r="CN37" s="2">
        <v>0</v>
      </c>
      <c r="CO37" s="74" t="str">
        <f t="shared" ref="CO37:CO62" si="249">IF(CP37=1, CN37/CN$63,"" )</f>
        <v/>
      </c>
      <c r="CP37" s="2">
        <f>IF(RANK(CN37, CN$5:CN$62)+COUNTIF(CN$5:CN37, CN37)-1=1, 1, 0)</f>
        <v>0</v>
      </c>
      <c r="CQ37" s="2">
        <v>0</v>
      </c>
      <c r="CR37" s="74" t="str">
        <f t="shared" ref="CR37:CR62" si="250">IF(CS37=1, CQ37/CQ$63,"" )</f>
        <v/>
      </c>
      <c r="CS37" s="2">
        <f>IF(RANK(CQ37, CQ$5:CQ$62)+COUNTIF(CQ$5:CQ37, CQ37)-1=1, 1, 0)</f>
        <v>0</v>
      </c>
      <c r="CT37" s="2">
        <v>0</v>
      </c>
      <c r="CU37" s="74" t="str">
        <f t="shared" ref="CU37:CU62" si="251">IF(CV37=1, CT37/CT$63,"" )</f>
        <v/>
      </c>
      <c r="CV37" s="2">
        <f>IF(RANK(CT37, CT$5:CT$62)+COUNTIF(CT$5:CT37, CT37)-1=1, 1, 0)</f>
        <v>0</v>
      </c>
      <c r="CW37" s="2">
        <v>0</v>
      </c>
      <c r="CX37" s="74" t="str">
        <f t="shared" ref="CX37:CX62" si="252">IF(CY37=1, CW37/CW$63,"" )</f>
        <v/>
      </c>
      <c r="CY37" s="2">
        <f>IF(RANK(CW37, CW$5:CW$62)+COUNTIF(CW$5:CW37, CW37)-1=1, 1, 0)</f>
        <v>0</v>
      </c>
      <c r="CZ37" s="2">
        <v>0</v>
      </c>
      <c r="DA37" s="74" t="str">
        <f t="shared" ref="DA37:DA62" si="253">IF(DB37=1, CZ37/CZ$63,"" )</f>
        <v/>
      </c>
      <c r="DB37" s="2">
        <f>IF(RANK(CZ37, CZ$5:CZ$62)+COUNTIF(CZ$5:CZ37, CZ37)-1=1, 1, 0)</f>
        <v>0</v>
      </c>
      <c r="DC37" s="2">
        <v>0</v>
      </c>
      <c r="DD37" s="74" t="str">
        <f t="shared" ref="DD37:DD62" si="254">IF(DE37=1, DC37/DC$63,"" )</f>
        <v/>
      </c>
      <c r="DE37" s="2">
        <f>IF(RANK(DC37, DC$5:DC$62)+COUNTIF(DC$5:DC37, DC37)-1=1, 1, 0)</f>
        <v>0</v>
      </c>
      <c r="DF37" s="2">
        <v>0</v>
      </c>
      <c r="DG37" s="74" t="str">
        <f t="shared" ref="DG37:DG62" si="255">IF(DH37=1, DF37/DF$63,"" )</f>
        <v/>
      </c>
      <c r="DH37" s="2">
        <f>IF(RANK(DF37, DF$5:DF$62)+COUNTIF(DF$5:DF37, DF37)-1=1, 1, 0)</f>
        <v>0</v>
      </c>
      <c r="DI37" s="2">
        <v>0</v>
      </c>
      <c r="DJ37" s="74" t="str">
        <f t="shared" ref="DJ37:DJ62" si="256">IF(DK37=1, DI37/DI$63,"" )</f>
        <v/>
      </c>
      <c r="DK37" s="2">
        <f>IF(RANK(DI37, DI$5:DI$62)+COUNTIF(DI$5:DI37, DI37)-1=1, 1, 0)</f>
        <v>0</v>
      </c>
      <c r="DL37" s="2">
        <v>0</v>
      </c>
      <c r="DM37" s="74" t="str">
        <f t="shared" ref="DM37:DM62" si="257">IF(DN37=1, DL37/DL$63,"" )</f>
        <v/>
      </c>
      <c r="DN37" s="2">
        <f>IF(RANK(DL37, DL$5:DL$62)+COUNTIF(DL$5:DL37, DL37)-1=1, 1, 0)</f>
        <v>0</v>
      </c>
      <c r="DO37" s="2">
        <v>0</v>
      </c>
      <c r="DP37" s="74" t="str">
        <f t="shared" ref="DP37:DP62" si="258">IF(DQ37=1, DO37/DO$63,"" )</f>
        <v/>
      </c>
      <c r="DQ37" s="2">
        <f>IF(RANK(DO37, DO$5:DO$62)+COUNTIF(DO$5:DO37, DO37)-1=1, 1, 0)</f>
        <v>0</v>
      </c>
      <c r="DR37" s="2">
        <v>0</v>
      </c>
      <c r="DS37" s="74" t="str">
        <f t="shared" ref="DS37:DS62" si="259">IF(DT37=1, DR37/DR$63,"" )</f>
        <v/>
      </c>
      <c r="DT37" s="2">
        <f>IF(RANK(DR37, DR$5:DR$62)+COUNTIF(DR$5:DR37, DR37)-1=1, 1, 0)</f>
        <v>0</v>
      </c>
      <c r="DU37" s="2">
        <v>0</v>
      </c>
      <c r="DV37" s="74" t="str">
        <f t="shared" ref="DV37:DV62" si="260">IF(DW37=1, DU37/DU$63,"" )</f>
        <v/>
      </c>
      <c r="DW37" s="2">
        <f>IF(RANK(DU37, DU$5:DU$62)+COUNTIF(DU$5:DU37, DU37)-1=1, 1, 0)</f>
        <v>0</v>
      </c>
      <c r="DX37" s="2">
        <v>0</v>
      </c>
      <c r="DY37" s="74" t="str">
        <f t="shared" ref="DY37:DY62" si="261">IF(DZ37=1, DX37/DX$63,"" )</f>
        <v/>
      </c>
      <c r="DZ37" s="2">
        <f>IF(RANK(DX37, DX$5:DX$62)+COUNTIF(DX$5:DX37, DX37)-1=1, 1, 0)</f>
        <v>0</v>
      </c>
      <c r="EA37" s="2">
        <v>0</v>
      </c>
      <c r="EB37" s="74" t="str">
        <f t="shared" ref="EB37:EB62" si="262">IF(EC37=1, EA37/EA$63,"" )</f>
        <v/>
      </c>
      <c r="EC37" s="2">
        <f>IF(RANK(EA37, EA$5:EA$62)+COUNTIF(EA$5:EA37, EA37)-1=1, 1, 0)</f>
        <v>0</v>
      </c>
      <c r="ED37" s="2">
        <v>0</v>
      </c>
      <c r="EE37" s="74" t="str">
        <f t="shared" ref="EE37:EE62" si="263">IF(EF37=1, ED37/ED$63,"" )</f>
        <v/>
      </c>
      <c r="EF37" s="2">
        <f>IF(RANK(ED37, ED$5:ED$62)+COUNTIF(ED$5:ED37, ED37)-1=1, 1, 0)</f>
        <v>0</v>
      </c>
      <c r="EG37" s="2">
        <v>0</v>
      </c>
      <c r="EH37" s="74" t="str">
        <f t="shared" ref="EH37:EH62" si="264">IF(EI37=1, EG37/EG$63,"" )</f>
        <v/>
      </c>
      <c r="EI37" s="2">
        <f>IF(RANK(EG37, EG$5:EG$62)+COUNTIF(EG$5:EG37, EG37)-1=1, 1, 0)</f>
        <v>0</v>
      </c>
      <c r="EJ37" s="2">
        <v>0</v>
      </c>
      <c r="EK37" s="74" t="str">
        <f t="shared" ref="EK37:EK62" si="265">IF(EL37=1, EJ37/EJ$63,"" )</f>
        <v/>
      </c>
      <c r="EL37" s="2">
        <f>IF(RANK(EJ37, EJ$5:EJ$62)+COUNTIF(EJ$5:EJ37, EJ37)-1=1, 1, 0)</f>
        <v>0</v>
      </c>
      <c r="EM37" s="2">
        <v>0</v>
      </c>
      <c r="EN37" s="74" t="str">
        <f t="shared" ref="EN37:EN62" si="266">IF(EO37=1, EM37/EM$63,"" )</f>
        <v/>
      </c>
      <c r="EO37" s="2">
        <f>IF(RANK(EM37, EM$5:EM$62)+COUNTIF(EM$5:EM37, EM37)-1=1, 1, 0)</f>
        <v>0</v>
      </c>
      <c r="EP37" s="2">
        <v>0</v>
      </c>
      <c r="EQ37" s="74" t="str">
        <f t="shared" ref="EQ37:EQ62" si="267">IF(ER37=1, EP37/EP$63,"" )</f>
        <v/>
      </c>
      <c r="ER37" s="2">
        <f>IF(RANK(EP37, EP$5:EP$62)+COUNTIF(EP$5:EP37, EP37)-1=1, 1, 0)</f>
        <v>0</v>
      </c>
      <c r="ES37" s="2">
        <v>0</v>
      </c>
      <c r="ET37" s="74" t="str">
        <f t="shared" ref="ET37:ET62" si="268">IF(EU37=1, ES37/ES$63,"" )</f>
        <v/>
      </c>
      <c r="EU37" s="2">
        <f>IF(RANK(ES37, ES$5:ES$62)+COUNTIF(ES$5:ES37, ES37)-1=1, 1, 0)</f>
        <v>0</v>
      </c>
      <c r="EV37" s="2">
        <v>0</v>
      </c>
      <c r="EW37" s="74" t="str">
        <f t="shared" ref="EW37:EW62" si="269">IF(EX37=1, EV37/EV$63,"" )</f>
        <v/>
      </c>
      <c r="EX37" s="2">
        <f>IF(RANK(EV37, EV$5:EV$62)+COUNTIF(EV$5:EV37, EV37)-1=1, 1, 0)</f>
        <v>0</v>
      </c>
      <c r="EY37" s="2">
        <v>0</v>
      </c>
      <c r="EZ37" s="74" t="str">
        <f t="shared" ref="EZ37:EZ62" si="270">IF(FA37=1, EY37/EY$63,"" )</f>
        <v/>
      </c>
      <c r="FA37" s="2">
        <f>IF(RANK(EY37, EY$5:EY$62)+COUNTIF(EY$5:EY37, EY37)-1=1, 1, 0)</f>
        <v>0</v>
      </c>
      <c r="FB37" s="2">
        <v>0</v>
      </c>
      <c r="FC37" s="74" t="str">
        <f t="shared" ref="FC37:FC62" si="271">IF(FD37=1, FB37/FB$63,"" )</f>
        <v/>
      </c>
      <c r="FD37" s="2">
        <f>IF(RANK(FB37, FB$5:FB$62)+COUNTIF(FB$5:FB37, FB37)-1=1, 1, 0)</f>
        <v>0</v>
      </c>
      <c r="FE37" s="2">
        <v>0</v>
      </c>
      <c r="FF37" s="74" t="str">
        <f t="shared" ref="FF37:FF62" si="272">IF(FG37=1, FE37/FE$63,"" )</f>
        <v/>
      </c>
      <c r="FG37" s="2">
        <f>IF(RANK(FE37, FE$5:FE$62)+COUNTIF(FE$5:FE37, FE37)-1=1, 1, 0)</f>
        <v>0</v>
      </c>
      <c r="FH37" s="2">
        <v>0</v>
      </c>
      <c r="FI37" s="74" t="str">
        <f t="shared" ref="FI37:FI62" si="273">IF(FJ37=1, FH37/FH$63,"" )</f>
        <v/>
      </c>
      <c r="FJ37" s="2">
        <f>IF(RANK(FH37, FH$5:FH$62)+COUNTIF(FH$5:FH37, FH37)-1=1, 1, 0)</f>
        <v>0</v>
      </c>
      <c r="FK37" s="2">
        <v>0</v>
      </c>
      <c r="FL37" s="74" t="str">
        <f t="shared" ref="FL37:FL62" si="274">IF(FM37=1, FK37/FK$63,"" )</f>
        <v/>
      </c>
      <c r="FM37" s="2">
        <f>IF(RANK(FK37, FK$5:FK$62)+COUNTIF(FK$5:FK37, FK37)-1=1, 1, 0)</f>
        <v>0</v>
      </c>
      <c r="FN37" s="2">
        <v>0</v>
      </c>
      <c r="FO37" s="74" t="str">
        <f t="shared" ref="FO37:FO62" si="275">IF(FP37=1, FN37/FN$63,"" )</f>
        <v/>
      </c>
      <c r="FP37" s="2">
        <f>IF(RANK(FN37, FN$5:FN$62)+COUNTIF(FN$5:FN37, FN37)-1=1, 1, 0)</f>
        <v>0</v>
      </c>
      <c r="FQ37" s="2">
        <v>0</v>
      </c>
      <c r="FR37" s="74" t="str">
        <f t="shared" ref="FR37:FR62" si="276">IF(FS37=1, FQ37/FQ$63,"" )</f>
        <v/>
      </c>
      <c r="FS37" s="2">
        <f>IF(RANK(FQ37, FQ$5:FQ$62)+COUNTIF(FQ$5:FQ37, FQ37)-1=1, 1, 0)</f>
        <v>0</v>
      </c>
      <c r="FT37" s="2">
        <v>0</v>
      </c>
      <c r="FU37" s="74" t="str">
        <f t="shared" ref="FU37:FU62" si="277">IF(FV37=1, FT37/FT$63,"" )</f>
        <v/>
      </c>
      <c r="FV37" s="2">
        <f>IF(RANK(FT37, FT$5:FT$62)+COUNTIF(FT$5:FT37, FT37)-1=1, 1, 0)</f>
        <v>0</v>
      </c>
      <c r="FW37" s="2">
        <v>0</v>
      </c>
      <c r="FX37" s="74" t="str">
        <f t="shared" ref="FX37:FX62" si="278">IF(FY37=1, FW37/FW$63,"" )</f>
        <v/>
      </c>
      <c r="FY37" s="2">
        <f>IF(RANK(FW37, FW$5:FW$62)+COUNTIF(FW$5:FW37, FW37)-1=1, 1, 0)</f>
        <v>0</v>
      </c>
      <c r="FZ37" s="2">
        <v>0</v>
      </c>
      <c r="GA37" s="74" t="str">
        <f t="shared" ref="GA37:GA62" si="279">IF(GB37=1, FZ37/FZ$63,"" )</f>
        <v/>
      </c>
      <c r="GB37" s="2">
        <f>IF(RANK(FZ37, FZ$5:FZ$62)+COUNTIF(FZ$5:FZ37, FZ37)-1=1, 1, 0)</f>
        <v>0</v>
      </c>
      <c r="GC37" s="2">
        <v>0</v>
      </c>
      <c r="GD37" s="74" t="str">
        <f t="shared" ref="GD37:GD62" si="280">IF(GE37=1, GC37/GC$63,"" )</f>
        <v/>
      </c>
      <c r="GE37" s="2">
        <f>IF(RANK(GC37, GC$5:GC$62)+COUNTIF(GC$5:GC37, GC37)-1=1, 1, 0)</f>
        <v>0</v>
      </c>
      <c r="GF37" s="2">
        <v>0</v>
      </c>
      <c r="GG37" s="74" t="str">
        <f t="shared" ref="GG37:GG62" si="281">IF(GH37=1, GF37/GF$63,"" )</f>
        <v/>
      </c>
      <c r="GH37" s="2">
        <f>IF(RANK(GF37, GF$5:GF$62)+COUNTIF(GF$5:GF37, GF37)-1=1, 1, 0)</f>
        <v>0</v>
      </c>
      <c r="GI37" s="2">
        <v>0</v>
      </c>
      <c r="GJ37" s="74" t="str">
        <f t="shared" ref="GJ37:GJ62" si="282">IF(GK37=1, GI37/GI$63,"" )</f>
        <v/>
      </c>
      <c r="GK37" s="2">
        <f>IF(RANK(GI37, GI$5:GI$62)+COUNTIF(GI$5:GI37, GI37)-1=1, 1, 0)</f>
        <v>0</v>
      </c>
      <c r="GL37" s="2">
        <v>0</v>
      </c>
      <c r="GM37" s="74" t="str">
        <f t="shared" ref="GM37:GM62" si="283">IF(GN37=1, GL37/GL$63,"" )</f>
        <v/>
      </c>
      <c r="GN37" s="2">
        <f>IF(RANK(GL37, GL$5:GL$62)+COUNTIF(GL$5:GL37, GL37)-1=1, 1, 0)</f>
        <v>0</v>
      </c>
      <c r="GO37" s="2">
        <v>0</v>
      </c>
      <c r="GP37" s="74" t="str">
        <f t="shared" ref="GP37:GP62" si="284">IF(GQ37=1, GO37/GO$63,"" )</f>
        <v/>
      </c>
      <c r="GQ37" s="2">
        <f>IF(RANK(GO37, GO$5:GO$62)+COUNTIF(GO$5:GO37, GO37)-1=1, 1, 0)</f>
        <v>0</v>
      </c>
      <c r="GR37" s="2">
        <v>0</v>
      </c>
      <c r="GS37" s="74" t="str">
        <f t="shared" ref="GS37:GS62" si="285">IF(GT37=1, GR37/GR$63,"" )</f>
        <v/>
      </c>
      <c r="GT37" s="2">
        <f>IF(RANK(GR37, GR$5:GR$62)+COUNTIF(GR$5:GR37, GR37)-1=1, 1, 0)</f>
        <v>0</v>
      </c>
      <c r="GU37" s="2">
        <v>0</v>
      </c>
      <c r="GV37" s="74" t="str">
        <f t="shared" ref="GV37:GV62" si="286">IF(GW37=1, GU37/GU$63,"" )</f>
        <v/>
      </c>
      <c r="GW37" s="2">
        <f>IF(RANK(GU37, GU$5:GU$62)+COUNTIF(GU$5:GU37, GU37)-1=1, 1, 0)</f>
        <v>0</v>
      </c>
      <c r="GX37" s="2">
        <v>0</v>
      </c>
      <c r="GY37" s="74" t="str">
        <f t="shared" ref="GY37:GY62" si="287">IF(GZ37=1, GX37/GX$63,"" )</f>
        <v/>
      </c>
      <c r="GZ37" s="2">
        <f>IF(RANK(GX37, GX$5:GX$62)+COUNTIF(GX$5:GX37, GX37)-1=1, 1, 0)</f>
        <v>0</v>
      </c>
      <c r="HA37" s="2">
        <v>0</v>
      </c>
      <c r="HB37" s="74" t="str">
        <f t="shared" ref="HB37:HB62" si="288">IF(HC37=1, HA37/HA$63,"" )</f>
        <v/>
      </c>
      <c r="HC37" s="2">
        <f>IF(RANK(HA37, HA$5:HA$62)+COUNTIF(HA$5:HA37, HA37)-1=1, 1, 0)</f>
        <v>0</v>
      </c>
      <c r="HD37" s="2">
        <v>0</v>
      </c>
      <c r="HE37" s="74" t="str">
        <f t="shared" ref="HE37:HE62" si="289">IF(HF37=1, HD37/HD$63,"" )</f>
        <v/>
      </c>
      <c r="HF37" s="2">
        <f>IF(RANK(HD37, HD$5:HD$62)+COUNTIF(HD$5:HD37, HD37)-1=1, 1, 0)</f>
        <v>0</v>
      </c>
      <c r="HG37" s="2">
        <v>0</v>
      </c>
      <c r="HH37" s="74" t="str">
        <f t="shared" ref="HH37:HH62" si="290">IF(HI37=1, HG37/HG$63,"" )</f>
        <v/>
      </c>
      <c r="HI37" s="2">
        <f>IF(RANK(HG37, HG$5:HG$62)+COUNTIF(HG$5:HG37, HG37)-1=1, 1, 0)</f>
        <v>0</v>
      </c>
      <c r="HJ37" s="2">
        <v>0</v>
      </c>
      <c r="HK37" s="74" t="str">
        <f t="shared" ref="HK37:HK62" si="291">IF(HL37=1, HJ37/HJ$63,"" )</f>
        <v/>
      </c>
      <c r="HL37" s="2">
        <f>IF(RANK(HJ37, HJ$5:HJ$62)+COUNTIF(HJ$5:HJ37, HJ37)-1=1, 1, 0)</f>
        <v>0</v>
      </c>
      <c r="HM37" s="2">
        <v>0</v>
      </c>
      <c r="HN37" s="74" t="str">
        <f t="shared" ref="HN37:HN62" si="292">IF(HO37=1, HM37/HM$63,"" )</f>
        <v/>
      </c>
      <c r="HO37" s="2">
        <f>IF(RANK(HM37, HM$5:HM$62)+COUNTIF(HM$5:HM37, HM37)-1=1, 1, 0)</f>
        <v>0</v>
      </c>
      <c r="HP37" s="2">
        <v>0</v>
      </c>
      <c r="HQ37" s="74" t="str">
        <f t="shared" ref="HQ37:HQ62" si="293">IF(HR37=1, HP37/HP$63,"" )</f>
        <v/>
      </c>
      <c r="HR37" s="2">
        <f>IF(RANK(HP37, HP$5:HP$62)+COUNTIF(HP$5:HP37, HP37)-1=1, 1, 0)</f>
        <v>0</v>
      </c>
      <c r="HS37" s="2">
        <v>0</v>
      </c>
      <c r="HT37" s="74" t="str">
        <f t="shared" ref="HT37:HT62" si="294">IF(HU37=1, HS37/HS$63,"" )</f>
        <v/>
      </c>
      <c r="HU37" s="2">
        <f>IF(RANK(HS37, HS$5:HS$62)+COUNTIF(HS$5:HS37, HS37)-1=1, 1, 0)</f>
        <v>0</v>
      </c>
      <c r="HV37" s="2">
        <v>0</v>
      </c>
      <c r="HW37" s="74" t="str">
        <f t="shared" ref="HW37:HW62" si="295">IF(HX37=1, HV37/HV$63,"" )</f>
        <v/>
      </c>
      <c r="HX37" s="2">
        <f>IF(RANK(HV37, HV$5:HV$62)+COUNTIF(HV$5:HV37, HV37)-1=1, 1, 0)</f>
        <v>0</v>
      </c>
      <c r="HY37" s="2">
        <v>0</v>
      </c>
      <c r="HZ37" s="74" t="str">
        <f t="shared" ref="HZ37:HZ62" si="296">IF(IA37=1, HY37/HY$63,"" )</f>
        <v/>
      </c>
      <c r="IA37" s="2">
        <f>IF(RANK(HY37, HY$5:HY$62)+COUNTIF(HY$5:HY37, HY37)-1=1, 1, 0)</f>
        <v>0</v>
      </c>
      <c r="IB37" s="2">
        <v>0</v>
      </c>
      <c r="IC37" s="74" t="str">
        <f t="shared" ref="IC37:IC62" si="297">IF(ID37=1, IB37/IB$63,"" )</f>
        <v/>
      </c>
      <c r="ID37" s="2">
        <f>IF(RANK(IB37, IB$5:IB$62)+COUNTIF(IB$5:IB37, IB37)-1=1, 1, 0)</f>
        <v>0</v>
      </c>
      <c r="IE37" s="2">
        <v>0</v>
      </c>
      <c r="IF37" s="74" t="str">
        <f t="shared" ref="IF37:IF62" si="298">IF(IG37=1, IE37/IE$63,"" )</f>
        <v/>
      </c>
      <c r="IG37" s="2">
        <f>IF(RANK(IE37, IE$5:IE$62)+COUNTIF(IE$5:IE37, IE37)-1=1, 1, 0)</f>
        <v>0</v>
      </c>
      <c r="IH37" s="2">
        <v>0</v>
      </c>
      <c r="II37" s="74" t="str">
        <f t="shared" ref="II37:II62" si="299">IF(IJ37=1, IH37/IH$63,"" )</f>
        <v/>
      </c>
      <c r="IJ37" s="2">
        <f>IF(RANK(IH37, IH$5:IH$62)+COUNTIF(IH$5:IH37, IH37)-1=1, 1, 0)</f>
        <v>0</v>
      </c>
      <c r="IK37" s="2">
        <v>0</v>
      </c>
      <c r="IL37" s="74" t="str">
        <f t="shared" ref="IL37:IL62" si="300">IF(IM37=1, IK37/IK$63,"" )</f>
        <v/>
      </c>
      <c r="IM37" s="2">
        <f>IF(RANK(IK37, IK$5:IK$62)+COUNTIF(IK$5:IK37, IK37)-1=1, 1, 0)</f>
        <v>0</v>
      </c>
      <c r="IN37" s="2">
        <v>0</v>
      </c>
      <c r="IO37" s="74" t="str">
        <f t="shared" ref="IO37:IO62" si="301">IF(IP37=1, IN37/IN$63,"" )</f>
        <v/>
      </c>
      <c r="IP37" s="2">
        <f>IF(RANK(IN37, IN$5:IN$62)+COUNTIF(IN$5:IN37, IN37)-1=1, 1, 0)</f>
        <v>0</v>
      </c>
      <c r="IQ37" s="2">
        <v>0</v>
      </c>
      <c r="IR37" s="74" t="str">
        <f t="shared" ref="IR37:IR62" si="302">IF(IS37=1, IQ37/IQ$63,"" )</f>
        <v/>
      </c>
      <c r="IS37" s="2">
        <f>IF(RANK(IQ37, IQ$5:IQ$62)+COUNTIF(IQ$5:IQ37, IQ37)-1=1, 1, 0)</f>
        <v>0</v>
      </c>
      <c r="IT37" s="2">
        <v>0</v>
      </c>
      <c r="IU37" s="74" t="str">
        <f t="shared" ref="IU37:IU62" si="303">IF(IV37=1, IT37/IT$63,"" )</f>
        <v/>
      </c>
      <c r="IV37" s="2">
        <f>IF(RANK(IT37, IT$5:IT$62)+COUNTIF(IT$5:IT37, IT37)-1=1, 1, 0)</f>
        <v>0</v>
      </c>
      <c r="IW37" s="2">
        <v>0</v>
      </c>
      <c r="IX37" s="74" t="str">
        <f t="shared" ref="IX37:IX62" si="304">IF(IY37=1, IW37/IW$63,"" )</f>
        <v/>
      </c>
      <c r="IY37" s="2">
        <f>IF(RANK(IW37, IW$5:IW$62)+COUNTIF(IW$5:IW37, IW37)-1=1, 1, 0)</f>
        <v>0</v>
      </c>
      <c r="IZ37" s="2">
        <v>0</v>
      </c>
      <c r="JA37" s="74" t="str">
        <f t="shared" ref="JA37:JA62" si="305">IF(JB37=1, IZ37/IZ$63,"" )</f>
        <v/>
      </c>
      <c r="JB37" s="2">
        <f>IF(RANK(IZ37, IZ$5:IZ$62)+COUNTIF(IZ$5:IZ37, IZ37)-1=1, 1, 0)</f>
        <v>0</v>
      </c>
      <c r="JC37" s="2">
        <v>0</v>
      </c>
      <c r="JD37" s="74" t="str">
        <f t="shared" ref="JD37:JD62" si="306">IF(JE37=1, JC37/JC$63,"" )</f>
        <v/>
      </c>
      <c r="JE37" s="2">
        <f>IF(RANK(JC37, JC$5:JC$62)+COUNTIF(JC$5:JC37, JC37)-1=1, 1, 0)</f>
        <v>0</v>
      </c>
      <c r="JF37" s="2">
        <v>0</v>
      </c>
      <c r="JG37" s="74" t="str">
        <f t="shared" ref="JG37:JG62" si="307">IF(JH37=1, JF37/JF$63,"" )</f>
        <v/>
      </c>
      <c r="JH37" s="2">
        <f>IF(RANK(JF37, JF$5:JF$62)+COUNTIF(JF$5:JF37, JF37)-1=1, 1, 0)</f>
        <v>0</v>
      </c>
      <c r="JI37" s="2">
        <v>0</v>
      </c>
      <c r="JJ37" s="74" t="str">
        <f t="shared" ref="JJ37:JJ62" si="308">IF(JK37=1, JI37/JI$63,"" )</f>
        <v/>
      </c>
      <c r="JK37" s="2">
        <f>IF(RANK(JI37, JI$5:JI$62)+COUNTIF(JI$5:JI37, JI37)-1=1, 1, 0)</f>
        <v>0</v>
      </c>
      <c r="JL37" s="2">
        <v>0</v>
      </c>
      <c r="JM37" s="74" t="str">
        <f t="shared" ref="JM37:JM62" si="309">IF(JN37=1, JL37/JL$63,"" )</f>
        <v/>
      </c>
      <c r="JN37" s="2">
        <f>IF(RANK(JL37, JL$5:JL$62)+COUNTIF(JL$5:JL37, JL37)-1=1, 1, 0)</f>
        <v>0</v>
      </c>
      <c r="JO37" s="2">
        <v>0</v>
      </c>
      <c r="JP37" s="74" t="str">
        <f t="shared" ref="JP37:JP62" si="310">IF(JQ37=1, JO37/JO$63,"" )</f>
        <v/>
      </c>
      <c r="JQ37" s="2">
        <f>IF(RANK(JO37, JO$5:JO$62)+COUNTIF(JO$5:JO37, JO37)-1=1, 1, 0)</f>
        <v>0</v>
      </c>
      <c r="JR37" s="2">
        <v>0</v>
      </c>
      <c r="JS37" s="74" t="str">
        <f t="shared" ref="JS37:JS62" si="311">IF(JT37=1, JR37/JR$63,"" )</f>
        <v/>
      </c>
      <c r="JT37" s="2">
        <f>IF(RANK(JR37, JR$5:JR$62)+COUNTIF(JR$5:JR37, JR37)-1=1, 1, 0)</f>
        <v>0</v>
      </c>
      <c r="JU37" s="2">
        <v>0</v>
      </c>
      <c r="JV37" s="74" t="str">
        <f t="shared" ref="JV37:JV62" si="312">IF(JW37=1, JU37/JU$63,"" )</f>
        <v/>
      </c>
      <c r="JW37" s="2">
        <f>IF(RANK(JU37, JU$5:JU$62)+COUNTIF(JU$5:JU37, JU37)-1=1, 1, 0)</f>
        <v>0</v>
      </c>
      <c r="JX37" s="2">
        <v>0</v>
      </c>
      <c r="JY37" s="74" t="str">
        <f t="shared" ref="JY37:JY62" si="313">IF(JZ37=1, JX37/JX$63,"" )</f>
        <v/>
      </c>
      <c r="JZ37" s="2">
        <f>IF(RANK(JX37, JX$5:JX$62)+COUNTIF(JX$5:JX37, JX37)-1=1, 1, 0)</f>
        <v>0</v>
      </c>
      <c r="KA37" s="2">
        <v>0</v>
      </c>
      <c r="KB37" s="74" t="str">
        <f t="shared" ref="KB37:KB62" si="314">IF(KC37=1, KA37/KA$63,"" )</f>
        <v/>
      </c>
      <c r="KC37" s="2">
        <f>IF(RANK(KA37, KA$5:KA$62)+COUNTIF(KA$5:KA37, KA37)-1=1, 1, 0)</f>
        <v>0</v>
      </c>
      <c r="KD37" s="2">
        <v>0</v>
      </c>
      <c r="KE37" s="74" t="str">
        <f t="shared" ref="KE37:KE62" si="315">IF(KF37=1, KD37/KD$63,"" )</f>
        <v/>
      </c>
      <c r="KF37" s="2">
        <f>IF(RANK(KD37, KD$5:KD$62)+COUNTIF(KD$5:KD37, KD37)-1=1, 1, 0)</f>
        <v>0</v>
      </c>
      <c r="KG37" s="2">
        <v>0</v>
      </c>
      <c r="KH37" s="74" t="str">
        <f t="shared" ref="KH37:KH62" si="316">IF(KI37=1, KG37/KG$63,"" )</f>
        <v/>
      </c>
      <c r="KI37" s="2">
        <f>IF(RANK(KG37, KG$5:KG$62)+COUNTIF(KG$5:KG37, KG37)-1=1, 1, 0)</f>
        <v>0</v>
      </c>
      <c r="KJ37" s="2">
        <v>0</v>
      </c>
      <c r="KK37" s="74" t="str">
        <f t="shared" ref="KK37:KK62" si="317">IF(KL37=1, KJ37/KJ$63,"" )</f>
        <v/>
      </c>
      <c r="KL37" s="2">
        <f>IF(RANK(KJ37, KJ$5:KJ$62)+COUNTIF(KJ$5:KJ37, KJ37)-1=1, 1, 0)</f>
        <v>0</v>
      </c>
      <c r="KM37" s="2">
        <v>0</v>
      </c>
      <c r="KN37" s="74" t="str">
        <f t="shared" ref="KN37:KN62" si="318">IF(KO37=1, KM37/KM$63,"" )</f>
        <v/>
      </c>
      <c r="KO37" s="2">
        <f>IF(RANK(KM37, KM$5:KM$62)+COUNTIF(KM$5:KM37, KM37)-1=1, 1, 0)</f>
        <v>0</v>
      </c>
      <c r="KP37" s="2">
        <v>0</v>
      </c>
      <c r="KQ37" s="74" t="str">
        <f t="shared" ref="KQ37:KQ62" si="319">IF(KR37=1, KP37/KP$63,"" )</f>
        <v/>
      </c>
      <c r="KR37" s="2">
        <f>IF(RANK(KP37, KP$5:KP$62)+COUNTIF(KP$5:KP37, KP37)-1=1, 1, 0)</f>
        <v>0</v>
      </c>
      <c r="KS37" s="2">
        <v>0</v>
      </c>
      <c r="KT37" s="74" t="str">
        <f t="shared" ref="KT37:KT62" si="320">IF(KU37=1, KS37/KS$63,"" )</f>
        <v/>
      </c>
      <c r="KU37" s="2">
        <f>IF(RANK(KS37, KS$5:KS$62)+COUNTIF(KS$5:KS37, KS37)-1=1, 1, 0)</f>
        <v>0</v>
      </c>
      <c r="KV37" s="2">
        <v>0</v>
      </c>
      <c r="KW37" s="74" t="str">
        <f t="shared" ref="KW37:KW62" si="321">IF(KX37=1, KV37/KV$63,"" )</f>
        <v/>
      </c>
      <c r="KX37" s="2">
        <f>IF(RANK(KV37, KV$5:KV$62)+COUNTIF(KV$5:KV37, KV37)-1=1, 1, 0)</f>
        <v>0</v>
      </c>
      <c r="KY37" s="2">
        <v>0</v>
      </c>
      <c r="KZ37" s="74" t="str">
        <f t="shared" ref="KZ37:KZ62" si="322">IF(LA37=1, KY37/KY$63,"" )</f>
        <v/>
      </c>
      <c r="LA37" s="2">
        <f>IF(RANK(KY37, KY$5:KY$62)+COUNTIF(KY$5:KY37, KY37)-1=1, 1, 0)</f>
        <v>0</v>
      </c>
      <c r="LB37" s="2">
        <v>0</v>
      </c>
      <c r="LC37" s="74" t="str">
        <f t="shared" ref="LC37:LC62" si="323">IF(LD37=1, LB37/LB$63,"" )</f>
        <v/>
      </c>
      <c r="LD37" s="2">
        <f>IF(RANK(LB37, LB$5:LB$62)+COUNTIF(LB$5:LB37, LB37)-1=1, 1, 0)</f>
        <v>0</v>
      </c>
      <c r="LE37" s="2">
        <v>0</v>
      </c>
      <c r="LF37" s="74" t="str">
        <f t="shared" ref="LF37:LF62" si="324">IF(LG37=1, LE37/LE$63,"" )</f>
        <v/>
      </c>
      <c r="LG37" s="2">
        <f>IF(RANK(LE37, LE$5:LE$62)+COUNTIF(LE$5:LE37, LE37)-1=1, 1, 0)</f>
        <v>0</v>
      </c>
      <c r="LH37" s="2">
        <v>0</v>
      </c>
      <c r="LI37" s="74" t="str">
        <f t="shared" ref="LI37:LI62" si="325">IF(LJ37=1, LH37/LH$63,"" )</f>
        <v/>
      </c>
      <c r="LJ37" s="2">
        <f>IF(RANK(LH37, LH$5:LH$62)+COUNTIF(LH$5:LH37, LH37)-1=1, 1, 0)</f>
        <v>0</v>
      </c>
      <c r="LK37" s="2">
        <v>0</v>
      </c>
      <c r="LL37" s="74" t="str">
        <f t="shared" ref="LL37:LL62" si="326">IF(LM37=1, LK37/LK$63,"" )</f>
        <v/>
      </c>
      <c r="LM37" s="2">
        <f>IF(RANK(LK37, LK$5:LK$62)+COUNTIF(LK$5:LK37, LK37)-1=1, 1, 0)</f>
        <v>0</v>
      </c>
      <c r="LN37" s="2">
        <v>0</v>
      </c>
      <c r="LO37" s="74" t="str">
        <f t="shared" ref="LO37:LO62" si="327">IF(LP37=1, LN37/LN$63,"" )</f>
        <v/>
      </c>
      <c r="LP37" s="2">
        <f>IF(RANK(LN37, LN$5:LN$62)+COUNTIF(LN$5:LN37, LN37)-1=1, 1, 0)</f>
        <v>0</v>
      </c>
      <c r="LQ37" s="2">
        <v>0</v>
      </c>
      <c r="LR37" s="74" t="str">
        <f t="shared" ref="LR37:LR62" si="328">IF(LS37=1, LQ37/LQ$63,"" )</f>
        <v/>
      </c>
      <c r="LS37" s="2">
        <f>IF(RANK(LQ37, LQ$5:LQ$62)+COUNTIF(LQ$5:LQ37, LQ37)-1=1, 1, 0)</f>
        <v>0</v>
      </c>
      <c r="LT37" s="2">
        <v>0</v>
      </c>
      <c r="LU37" s="74" t="str">
        <f t="shared" ref="LU37:LU62" si="329">IF(LV37=1, LT37/LT$63,"" )</f>
        <v/>
      </c>
      <c r="LV37" s="2">
        <f>IF(RANK(LT37, LT$5:LT$62)+COUNTIF(LT$5:LT37, LT37)-1=1, 1, 0)</f>
        <v>0</v>
      </c>
      <c r="LW37" s="2">
        <v>0</v>
      </c>
      <c r="LX37" s="74" t="str">
        <f t="shared" ref="LX37:LX62" si="330">IF(LY37=1, LW37/LW$63,"" )</f>
        <v/>
      </c>
      <c r="LY37" s="2">
        <f>IF(RANK(LW37, LW$5:LW$62)+COUNTIF(LW$5:LW37, LW37)-1=1, 1, 0)</f>
        <v>0</v>
      </c>
      <c r="LZ37" s="2">
        <v>0</v>
      </c>
      <c r="MA37" s="74" t="str">
        <f t="shared" ref="MA37:MA62" si="331">IF(MB37=1, LZ37/LZ$63,"" )</f>
        <v/>
      </c>
      <c r="MB37" s="2">
        <f>IF(RANK(LZ37, LZ$5:LZ$62)+COUNTIF(LZ$5:LZ37, LZ37)-1=1, 1, 0)</f>
        <v>0</v>
      </c>
      <c r="MC37" s="2">
        <v>0</v>
      </c>
      <c r="MD37" s="74" t="str">
        <f t="shared" ref="MD37:MD62" si="332">IF(ME37=1, MC37/MC$63,"" )</f>
        <v/>
      </c>
      <c r="ME37" s="2">
        <f>IF(RANK(MC37, MC$5:MC$62)+COUNTIF(MC$5:MC37, MC37)-1=1, 1, 0)</f>
        <v>0</v>
      </c>
      <c r="MF37" s="2">
        <v>0</v>
      </c>
      <c r="MG37" s="74" t="str">
        <f t="shared" ref="MG37:MG62" si="333">IF(MH37=1, MF37/MF$63,"" )</f>
        <v/>
      </c>
      <c r="MH37" s="2">
        <f>IF(RANK(MF37, MF$5:MF$62)+COUNTIF(MF$5:MF37, MF37)-1=1, 1, 0)</f>
        <v>0</v>
      </c>
      <c r="MI37" s="2">
        <v>0</v>
      </c>
      <c r="MJ37" s="74" t="str">
        <f t="shared" ref="MJ37:MJ62" si="334">IF(MK37=1, MI37/MI$63,"" )</f>
        <v/>
      </c>
      <c r="MK37" s="2">
        <f>IF(RANK(MI37, MI$5:MI$62)+COUNTIF(MI$5:MI37, MI37)-1=1, 1, 0)</f>
        <v>0</v>
      </c>
      <c r="ML37" s="2">
        <v>0</v>
      </c>
      <c r="MM37" s="74" t="str">
        <f t="shared" ref="MM37:MM62" si="335">IF(MN37=1, ML37/ML$63,"" )</f>
        <v/>
      </c>
      <c r="MN37" s="2">
        <f>IF(RANK(ML37, ML$5:ML$62)+COUNTIF(ML$5:ML37, ML37)-1=1, 1, 0)</f>
        <v>0</v>
      </c>
      <c r="MO37" s="2">
        <v>0</v>
      </c>
      <c r="MP37" s="74" t="str">
        <f t="shared" ref="MP37:MP62" si="336">IF(MQ37=1, MO37/MO$63,"" )</f>
        <v/>
      </c>
      <c r="MQ37" s="2">
        <f>IF(RANK(MO37, MO$5:MO$62)+COUNTIF(MO$5:MO37, MO37)-1=1, 1, 0)</f>
        <v>0</v>
      </c>
      <c r="MR37" s="2">
        <v>0</v>
      </c>
      <c r="MS37" s="74" t="str">
        <f t="shared" ref="MS37:MS62" si="337">IF(MT37=1, MR37/MR$63,"" )</f>
        <v/>
      </c>
      <c r="MT37" s="2">
        <f>IF(RANK(MR37, MR$5:MR$62)+COUNTIF(MR$5:MR37, MR37)-1=1, 1, 0)</f>
        <v>0</v>
      </c>
      <c r="MU37" s="2">
        <v>0</v>
      </c>
      <c r="MV37" s="74" t="str">
        <f t="shared" ref="MV37:MV62" si="338">IF(MW37=1, MU37/MU$63,"" )</f>
        <v/>
      </c>
      <c r="MW37" s="2">
        <f>IF(RANK(MU37, MU$5:MU$62)+COUNTIF(MU$5:MU37, MU37)-1=1, 1, 0)</f>
        <v>0</v>
      </c>
      <c r="MX37" s="2">
        <v>0</v>
      </c>
      <c r="MY37" s="74" t="str">
        <f t="shared" ref="MY37:MY62" si="339">IF(MZ37=1, MX37/MX$63,"" )</f>
        <v/>
      </c>
      <c r="MZ37" s="2">
        <f>IF(RANK(MX37, MX$5:MX$62)+COUNTIF(MX$5:MX37, MX37)-1=1, 1, 0)</f>
        <v>0</v>
      </c>
      <c r="NA37" s="2">
        <v>0</v>
      </c>
      <c r="NB37" s="74" t="str">
        <f t="shared" ref="NB37:NB62" si="340">IF(NC37=1, NA37/NA$63,"" )</f>
        <v/>
      </c>
      <c r="NC37" s="2">
        <f>IF(RANK(NA37, NA$5:NA$62)+COUNTIF(NA$5:NA37, NA37)-1=1, 1, 0)</f>
        <v>0</v>
      </c>
      <c r="ND37" s="2">
        <v>0</v>
      </c>
      <c r="NE37" s="74" t="str">
        <f t="shared" ref="NE37:NE62" si="341">IF(NF37=1, ND37/ND$63,"" )</f>
        <v/>
      </c>
      <c r="NF37" s="2">
        <f>IF(RANK(ND37, ND$5:ND$62)+COUNTIF(ND$5:ND37, ND37)-1=1, 1, 0)</f>
        <v>0</v>
      </c>
      <c r="NG37" s="2">
        <v>0</v>
      </c>
      <c r="NH37" s="74" t="str">
        <f t="shared" ref="NH37:NH62" si="342">IF(NI37=1, NG37/NG$63,"" )</f>
        <v/>
      </c>
      <c r="NI37" s="2">
        <f>IF(RANK(NG37, NG$5:NG$62)+COUNTIF(NG$5:NG37, NG37)-1=1, 1, 0)</f>
        <v>0</v>
      </c>
      <c r="NJ37" s="2">
        <v>0</v>
      </c>
      <c r="NK37" s="74" t="str">
        <f t="shared" ref="NK37:NK62" si="343">IF(NL37=1, NJ37/NJ$63,"" )</f>
        <v/>
      </c>
      <c r="NL37" s="2">
        <f>IF(RANK(NJ37, NJ$5:NJ$62)+COUNTIF(NJ$5:NJ37, NJ37)-1=1, 1, 0)</f>
        <v>0</v>
      </c>
      <c r="NM37" s="2">
        <v>0</v>
      </c>
      <c r="NN37" s="74" t="str">
        <f t="shared" ref="NN37:NN62" si="344">IF(NO37=1, NM37/NM$63,"" )</f>
        <v/>
      </c>
      <c r="NO37" s="2">
        <f>IF(RANK(NM37, NM$5:NM$62)+COUNTIF(NM$5:NM37, NM37)-1=1, 1, 0)</f>
        <v>0</v>
      </c>
      <c r="NP37" s="2">
        <v>0</v>
      </c>
      <c r="NQ37" s="74" t="str">
        <f t="shared" ref="NQ37:NQ62" si="345">IF(NR37=1, NP37/NP$63,"" )</f>
        <v/>
      </c>
      <c r="NR37" s="2">
        <f>IF(RANK(NP37, NP$5:NP$62)+COUNTIF(NP$5:NP37, NP37)-1=1, 1, 0)</f>
        <v>0</v>
      </c>
      <c r="NS37" s="2">
        <v>0</v>
      </c>
      <c r="NT37" s="74" t="str">
        <f t="shared" ref="NT37:NT62" si="346">IF(NU37=1, NS37/NS$63,"" )</f>
        <v/>
      </c>
      <c r="NU37" s="2">
        <f>IF(RANK(NS37, NS$5:NS$62)+COUNTIF(NS$5:NS37, NS37)-1=1, 1, 0)</f>
        <v>0</v>
      </c>
      <c r="NV37" s="2">
        <v>0</v>
      </c>
      <c r="NW37" s="74" t="str">
        <f t="shared" ref="NW37:NW62" si="347">IF(NX37=1, NV37/NV$63,"" )</f>
        <v/>
      </c>
      <c r="NX37" s="2">
        <f>IF(RANK(NV37, NV$5:NV$62)+COUNTIF(NV$5:NV37, NV37)-1=1, 1, 0)</f>
        <v>0</v>
      </c>
      <c r="NY37" s="2">
        <v>0</v>
      </c>
      <c r="NZ37" s="74" t="str">
        <f t="shared" ref="NZ37:NZ62" si="348">IF(OA37=1, NY37/NY$63,"" )</f>
        <v/>
      </c>
      <c r="OA37" s="2">
        <f>IF(RANK(NY37, NY$5:NY$62)+COUNTIF(NY$5:NY37, NY37)-1=1, 1, 0)</f>
        <v>0</v>
      </c>
      <c r="OB37" s="2">
        <v>0</v>
      </c>
      <c r="OC37" s="74" t="str">
        <f t="shared" ref="OC37:OC62" si="349">IF(OD37=1, OB37/OB$63,"" )</f>
        <v/>
      </c>
      <c r="OD37" s="2">
        <f>IF(RANK(OB37, OB$5:OB$62)+COUNTIF(OB$5:OB37, OB37)-1=1, 1, 0)</f>
        <v>0</v>
      </c>
      <c r="OE37" s="2">
        <v>0</v>
      </c>
      <c r="OF37" s="74" t="str">
        <f t="shared" ref="OF37:OF62" si="350">IF(OG37=1, OE37/OE$63,"" )</f>
        <v/>
      </c>
      <c r="OG37" s="2">
        <f>IF(RANK(OE37, OE$5:OE$62)+COUNTIF(OE$5:OE37, OE37)-1=1, 1, 0)</f>
        <v>0</v>
      </c>
      <c r="OH37" s="2">
        <v>0</v>
      </c>
      <c r="OI37" s="74" t="str">
        <f t="shared" ref="OI37:OI62" si="351">IF(OJ37=1, OH37/OH$63,"" )</f>
        <v/>
      </c>
      <c r="OJ37" s="2">
        <f>IF(RANK(OH37, OH$5:OH$62)+COUNTIF(OH$5:OH37, OH37)-1=1, 1, 0)</f>
        <v>0</v>
      </c>
      <c r="OK37" s="2">
        <v>0</v>
      </c>
      <c r="OL37" s="74" t="str">
        <f t="shared" ref="OL37:OL62" si="352">IF(OM37=1, OK37/OK$63,"" )</f>
        <v/>
      </c>
      <c r="OM37" s="2">
        <f>IF(RANK(OK37, OK$5:OK$62)+COUNTIF(OK$5:OK37, OK37)-1=1, 1, 0)</f>
        <v>0</v>
      </c>
      <c r="ON37" s="2">
        <v>0</v>
      </c>
      <c r="OO37" s="74" t="str">
        <f t="shared" ref="OO37:OO62" si="353">IF(OP37=1, ON37/ON$63,"" )</f>
        <v/>
      </c>
      <c r="OP37" s="2">
        <f>IF(RANK(ON37, ON$5:ON$62)+COUNTIF(ON$5:ON37, ON37)-1=1, 1, 0)</f>
        <v>0</v>
      </c>
      <c r="OQ37" s="2">
        <v>0</v>
      </c>
      <c r="OR37" s="74" t="str">
        <f t="shared" ref="OR37:OR62" si="354">IF(OS37=1, OQ37/OQ$63,"" )</f>
        <v/>
      </c>
      <c r="OS37" s="2">
        <f>IF(RANK(OQ37, OQ$5:OQ$62)+COUNTIF(OQ$5:OQ37, OQ37)-1=1, 1, 0)</f>
        <v>0</v>
      </c>
      <c r="OT37" s="2">
        <v>0</v>
      </c>
      <c r="OU37" s="74" t="str">
        <f t="shared" ref="OU37:OU62" si="355">IF(OV37=1, OT37/OT$63,"" )</f>
        <v/>
      </c>
      <c r="OV37" s="2">
        <f>IF(RANK(OT37, OT$5:OT$62)+COUNTIF(OT$5:OT37, OT37)-1=1, 1, 0)</f>
        <v>0</v>
      </c>
      <c r="OW37" s="2">
        <v>0</v>
      </c>
      <c r="OX37" s="74" t="str">
        <f t="shared" ref="OX37:OX62" si="356">IF(OY37=1, OW37/OW$63,"" )</f>
        <v/>
      </c>
      <c r="OY37" s="2">
        <f>IF(RANK(OW37, OW$5:OW$62)+COUNTIF(OW$5:OW37, OW37)-1=1, 1, 0)</f>
        <v>0</v>
      </c>
      <c r="OZ37" s="2">
        <v>0</v>
      </c>
      <c r="PA37" s="74" t="str">
        <f t="shared" ref="PA37:PA62" si="357">IF(PB37=1, OZ37/OZ$63,"" )</f>
        <v/>
      </c>
      <c r="PB37" s="2">
        <f>IF(RANK(OZ37, OZ$5:OZ$62)+COUNTIF(OZ$5:OZ37, OZ37)-1=1, 1, 0)</f>
        <v>0</v>
      </c>
      <c r="PC37" s="2">
        <v>0</v>
      </c>
      <c r="PD37" s="74" t="str">
        <f t="shared" ref="PD37:PD62" si="358">IF(PE37=1, PC37/PC$63,"" )</f>
        <v/>
      </c>
      <c r="PE37" s="2">
        <f>IF(RANK(PC37, PC$5:PC$62)+COUNTIF(PC$5:PC37, PC37)-1=1, 1, 0)</f>
        <v>0</v>
      </c>
      <c r="PF37" s="2">
        <v>0</v>
      </c>
      <c r="PG37" s="74" t="str">
        <f t="shared" ref="PG37:PG62" si="359">IF(PH37=1, PF37/PF$63,"" )</f>
        <v/>
      </c>
      <c r="PH37" s="2">
        <f>IF(RANK(PF37, PF$5:PF$62)+COUNTIF(PF$5:PF37, PF37)-1=1, 1, 0)</f>
        <v>0</v>
      </c>
      <c r="PI37" s="2">
        <v>0</v>
      </c>
      <c r="PJ37" s="74" t="str">
        <f t="shared" ref="PJ37:PJ62" si="360">IF(PK37=1, PI37/PI$63,"" )</f>
        <v/>
      </c>
      <c r="PK37" s="2">
        <f>IF(RANK(PI37, PI$5:PI$62)+COUNTIF(PI$5:PI37, PI37)-1=1, 1, 0)</f>
        <v>0</v>
      </c>
      <c r="PL37" s="2">
        <v>0</v>
      </c>
      <c r="PM37" s="74" t="str">
        <f t="shared" ref="PM37:PM62" si="361">IF(PN37=1, PL37/PL$63,"" )</f>
        <v/>
      </c>
      <c r="PN37" s="2">
        <f>IF(RANK(PL37, PL$5:PL$62)+COUNTIF(PL$5:PL37, PL37)-1=1, 1, 0)</f>
        <v>0</v>
      </c>
      <c r="PO37" s="2">
        <v>0</v>
      </c>
      <c r="PP37" s="74" t="str">
        <f t="shared" ref="PP37:PP62" si="362">IF(PQ37=1, PO37/PO$63,"" )</f>
        <v/>
      </c>
      <c r="PQ37" s="2">
        <f>IF(RANK(PO37, PO$5:PO$62)+COUNTIF(PO$5:PO37, PO37)-1=1, 1, 0)</f>
        <v>0</v>
      </c>
      <c r="PR37" s="2">
        <v>0</v>
      </c>
      <c r="PS37" s="74" t="str">
        <f t="shared" ref="PS37:PS62" si="363">IF(PT37=1, PR37/PR$63,"" )</f>
        <v/>
      </c>
      <c r="PT37" s="2">
        <f>IF(RANK(PR37, PR$5:PR$62)+COUNTIF(PR$5:PR37, PR37)-1=1, 1, 0)</f>
        <v>0</v>
      </c>
      <c r="PU37" s="2">
        <v>0</v>
      </c>
      <c r="PV37" s="74" t="str">
        <f t="shared" ref="PV37:PV62" si="364">IF(PW37=1, PU37/PU$63,"" )</f>
        <v/>
      </c>
      <c r="PW37" s="2">
        <f>IF(RANK(PU37, PU$5:PU$62)+COUNTIF(PU$5:PU37, PU37)-1=1, 1, 0)</f>
        <v>0</v>
      </c>
      <c r="PX37" s="2">
        <v>0</v>
      </c>
      <c r="PY37" s="74" t="str">
        <f t="shared" ref="PY37:PY62" si="365">IF(PZ37=1, PX37/PX$63,"" )</f>
        <v/>
      </c>
      <c r="PZ37" s="2">
        <f>IF(RANK(PX37, PX$5:PX$62)+COUNTIF(PX$5:PX37, PX37)-1=1, 1, 0)</f>
        <v>0</v>
      </c>
      <c r="QA37" s="2">
        <v>0</v>
      </c>
      <c r="QB37" s="74" t="str">
        <f t="shared" ref="QB37:QB62" si="366">IF(QC37=1, QA37/QA$63,"" )</f>
        <v/>
      </c>
      <c r="QC37" s="2">
        <f>IF(RANK(QA37, QA$5:QA$62)+COUNTIF(QA$5:QA37, QA37)-1=1, 1, 0)</f>
        <v>0</v>
      </c>
      <c r="QD37" s="2">
        <v>0</v>
      </c>
      <c r="QE37" s="74" t="str">
        <f t="shared" ref="QE37:QE62" si="367">IF(QF37=1, QD37/QD$63,"" )</f>
        <v/>
      </c>
      <c r="QF37" s="2">
        <f>IF(RANK(QD37, QD$5:QD$62)+COUNTIF(QD$5:QD37, QD37)-1=1, 1, 0)</f>
        <v>0</v>
      </c>
      <c r="QG37" s="2">
        <v>0</v>
      </c>
      <c r="QH37" s="74" t="str">
        <f t="shared" ref="QH37:QH62" si="368">IF(QI37=1, QG37/QG$63,"" )</f>
        <v/>
      </c>
      <c r="QI37" s="2">
        <f>IF(RANK(QG37, QG$5:QG$62)+COUNTIF(QG$5:QG37, QG37)-1=1, 1, 0)</f>
        <v>0</v>
      </c>
      <c r="QJ37" s="2">
        <v>0</v>
      </c>
      <c r="QK37" s="74" t="str">
        <f t="shared" ref="QK37:QK62" si="369">IF(QL37=1, QJ37/QJ$63,"" )</f>
        <v/>
      </c>
      <c r="QL37" s="2">
        <f>IF(RANK(QJ37, QJ$5:QJ$62)+COUNTIF(QJ$5:QJ37, QJ37)-1=1, 1, 0)</f>
        <v>0</v>
      </c>
      <c r="QM37" s="2">
        <v>0</v>
      </c>
      <c r="QN37" s="74" t="str">
        <f t="shared" ref="QN37:QN62" si="370">IF(QO37=1, QM37/QM$63,"" )</f>
        <v/>
      </c>
      <c r="QO37" s="2">
        <f>IF(RANK(QM37, QM$5:QM$62)+COUNTIF(QM$5:QM37, QM37)-1=1, 1, 0)</f>
        <v>0</v>
      </c>
      <c r="QP37" s="2">
        <v>0</v>
      </c>
      <c r="QQ37" s="74" t="str">
        <f t="shared" ref="QQ37:QQ62" si="371">IF(QR37=1, QP37/QP$63,"" )</f>
        <v/>
      </c>
      <c r="QR37" s="2">
        <f>IF(RANK(QP37, QP$5:QP$62)+COUNTIF(QP$5:QP37, QP37)-1=1, 1, 0)</f>
        <v>0</v>
      </c>
      <c r="QS37" s="2">
        <v>0</v>
      </c>
      <c r="QT37" s="74" t="str">
        <f t="shared" ref="QT37:QT62" si="372">IF(QU37=1, QS37/QS$63,"" )</f>
        <v/>
      </c>
      <c r="QU37" s="2">
        <f>IF(RANK(QS37, QS$5:QS$62)+COUNTIF(QS$5:QS37, QS37)-1=1, 1, 0)</f>
        <v>0</v>
      </c>
      <c r="QV37" s="2">
        <v>0</v>
      </c>
      <c r="QW37" s="74" t="str">
        <f t="shared" ref="QW37:QW62" si="373">IF(QX37=1, QV37/QV$63,"" )</f>
        <v/>
      </c>
      <c r="QX37" s="2">
        <f>IF(RANK(QV37, QV$5:QV$62)+COUNTIF(QV$5:QV37, QV37)-1=1, 1, 0)</f>
        <v>0</v>
      </c>
      <c r="QY37" s="2">
        <v>0</v>
      </c>
      <c r="QZ37" s="74" t="str">
        <f t="shared" ref="QZ37:QZ62" si="374">IF(RA37=1, QY37/QY$63,"" )</f>
        <v/>
      </c>
      <c r="RA37" s="2">
        <f>IF(RANK(QY37, QY$5:QY$62)+COUNTIF(QY$5:QY37, QY37)-1=1, 1, 0)</f>
        <v>0</v>
      </c>
      <c r="RB37" s="2">
        <v>0</v>
      </c>
      <c r="RC37" s="74" t="str">
        <f t="shared" ref="RC37:RC62" si="375">IF(RD37=1, RB37/RB$63,"" )</f>
        <v/>
      </c>
      <c r="RD37" s="2">
        <f>IF(RANK(RB37, RB$5:RB$62)+COUNTIF(RB$5:RB37, RB37)-1=1, 1, 0)</f>
        <v>0</v>
      </c>
      <c r="RE37" s="2">
        <v>0</v>
      </c>
      <c r="RF37" s="74" t="str">
        <f t="shared" ref="RF37:RF62" si="376">IF(RG37=1, RE37/RE$63,"" )</f>
        <v/>
      </c>
      <c r="RG37" s="2">
        <f>IF(RANK(RE37, RE$5:RE$62)+COUNTIF(RE$5:RE37, RE37)-1=1, 1, 0)</f>
        <v>0</v>
      </c>
      <c r="RH37" s="2">
        <v>0</v>
      </c>
      <c r="RI37" s="74" t="str">
        <f t="shared" ref="RI37:RI62" si="377">IF(RJ37=1, RH37/RH$63,"" )</f>
        <v/>
      </c>
      <c r="RJ37" s="2">
        <f>IF(RANK(RH37, RH$5:RH$62)+COUNTIF(RH$5:RH37, RH37)-1=1, 1, 0)</f>
        <v>0</v>
      </c>
      <c r="RK37" s="2">
        <v>0</v>
      </c>
      <c r="RL37" s="74" t="str">
        <f t="shared" ref="RL37:RL62" si="378">IF(RM37=1, RK37/RK$63,"" )</f>
        <v/>
      </c>
      <c r="RM37" s="2">
        <f>IF(RANK(RK37, RK$5:RK$62)+COUNTIF(RK$5:RK37, RK37)-1=1, 1, 0)</f>
        <v>0</v>
      </c>
      <c r="RN37" s="2">
        <v>0</v>
      </c>
      <c r="RO37" s="74" t="str">
        <f t="shared" ref="RO37:RO62" si="379">IF(RP37=1, RN37/RN$63,"" )</f>
        <v/>
      </c>
      <c r="RP37" s="2">
        <f>IF(RANK(RN37, RN$5:RN$62)+COUNTIF(RN$5:RN37, RN37)-1=1, 1, 0)</f>
        <v>0</v>
      </c>
      <c r="RQ37" s="2">
        <v>0</v>
      </c>
      <c r="RR37" s="74" t="str">
        <f t="shared" ref="RR37:RR62" si="380">IF(RS37=1, RQ37/RQ$63,"" )</f>
        <v/>
      </c>
      <c r="RS37" s="2">
        <f>IF(RANK(RQ37, RQ$5:RQ$62)+COUNTIF(RQ$5:RQ37, RQ37)-1=1, 1, 0)</f>
        <v>0</v>
      </c>
      <c r="RT37" s="2">
        <v>0</v>
      </c>
      <c r="RU37" s="74" t="str">
        <f t="shared" ref="RU37:RU62" si="381">IF(RV37=1, RT37/RT$63,"" )</f>
        <v/>
      </c>
      <c r="RV37" s="2">
        <f>IF(RANK(RT37, RT$5:RT$62)+COUNTIF(RT$5:RT37, RT37)-1=1, 1, 0)</f>
        <v>0</v>
      </c>
      <c r="RW37" s="2">
        <v>0</v>
      </c>
      <c r="RX37" s="74" t="str">
        <f t="shared" ref="RX37:RX62" si="382">IF(RY37=1, RW37/RW$63,"" )</f>
        <v/>
      </c>
      <c r="RY37" s="2">
        <f>IF(RANK(RW37, RW$5:RW$62)+COUNTIF(RW$5:RW37, RW37)-1=1, 1, 0)</f>
        <v>0</v>
      </c>
      <c r="RZ37" s="2">
        <v>0</v>
      </c>
      <c r="SA37" s="74" t="str">
        <f t="shared" ref="SA37:SA62" si="383">IF(SB37=1, RZ37/RZ$63,"" )</f>
        <v/>
      </c>
      <c r="SB37" s="2">
        <f>IF(RANK(RZ37, RZ$5:RZ$62)+COUNTIF(RZ$5:RZ37, RZ37)-1=1, 1, 0)</f>
        <v>0</v>
      </c>
      <c r="SC37" s="2">
        <v>0</v>
      </c>
      <c r="SD37" s="74" t="str">
        <f t="shared" ref="SD37:SD62" si="384">IF(SE37=1, SC37/SC$63,"" )</f>
        <v/>
      </c>
      <c r="SE37" s="2">
        <f>IF(RANK(SC37, SC$5:SC$62)+COUNTIF(SC$5:SC37, SC37)-1=1, 1, 0)</f>
        <v>0</v>
      </c>
      <c r="SF37" s="2">
        <v>0</v>
      </c>
      <c r="SG37" s="74" t="str">
        <f t="shared" ref="SG37:SG62" si="385">IF(SH37=1, SF37/SF$63,"" )</f>
        <v/>
      </c>
      <c r="SH37" s="2">
        <f>IF(RANK(SF37, SF$5:SF$62)+COUNTIF(SF$5:SF37, SF37)-1=1, 1, 0)</f>
        <v>0</v>
      </c>
      <c r="SI37" s="2">
        <v>0</v>
      </c>
      <c r="SJ37" s="74" t="str">
        <f t="shared" ref="SJ37:SJ62" si="386">IF(SK37=1, SI37/SI$63,"" )</f>
        <v/>
      </c>
      <c r="SK37" s="2">
        <f>IF(RANK(SI37, SI$5:SI$62)+COUNTIF(SI$5:SI37, SI37)-1=1, 1, 0)</f>
        <v>0</v>
      </c>
      <c r="SL37" s="2">
        <v>0</v>
      </c>
      <c r="SM37" s="74" t="str">
        <f t="shared" ref="SM37:SM62" si="387">IF(SN37=1, SL37/SL$63,"" )</f>
        <v/>
      </c>
      <c r="SN37" s="2">
        <f>IF(RANK(SL37, SL$5:SL$62)+COUNTIF(SL$5:SL37, SL37)-1=1, 1, 0)</f>
        <v>0</v>
      </c>
      <c r="SO37" s="2">
        <v>0</v>
      </c>
      <c r="SP37" s="74" t="str">
        <f t="shared" ref="SP37:SP62" si="388">IF(SQ37=1, SO37/SO$63,"" )</f>
        <v/>
      </c>
      <c r="SQ37" s="2">
        <f>IF(RANK(SO37, SO$5:SO$62)+COUNTIF(SO$5:SO37, SO37)-1=1, 1, 0)</f>
        <v>0</v>
      </c>
      <c r="SR37" s="2">
        <v>0</v>
      </c>
      <c r="SS37" s="74" t="str">
        <f t="shared" ref="SS37:SS62" si="389">IF(ST37=1, SR37/SR$63,"" )</f>
        <v/>
      </c>
      <c r="ST37" s="2">
        <f>IF(RANK(SR37, SR$5:SR$62)+COUNTIF(SR$5:SR37, SR37)-1=1, 1, 0)</f>
        <v>0</v>
      </c>
      <c r="SU37" s="2">
        <v>0</v>
      </c>
      <c r="SV37" s="74" t="str">
        <f t="shared" ref="SV37:SV62" si="390">IF(SW37=1, SU37/SU$63,"" )</f>
        <v/>
      </c>
      <c r="SW37" s="2">
        <f>IF(RANK(SU37, SU$5:SU$62)+COUNTIF(SU$5:SU37, SU37)-1=1, 1, 0)</f>
        <v>0</v>
      </c>
      <c r="SX37" s="2">
        <v>0</v>
      </c>
      <c r="SY37" s="74" t="str">
        <f t="shared" ref="SY37:SY62" si="391">IF(SZ37=1, SX37/SX$63,"" )</f>
        <v/>
      </c>
      <c r="SZ37" s="2">
        <f>IF(RANK(SX37, SX$5:SX$62)+COUNTIF(SX$5:SX37, SX37)-1=1, 1, 0)</f>
        <v>0</v>
      </c>
      <c r="TA37" s="2">
        <v>0</v>
      </c>
      <c r="TB37" s="74" t="str">
        <f t="shared" ref="TB37:TB62" si="392">IF(TC37=1, TA37/TA$63,"" )</f>
        <v/>
      </c>
      <c r="TC37" s="2">
        <f>IF(RANK(TA37, TA$5:TA$62)+COUNTIF(TA$5:TA37, TA37)-1=1, 1, 0)</f>
        <v>0</v>
      </c>
      <c r="TD37" s="2">
        <v>0</v>
      </c>
      <c r="TE37" s="74" t="str">
        <f t="shared" ref="TE37:TE62" si="393">IF(TF37=1, TD37/TD$63,"" )</f>
        <v/>
      </c>
      <c r="TF37" s="2">
        <f>IF(RANK(TD37, TD$5:TD$62)+COUNTIF(TD$5:TD37, TD37)-1=1, 1, 0)</f>
        <v>0</v>
      </c>
      <c r="TG37" s="2">
        <v>0</v>
      </c>
      <c r="TH37" s="74" t="str">
        <f t="shared" ref="TH37:TH62" si="394">IF(TI37=1, TG37/TG$63,"" )</f>
        <v/>
      </c>
      <c r="TI37" s="2">
        <f>IF(RANK(TG37, TG$5:TG$62)+COUNTIF(TG$5:TG37, TG37)-1=1, 1, 0)</f>
        <v>0</v>
      </c>
      <c r="TJ37" s="3">
        <v>266</v>
      </c>
      <c r="TK37" s="11" t="str">
        <f t="shared" ref="TK37:TK62" si="395">IF(TL37=1, TJ37/TJ$63,"" )</f>
        <v/>
      </c>
      <c r="TL37" s="3">
        <f>IF(RANK(TJ37, TJ$5:TJ$62)+COUNTIF(TJ$5:TJ37, TJ37)-1=1, 1, 0)</f>
        <v>0</v>
      </c>
      <c r="TM37" s="3">
        <v>197</v>
      </c>
      <c r="TN37" s="11" t="str">
        <f t="shared" ref="TN37:TN62" si="396">IF(TO37=1, TM37/TM$63,"" )</f>
        <v/>
      </c>
      <c r="TO37" s="3">
        <f>IF(RANK(TM37, TM$5:TM$62)+COUNTIF(TM$5:TM37, TM37)-1=1, 1, 0)</f>
        <v>0</v>
      </c>
      <c r="TP37" s="3">
        <v>98</v>
      </c>
      <c r="TQ37" s="11" t="str">
        <f t="shared" ref="TQ37:TQ62" si="397">IF(TR37=1, TP37/TP$63,"" )</f>
        <v/>
      </c>
      <c r="TR37" s="3">
        <f>IF(RANK(TP37, TP$5:TP$62)+COUNTIF(TP$5:TP37, TP37)-1=1, 1, 0)</f>
        <v>0</v>
      </c>
      <c r="TS37" s="3">
        <v>129</v>
      </c>
      <c r="TT37" s="11" t="str">
        <f t="shared" ref="TT37:TT62" si="398">IF(TU37=1, TS37/TS$63,"" )</f>
        <v/>
      </c>
      <c r="TU37" s="3">
        <f>IF(RANK(TS37, TS$5:TS$62)+COUNTIF(TS$5:TS37, TS37)-1=1, 1, 0)</f>
        <v>0</v>
      </c>
      <c r="TV37" s="3">
        <v>294</v>
      </c>
      <c r="TW37" s="11" t="str">
        <f t="shared" ref="TW37:TW62" si="399">IF(TX37=1, TV37/TV$63,"" )</f>
        <v/>
      </c>
      <c r="TX37" s="3">
        <f>IF(RANK(TV37, TV$5:TV$62)+COUNTIF(TV$5:TV37, TV37)-1=1, 1, 0)</f>
        <v>0</v>
      </c>
      <c r="TY37" s="3">
        <v>21</v>
      </c>
      <c r="TZ37" s="11" t="str">
        <f t="shared" ref="TZ37:TZ62" si="400">IF(UA37=1, TY37/TY$63,"" )</f>
        <v/>
      </c>
      <c r="UA37" s="3">
        <f>IF(RANK(TY37, TY$5:TY$62)+COUNTIF(TY$5:TY37, TY37)-1=1, 1, 0)</f>
        <v>0</v>
      </c>
      <c r="UB37" s="3">
        <v>52</v>
      </c>
      <c r="UC37" s="11" t="str">
        <f t="shared" ref="UC37:UC62" si="401">IF(UD37=1, UB37/UB$63,"" )</f>
        <v/>
      </c>
      <c r="UD37" s="3">
        <f>IF(RANK(UB37, UB$5:UB$62)+COUNTIF(UB$5:UB37, UB37)-1=1, 1, 0)</f>
        <v>0</v>
      </c>
      <c r="UE37" s="3">
        <v>38</v>
      </c>
      <c r="UF37" s="11" t="str">
        <f t="shared" ref="UF37:UF62" si="402">IF(UG37=1, UE37/UE$63,"" )</f>
        <v/>
      </c>
      <c r="UG37" s="3">
        <f>IF(RANK(UE37, UE$5:UE$62)+COUNTIF(UE$5:UE37, UE37)-1=1, 1, 0)</f>
        <v>0</v>
      </c>
      <c r="UH37" s="3">
        <v>11</v>
      </c>
      <c r="UI37" s="11" t="str">
        <f t="shared" ref="UI37:UI62" si="403">IF(UJ37=1, UH37/UH$63,"" )</f>
        <v/>
      </c>
      <c r="UJ37" s="3">
        <f>IF(RANK(UH37, UH$5:UH$62)+COUNTIF(UH$5:UH37, UH37)-1=1, 1, 0)</f>
        <v>0</v>
      </c>
      <c r="UK37" s="3">
        <v>37</v>
      </c>
      <c r="UL37" s="11" t="str">
        <f t="shared" ref="UL37:UL62" si="404">IF(UM37=1, UK37/UK$63,"" )</f>
        <v/>
      </c>
      <c r="UM37" s="3">
        <f>IF(RANK(UK37, UK$5:UK$62)+COUNTIF(UK$5:UK37, UK37)-1=1, 1, 0)</f>
        <v>0</v>
      </c>
      <c r="UN37" s="3">
        <v>85</v>
      </c>
      <c r="UO37" s="11" t="str">
        <f t="shared" ref="UO37:UO62" si="405">IF(UP37=1, UN37/UN$63,"" )</f>
        <v/>
      </c>
      <c r="UP37" s="3">
        <f>IF(RANK(UN37, UN$5:UN$62)+COUNTIF(UN$5:UN37, UN37)-1=1, 1, 0)</f>
        <v>0</v>
      </c>
      <c r="UQ37" s="3">
        <v>149</v>
      </c>
      <c r="UR37" s="11" t="str">
        <f t="shared" ref="UR37:UR62" si="406">IF(US37=1, UQ37/UQ$63,"" )</f>
        <v/>
      </c>
      <c r="US37" s="3">
        <f>IF(RANK(UQ37, UQ$5:UQ$62)+COUNTIF(UQ$5:UQ37, UQ37)-1=1, 1, 0)</f>
        <v>0</v>
      </c>
      <c r="UT37" s="3">
        <v>254</v>
      </c>
      <c r="UU37" s="11" t="str">
        <f t="shared" ref="UU37:UU62" si="407">IF(UV37=1, UT37/UT$63,"" )</f>
        <v/>
      </c>
      <c r="UV37" s="3">
        <f>IF(RANK(UT37, UT$5:UT$62)+COUNTIF(UT$5:UT37, UT37)-1=1, 1, 0)</f>
        <v>0</v>
      </c>
      <c r="UW37" s="3">
        <v>406</v>
      </c>
      <c r="UX37" s="11" t="str">
        <f t="shared" ref="UX37:UX62" si="408">IF(UY37=1, UW37/UW$63,"" )</f>
        <v/>
      </c>
      <c r="UY37" s="3">
        <f>IF(RANK(UW37, UW$5:UW$62)+COUNTIF(UW$5:UW37, UW37)-1=1, 1, 0)</f>
        <v>0</v>
      </c>
      <c r="UZ37" s="3">
        <v>306</v>
      </c>
      <c r="VA37" s="11" t="str">
        <f t="shared" ref="VA37:VA62" si="409">IF(VB37=1, UZ37/UZ$63,"" )</f>
        <v/>
      </c>
      <c r="VB37" s="3">
        <f>IF(RANK(UZ37, UZ$5:UZ$62)+COUNTIF(UZ$5:UZ37, UZ37)-1=1, 1, 0)</f>
        <v>0</v>
      </c>
      <c r="VC37" s="3">
        <v>185</v>
      </c>
      <c r="VD37" s="11" t="str">
        <f t="shared" ref="VD37:VD62" si="410">IF(VE37=1, VC37/VC$63,"" )</f>
        <v/>
      </c>
      <c r="VE37" s="3">
        <f>IF(RANK(VC37, VC$5:VC$62)+COUNTIF(VC$5:VC37, VC37)-1=1, 1, 0)</f>
        <v>0</v>
      </c>
      <c r="VF37" s="3">
        <v>134</v>
      </c>
      <c r="VG37" s="11" t="str">
        <f t="shared" ref="VG37:VG62" si="411">IF(VH37=1, VF37/VF$63,"" )</f>
        <v/>
      </c>
      <c r="VH37" s="3">
        <f>IF(RANK(VF37, VF$5:VF$62)+COUNTIF(VF$5:VF37, VF37)-1=1, 1, 0)</f>
        <v>0</v>
      </c>
      <c r="VI37" s="3">
        <v>208</v>
      </c>
      <c r="VJ37" s="11" t="str">
        <f t="shared" ref="VJ37:VJ62" si="412">IF(VK37=1, VI37/VI$63,"" )</f>
        <v/>
      </c>
      <c r="VK37" s="3">
        <f>IF(RANK(VI37, VI$5:VI$62)+COUNTIF(VI$5:VI37, VI37)-1=1, 1, 0)</f>
        <v>0</v>
      </c>
      <c r="VL37" s="3">
        <v>151</v>
      </c>
      <c r="VM37" s="11" t="str">
        <f t="shared" ref="VM37:VM62" si="413">IF(VN37=1, VL37/VL$63,"" )</f>
        <v/>
      </c>
      <c r="VN37" s="3">
        <f>IF(RANK(VL37, VL$5:VL$62)+COUNTIF(VL$5:VL37, VL37)-1=1, 1, 0)</f>
        <v>0</v>
      </c>
      <c r="VO37" s="3">
        <v>230</v>
      </c>
      <c r="VP37" s="11" t="str">
        <f t="shared" ref="VP37:VP62" si="414">IF(VQ37=1, VO37/VO$63,"" )</f>
        <v/>
      </c>
      <c r="VQ37" s="3">
        <f>IF(RANK(VO37, VO$5:VO$62)+COUNTIF(VO$5:VO37, VO37)-1=1, 1, 0)</f>
        <v>0</v>
      </c>
      <c r="VR37" s="3">
        <v>139</v>
      </c>
      <c r="VS37" s="11" t="str">
        <f t="shared" ref="VS37:VS62" si="415">IF(VT37=1, VR37/VR$63,"" )</f>
        <v/>
      </c>
      <c r="VT37" s="3">
        <f>IF(RANK(VR37, VR$5:VR$62)+COUNTIF(VR$5:VR37, VR37)-1=1, 1, 0)</f>
        <v>0</v>
      </c>
      <c r="VU37" s="3">
        <v>133</v>
      </c>
      <c r="VV37" s="11" t="str">
        <f t="shared" ref="VV37:VV62" si="416">IF(VW37=1, VU37/VU$63,"" )</f>
        <v/>
      </c>
      <c r="VW37" s="3">
        <f>IF(RANK(VU37, VU$5:VU$62)+COUNTIF(VU$5:VU37, VU37)-1=1, 1, 0)</f>
        <v>0</v>
      </c>
      <c r="VX37" s="3">
        <v>360</v>
      </c>
      <c r="VY37" s="11" t="str">
        <f t="shared" ref="VY37:VY62" si="417">IF(VZ37=1, VX37/VX$63,"" )</f>
        <v/>
      </c>
      <c r="VZ37" s="3">
        <f>IF(RANK(VX37, VX$5:VX$62)+COUNTIF(VX$5:VX37, VX37)-1=1, 1, 0)</f>
        <v>0</v>
      </c>
      <c r="WA37" s="3">
        <v>323</v>
      </c>
      <c r="WB37" s="11" t="str">
        <f t="shared" ref="WB37:WB62" si="418">IF(WC37=1, WA37/WA$63,"" )</f>
        <v/>
      </c>
      <c r="WC37" s="3">
        <f>IF(RANK(WA37, WA$5:WA$62)+COUNTIF(WA$5:WA37, WA37)-1=1, 1, 0)</f>
        <v>0</v>
      </c>
      <c r="WD37" s="4">
        <f t="shared" ref="WD37:WD62" si="419">B37+E37+H37+K37+N37+Q37+T37+W37+Z37+AC37+AF37+AI37+AL37+AO37+AR37+AU37+AX37+BA37+BD37+BG37+BJ37+BM37+BP37+BS37+BV37+BY37+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+IW37+IZ37+JC37+JF37+JI37+JL37+JO37+JR37+JU37+JX37+KA37+KD37+KG37+KJ37+KM37+KP37+KS37+KV37+KY37+LB37+LE37+LH37+LK37+LN37+LQ37+LT37+LW37+LZ37+MC37+MF37+MI37+ML37+MO37+MR37+MU37+MX37+NA37+ND37+NG37+NJ37+NM37+NP37+NS37+NV37+NY37+OB37+OE37+OH37+OK37+ON37+OQ37+OT37+OW37+OZ37+PC37+PF37+PI37+PL37+PO37+PR37+PU37+PX37+QA37+QD37+QG37+QJ37+QM37+QP37+QS37+QV37+QY37+RB37+RE37+RH37+RK37+RN37+RQ37+RT37+RW37+RZ37+SC37+SF37+SI37+SL37+SO37+SR37+SU37+SX37+TA37+TD37+TG37+TJ37+TM37+TP37+TS37+TV37+TY37+UB37+UE37+UH37+UK37+UN37+UQ37+UT37+UW37+UZ37+VC37+VF37+VI37+VL37+VO37+VR37+VU37+VX37+WA37</f>
        <v>4206</v>
      </c>
      <c r="WE37" s="50" t="str">
        <f t="shared" si="203"/>
        <v/>
      </c>
      <c r="WG37" s="23" t="str">
        <f t="shared" si="204"/>
        <v/>
      </c>
      <c r="WH37" s="24">
        <f t="shared" si="205"/>
        <v>2.6519724943919863E-4</v>
      </c>
      <c r="WI37" s="25">
        <f t="shared" si="206"/>
        <v>-2.6519724943919901E-4</v>
      </c>
      <c r="WJ37" s="9"/>
      <c r="WK37" s="33">
        <v>8040</v>
      </c>
      <c r="WL37" s="56"/>
      <c r="WM37" s="54" t="str">
        <f t="shared" si="207"/>
        <v/>
      </c>
      <c r="WN37" s="54" t="str">
        <f t="shared" si="208"/>
        <v/>
      </c>
      <c r="WO37" s="54"/>
      <c r="WP37" s="55" t="str">
        <f t="shared" si="209"/>
        <v/>
      </c>
      <c r="WQ37" s="54" t="str">
        <f t="shared" si="210"/>
        <v/>
      </c>
      <c r="WR37" s="54" t="str">
        <f t="shared" si="211"/>
        <v/>
      </c>
      <c r="WS37" s="54" t="str">
        <f>IF(WR37&lt;&gt;"", IF(RANK(WR37, $WR$5:$WR$62)+COUNTIF(WR$5:WR37,WR37)-1&lt;=(400-$WQ$63-WN95), RANK(WR37, $WR$5:$WR$62)+COUNTIF(WR$5:WR37,WR37)-1, ""), "")</f>
        <v/>
      </c>
      <c r="WT37" s="52" t="str">
        <f t="shared" si="212"/>
        <v/>
      </c>
      <c r="WU37" s="61" t="str">
        <f t="shared" si="213"/>
        <v/>
      </c>
      <c r="WW37" s="62">
        <f t="shared" si="214"/>
        <v>2.5189635818333725E-4</v>
      </c>
      <c r="WX37" s="63" t="str">
        <f t="shared" si="215"/>
        <v/>
      </c>
      <c r="WY37" s="64">
        <f t="shared" si="216"/>
        <v>-2.5189635818333698E-4</v>
      </c>
      <c r="XA37" s="65" t="str">
        <f t="shared" ref="XA37:XA56" si="420">IF(_xlfn.NUMBERVALUE(WT37)&lt;&gt;0,WK37, "")</f>
        <v/>
      </c>
      <c r="XB37" s="63" t="str">
        <f t="shared" si="217"/>
        <v/>
      </c>
      <c r="XC37" s="63" t="str">
        <f t="shared" ref="XC37:XC56" si="421">IF(_xlfn.NUMBERVALUE(WT37)&lt;&gt;0, WT37/$WT$63, "")</f>
        <v/>
      </c>
      <c r="XD37" s="64" t="str">
        <f t="shared" si="218"/>
        <v/>
      </c>
    </row>
    <row r="38" spans="1:628" ht="15" customHeight="1" x14ac:dyDescent="0.2">
      <c r="A38" s="76" t="s">
        <v>490</v>
      </c>
      <c r="B38" s="77">
        <v>652</v>
      </c>
      <c r="C38" s="78" t="str">
        <f t="shared" si="219"/>
        <v/>
      </c>
      <c r="D38" s="79">
        <f>IF(RANK(B38, B$5:B$62)+COUNTIF(B$5:B38, B38)-1=1, 1, 0)</f>
        <v>0</v>
      </c>
      <c r="E38" s="77">
        <v>161</v>
      </c>
      <c r="F38" s="78" t="str">
        <f t="shared" si="220"/>
        <v/>
      </c>
      <c r="G38" s="79">
        <f>IF(RANK(E38, E$5:E$62)+COUNTIF(E$5:E38, E38)-1=1, 1, 0)</f>
        <v>0</v>
      </c>
      <c r="H38" s="77">
        <v>184</v>
      </c>
      <c r="I38" s="78" t="str">
        <f t="shared" si="221"/>
        <v/>
      </c>
      <c r="J38" s="77">
        <f>IF(RANK(H38, H$5:H$62)+COUNTIF(H$5:H38, H38)-1=1, 1, 0)</f>
        <v>0</v>
      </c>
      <c r="K38" s="77">
        <v>99</v>
      </c>
      <c r="L38" s="78" t="str">
        <f t="shared" si="222"/>
        <v/>
      </c>
      <c r="M38" s="77">
        <f>IF(RANK(K38, K$5:K$62)+COUNTIF(K$5:K38, K38)-1=1, 1, 0)</f>
        <v>0</v>
      </c>
      <c r="N38" s="77">
        <v>144</v>
      </c>
      <c r="O38" s="78" t="str">
        <f t="shared" si="223"/>
        <v/>
      </c>
      <c r="P38" s="77">
        <f>IF(RANK(N38, N$5:N$62)+COUNTIF(N$5:N38, N38)-1=1, 1, 0)</f>
        <v>0</v>
      </c>
      <c r="Q38" s="77">
        <v>168</v>
      </c>
      <c r="R38" s="78" t="str">
        <f t="shared" si="224"/>
        <v/>
      </c>
      <c r="S38" s="77">
        <f>IF(RANK(Q38, Q$5:Q$62)+COUNTIF(Q$5:Q38, Q38)-1=1, 1, 0)</f>
        <v>0</v>
      </c>
      <c r="T38" s="77">
        <v>146</v>
      </c>
      <c r="U38" s="78" t="str">
        <f t="shared" si="225"/>
        <v/>
      </c>
      <c r="V38" s="77">
        <f>IF(RANK(T38, T$5:T$62)+COUNTIF(T$5:T38, T38)-1=1, 1, 0)</f>
        <v>0</v>
      </c>
      <c r="W38" s="77">
        <v>638</v>
      </c>
      <c r="X38" s="78" t="str">
        <f t="shared" si="226"/>
        <v/>
      </c>
      <c r="Y38" s="77">
        <f>IF(RANK(W38, W$5:W$62)+COUNTIF(W$5:W38, W38)-1=1, 1, 0)</f>
        <v>0</v>
      </c>
      <c r="Z38" s="77">
        <v>443</v>
      </c>
      <c r="AA38" s="78" t="str">
        <f t="shared" si="227"/>
        <v/>
      </c>
      <c r="AB38" s="77">
        <f>IF(RANK(Z38, Z$5:Z$62)+COUNTIF(Z$5:Z38, Z38)-1=1, 1, 0)</f>
        <v>0</v>
      </c>
      <c r="AC38" s="77">
        <v>662</v>
      </c>
      <c r="AD38" s="78" t="str">
        <f t="shared" si="228"/>
        <v/>
      </c>
      <c r="AE38" s="77">
        <f>IF(RANK(AC38, AC$5:AC$62)+COUNTIF(AC$5:AC38, AC38)-1=1, 1, 0)</f>
        <v>0</v>
      </c>
      <c r="AF38" s="77">
        <v>108</v>
      </c>
      <c r="AG38" s="78" t="str">
        <f t="shared" si="229"/>
        <v/>
      </c>
      <c r="AH38" s="77">
        <f>IF(RANK(AF38, AF$5:AF$62)+COUNTIF(AF$5:AF38, AF38)-1=1, 1, 0)</f>
        <v>0</v>
      </c>
      <c r="AI38" s="77">
        <v>48</v>
      </c>
      <c r="AJ38" s="78" t="str">
        <f t="shared" si="230"/>
        <v/>
      </c>
      <c r="AK38" s="77">
        <f>IF(RANK(AI38, AI$5:AI$62)+COUNTIF(AI$5:AI38, AI38)-1=1, 1, 0)</f>
        <v>0</v>
      </c>
      <c r="AL38" s="77">
        <v>65</v>
      </c>
      <c r="AM38" s="78" t="str">
        <f t="shared" si="231"/>
        <v/>
      </c>
      <c r="AN38" s="77">
        <f>IF(RANK(AL38, AL$5:AL$62)+COUNTIF(AL$5:AL38, AL38)-1=1, 1, 0)</f>
        <v>0</v>
      </c>
      <c r="AO38" s="77">
        <v>125</v>
      </c>
      <c r="AP38" s="78" t="str">
        <f t="shared" si="232"/>
        <v/>
      </c>
      <c r="AQ38" s="77">
        <f>IF(RANK(AO38, AO$5:AO$62)+COUNTIF(AO$5:AO38, AO38)-1=1, 1, 0)</f>
        <v>0</v>
      </c>
      <c r="AR38" s="77">
        <v>54</v>
      </c>
      <c r="AS38" s="78" t="str">
        <f t="shared" si="233"/>
        <v/>
      </c>
      <c r="AT38" s="77">
        <f>IF(RANK(AR38, AR$5:AR$62)+COUNTIF(AR$5:AR38, AR38)-1=1, 1, 0)</f>
        <v>0</v>
      </c>
      <c r="AU38" s="77">
        <v>153</v>
      </c>
      <c r="AV38" s="78" t="str">
        <f t="shared" si="234"/>
        <v/>
      </c>
      <c r="AW38" s="77">
        <f>IF(RANK(AU38, AU$5:AU$62)+COUNTIF(AU$5:AU38, AU38)-1=1, 1, 0)</f>
        <v>0</v>
      </c>
      <c r="AX38" s="77">
        <v>273</v>
      </c>
      <c r="AY38" s="78" t="str">
        <f t="shared" si="235"/>
        <v/>
      </c>
      <c r="AZ38" s="77">
        <f>IF(RANK(AX38, AX$5:AX$62)+COUNTIF(AX$5:AX38, AX38)-1=1, 1, 0)</f>
        <v>0</v>
      </c>
      <c r="BA38" s="77">
        <v>402</v>
      </c>
      <c r="BB38" s="78" t="str">
        <f t="shared" si="236"/>
        <v/>
      </c>
      <c r="BC38" s="77">
        <f>IF(RANK(BA38, BA$5:BA$62)+COUNTIF(BA$5:BA38, BA38)-1=1, 1, 0)</f>
        <v>0</v>
      </c>
      <c r="BD38" s="77">
        <v>313</v>
      </c>
      <c r="BE38" s="78" t="str">
        <f t="shared" si="237"/>
        <v/>
      </c>
      <c r="BF38" s="77">
        <f>IF(RANK(BD38, BD$5:BD$62)+COUNTIF(BD$5:BD38, BD38)-1=1, 1, 0)</f>
        <v>0</v>
      </c>
      <c r="BG38" s="77">
        <v>150</v>
      </c>
      <c r="BH38" s="78" t="str">
        <f t="shared" si="238"/>
        <v/>
      </c>
      <c r="BI38" s="77">
        <f>IF(RANK(BG38, BG$5:BG$62)+COUNTIF(BG$5:BG38, BG38)-1=1, 1, 0)</f>
        <v>0</v>
      </c>
      <c r="BJ38" s="77">
        <v>77</v>
      </c>
      <c r="BK38" s="78" t="str">
        <f t="shared" si="239"/>
        <v/>
      </c>
      <c r="BL38" s="77">
        <f>IF(RANK(BJ38, BJ$5:BJ$62)+COUNTIF(BJ$5:BJ38, BJ38)-1=1, 1, 0)</f>
        <v>0</v>
      </c>
      <c r="BM38" s="77">
        <v>155</v>
      </c>
      <c r="BN38" s="78" t="str">
        <f t="shared" si="240"/>
        <v/>
      </c>
      <c r="BO38" s="77">
        <f>IF(RANK(BM38, BM$5:BM$62)+COUNTIF(BM$5:BM38, BM38)-1=1, 1, 0)</f>
        <v>0</v>
      </c>
      <c r="BP38" s="77">
        <v>46</v>
      </c>
      <c r="BQ38" s="78" t="str">
        <f t="shared" si="241"/>
        <v/>
      </c>
      <c r="BR38" s="77">
        <f>IF(RANK(BP38, BP$5:BP$62)+COUNTIF(BP$5:BP38, BP38)-1=1, 1, 0)</f>
        <v>0</v>
      </c>
      <c r="BS38" s="77">
        <v>90</v>
      </c>
      <c r="BT38" s="78" t="str">
        <f t="shared" si="242"/>
        <v/>
      </c>
      <c r="BU38" s="77">
        <f>IF(RANK(BS38, BS$5:BS$62)+COUNTIF(BS$5:BS38, BS38)-1=1, 1, 0)</f>
        <v>0</v>
      </c>
      <c r="BV38" s="77">
        <v>28</v>
      </c>
      <c r="BW38" s="78" t="str">
        <f t="shared" si="243"/>
        <v/>
      </c>
      <c r="BX38" s="77">
        <f>IF(RANK(BV38, BV$5:BV$62)+COUNTIF(BV$5:BV38, BV38)-1=1, 1, 0)</f>
        <v>0</v>
      </c>
      <c r="BY38" s="77">
        <v>93</v>
      </c>
      <c r="BZ38" s="78" t="str">
        <f t="shared" si="244"/>
        <v/>
      </c>
      <c r="CA38" s="77">
        <f>IF(RANK(BY38, BY$5:BY$62)+COUNTIF(BY$5:BY38, BY38)-1=1, 1, 0)</f>
        <v>0</v>
      </c>
      <c r="CB38" s="77">
        <v>548</v>
      </c>
      <c r="CC38" s="78" t="str">
        <f t="shared" si="245"/>
        <v/>
      </c>
      <c r="CD38" s="77">
        <f>IF(RANK(CB38, CB$5:CB$62)+COUNTIF(CB$5:CB38, CB38)-1=1, 1, 0)</f>
        <v>0</v>
      </c>
      <c r="CE38" s="77">
        <v>321</v>
      </c>
      <c r="CF38" s="78" t="str">
        <f t="shared" si="246"/>
        <v/>
      </c>
      <c r="CG38" s="77">
        <f>IF(RANK(CE38, CE$5:CE$62)+COUNTIF(CE$5:CE38, CE38)-1=1, 1, 0)</f>
        <v>0</v>
      </c>
      <c r="CH38" s="77">
        <v>204</v>
      </c>
      <c r="CI38" s="78" t="str">
        <f t="shared" si="247"/>
        <v/>
      </c>
      <c r="CJ38" s="77">
        <f>IF(RANK(CH38, CH$5:CH$62)+COUNTIF(CH$5:CH38, CH38)-1=1, 1, 0)</f>
        <v>0</v>
      </c>
      <c r="CK38" s="77">
        <v>161</v>
      </c>
      <c r="CL38" s="78" t="str">
        <f t="shared" si="248"/>
        <v/>
      </c>
      <c r="CM38" s="77">
        <f>IF(RANK(CK38, CK$5:CK$62)+COUNTIF(CK$5:CK38, CK38)-1=1, 1, 0)</f>
        <v>0</v>
      </c>
      <c r="CN38" s="77">
        <v>149</v>
      </c>
      <c r="CO38" s="78" t="str">
        <f t="shared" si="249"/>
        <v/>
      </c>
      <c r="CP38" s="77">
        <f>IF(RANK(CN38, CN$5:CN$62)+COUNTIF(CN$5:CN38, CN38)-1=1, 1, 0)</f>
        <v>0</v>
      </c>
      <c r="CQ38" s="77">
        <v>448</v>
      </c>
      <c r="CR38" s="78" t="str">
        <f t="shared" si="250"/>
        <v/>
      </c>
      <c r="CS38" s="77">
        <f>IF(RANK(CQ38, CQ$5:CQ$62)+COUNTIF(CQ$5:CQ38, CQ38)-1=1, 1, 0)</f>
        <v>0</v>
      </c>
      <c r="CT38" s="77">
        <v>187</v>
      </c>
      <c r="CU38" s="78" t="str">
        <f t="shared" si="251"/>
        <v/>
      </c>
      <c r="CV38" s="77">
        <f>IF(RANK(CT38, CT$5:CT$62)+COUNTIF(CT$5:CT38, CT38)-1=1, 1, 0)</f>
        <v>0</v>
      </c>
      <c r="CW38" s="77">
        <v>115</v>
      </c>
      <c r="CX38" s="78" t="str">
        <f t="shared" si="252"/>
        <v/>
      </c>
      <c r="CY38" s="77">
        <f>IF(RANK(CW38, CW$5:CW$62)+COUNTIF(CW$5:CW38, CW38)-1=1, 1, 0)</f>
        <v>0</v>
      </c>
      <c r="CZ38" s="77">
        <v>180</v>
      </c>
      <c r="DA38" s="78" t="str">
        <f t="shared" si="253"/>
        <v/>
      </c>
      <c r="DB38" s="77">
        <f>IF(RANK(CZ38, CZ$5:CZ$62)+COUNTIF(CZ$5:CZ38, CZ38)-1=1, 1, 0)</f>
        <v>0</v>
      </c>
      <c r="DC38" s="77">
        <v>298</v>
      </c>
      <c r="DD38" s="78" t="str">
        <f t="shared" si="254"/>
        <v/>
      </c>
      <c r="DE38" s="77">
        <f>IF(RANK(DC38, DC$5:DC$62)+COUNTIF(DC$5:DC38, DC38)-1=1, 1, 0)</f>
        <v>0</v>
      </c>
      <c r="DF38" s="77">
        <v>276</v>
      </c>
      <c r="DG38" s="78" t="str">
        <f t="shared" si="255"/>
        <v/>
      </c>
      <c r="DH38" s="77">
        <f>IF(RANK(DF38, DF$5:DF$62)+COUNTIF(DF$5:DF38, DF38)-1=1, 1, 0)</f>
        <v>0</v>
      </c>
      <c r="DI38" s="77">
        <v>381</v>
      </c>
      <c r="DJ38" s="78" t="str">
        <f t="shared" si="256"/>
        <v/>
      </c>
      <c r="DK38" s="77">
        <f>IF(RANK(DI38, DI$5:DI$62)+COUNTIF(DI$5:DI38, DI38)-1=1, 1, 0)</f>
        <v>0</v>
      </c>
      <c r="DL38" s="77">
        <v>282</v>
      </c>
      <c r="DM38" s="78" t="str">
        <f t="shared" si="257"/>
        <v/>
      </c>
      <c r="DN38" s="77">
        <f>IF(RANK(DL38, DL$5:DL$62)+COUNTIF(DL$5:DL38, DL38)-1=1, 1, 0)</f>
        <v>0</v>
      </c>
      <c r="DO38" s="77">
        <v>843</v>
      </c>
      <c r="DP38" s="78" t="str">
        <f t="shared" si="258"/>
        <v/>
      </c>
      <c r="DQ38" s="77">
        <f>IF(RANK(DO38, DO$5:DO$62)+COUNTIF(DO$5:DO38, DO38)-1=1, 1, 0)</f>
        <v>0</v>
      </c>
      <c r="DR38" s="77">
        <v>607</v>
      </c>
      <c r="DS38" s="78" t="str">
        <f t="shared" si="259"/>
        <v/>
      </c>
      <c r="DT38" s="77">
        <f>IF(RANK(DR38, DR$5:DR$62)+COUNTIF(DR$5:DR38, DR38)-1=1, 1, 0)</f>
        <v>0</v>
      </c>
      <c r="DU38" s="77">
        <v>562</v>
      </c>
      <c r="DV38" s="78" t="str">
        <f t="shared" si="260"/>
        <v/>
      </c>
      <c r="DW38" s="77">
        <f>IF(RANK(DU38, DU$5:DU$62)+COUNTIF(DU$5:DU38, DU38)-1=1, 1, 0)</f>
        <v>0</v>
      </c>
      <c r="DX38" s="77">
        <v>595</v>
      </c>
      <c r="DY38" s="78" t="str">
        <f t="shared" si="261"/>
        <v/>
      </c>
      <c r="DZ38" s="77">
        <f>IF(RANK(DX38, DX$5:DX$62)+COUNTIF(DX$5:DX38, DX38)-1=1, 1, 0)</f>
        <v>0</v>
      </c>
      <c r="EA38" s="77">
        <v>582</v>
      </c>
      <c r="EB38" s="78" t="str">
        <f t="shared" si="262"/>
        <v/>
      </c>
      <c r="EC38" s="77">
        <f>IF(RANK(EA38, EA$5:EA$62)+COUNTIF(EA$5:EA38, EA38)-1=1, 1, 0)</f>
        <v>0</v>
      </c>
      <c r="ED38" s="77">
        <v>871</v>
      </c>
      <c r="EE38" s="78" t="str">
        <f t="shared" si="263"/>
        <v/>
      </c>
      <c r="EF38" s="77">
        <f>IF(RANK(ED38, ED$5:ED$62)+COUNTIF(ED$5:ED38, ED38)-1=1, 1, 0)</f>
        <v>0</v>
      </c>
      <c r="EG38" s="77">
        <v>694</v>
      </c>
      <c r="EH38" s="78" t="str">
        <f t="shared" si="264"/>
        <v/>
      </c>
      <c r="EI38" s="77">
        <f>IF(RANK(EG38, EG$5:EG$62)+COUNTIF(EG$5:EG38, EG38)-1=1, 1, 0)</f>
        <v>0</v>
      </c>
      <c r="EJ38" s="77">
        <v>588</v>
      </c>
      <c r="EK38" s="78" t="str">
        <f t="shared" si="265"/>
        <v/>
      </c>
      <c r="EL38" s="77">
        <f>IF(RANK(EJ38, EJ$5:EJ$62)+COUNTIF(EJ$5:EJ38, EJ38)-1=1, 1, 0)</f>
        <v>0</v>
      </c>
      <c r="EM38" s="77">
        <v>818</v>
      </c>
      <c r="EN38" s="78" t="str">
        <f t="shared" si="266"/>
        <v/>
      </c>
      <c r="EO38" s="77">
        <f>IF(RANK(EM38, EM$5:EM$62)+COUNTIF(EM$5:EM38, EM38)-1=1, 1, 0)</f>
        <v>0</v>
      </c>
      <c r="EP38" s="77">
        <v>1361</v>
      </c>
      <c r="EQ38" s="78" t="str">
        <f t="shared" si="267"/>
        <v/>
      </c>
      <c r="ER38" s="77">
        <f>IF(RANK(EP38, EP$5:EP$62)+COUNTIF(EP$5:EP38, EP38)-1=1, 1, 0)</f>
        <v>0</v>
      </c>
      <c r="ES38" s="77">
        <v>731</v>
      </c>
      <c r="ET38" s="78" t="str">
        <f t="shared" si="268"/>
        <v/>
      </c>
      <c r="EU38" s="77">
        <f>IF(RANK(ES38, ES$5:ES$62)+COUNTIF(ES$5:ES38, ES38)-1=1, 1, 0)</f>
        <v>0</v>
      </c>
      <c r="EV38" s="77">
        <v>1489</v>
      </c>
      <c r="EW38" s="78" t="str">
        <f t="shared" si="269"/>
        <v/>
      </c>
      <c r="EX38" s="77">
        <f>IF(RANK(EV38, EV$5:EV$62)+COUNTIF(EV$5:EV38, EV38)-1=1, 1, 0)</f>
        <v>0</v>
      </c>
      <c r="EY38" s="77">
        <v>2513</v>
      </c>
      <c r="EZ38" s="78" t="str">
        <f t="shared" si="270"/>
        <v/>
      </c>
      <c r="FA38" s="77">
        <f>IF(RANK(EY38, EY$5:EY$62)+COUNTIF(EY$5:EY38, EY38)-1=1, 1, 0)</f>
        <v>0</v>
      </c>
      <c r="FB38" s="77">
        <v>1969</v>
      </c>
      <c r="FC38" s="78" t="str">
        <f t="shared" si="271"/>
        <v/>
      </c>
      <c r="FD38" s="77">
        <f>IF(RANK(FB38, FB$5:FB$62)+COUNTIF(FB$5:FB38, FB38)-1=1, 1, 0)</f>
        <v>0</v>
      </c>
      <c r="FE38" s="77">
        <v>2307</v>
      </c>
      <c r="FF38" s="78" t="str">
        <f t="shared" si="272"/>
        <v/>
      </c>
      <c r="FG38" s="77">
        <f>IF(RANK(FE38, FE$5:FE$62)+COUNTIF(FE$5:FE38, FE38)-1=1, 1, 0)</f>
        <v>0</v>
      </c>
      <c r="FH38" s="77">
        <v>671</v>
      </c>
      <c r="FI38" s="78" t="str">
        <f t="shared" si="273"/>
        <v/>
      </c>
      <c r="FJ38" s="77">
        <f>IF(RANK(FH38, FH$5:FH$62)+COUNTIF(FH$5:FH38, FH38)-1=1, 1, 0)</f>
        <v>0</v>
      </c>
      <c r="FK38" s="77">
        <v>4297</v>
      </c>
      <c r="FL38" s="78" t="str">
        <f t="shared" si="274"/>
        <v/>
      </c>
      <c r="FM38" s="77">
        <f>IF(RANK(FK38, FK$5:FK$62)+COUNTIF(FK$5:FK38, FK38)-1=1, 1, 0)</f>
        <v>0</v>
      </c>
      <c r="FN38" s="77">
        <v>1403</v>
      </c>
      <c r="FO38" s="78" t="str">
        <f t="shared" si="275"/>
        <v/>
      </c>
      <c r="FP38" s="77">
        <f>IF(RANK(FN38, FN$5:FN$62)+COUNTIF(FN$5:FN38, FN38)-1=1, 1, 0)</f>
        <v>0</v>
      </c>
      <c r="FQ38" s="77">
        <v>271</v>
      </c>
      <c r="FR38" s="78" t="str">
        <f t="shared" si="276"/>
        <v/>
      </c>
      <c r="FS38" s="77">
        <f>IF(RANK(FQ38, FQ$5:FQ$62)+COUNTIF(FQ$5:FQ38, FQ38)-1=1, 1, 0)</f>
        <v>0</v>
      </c>
      <c r="FT38" s="77">
        <v>561</v>
      </c>
      <c r="FU38" s="78" t="str">
        <f t="shared" si="277"/>
        <v/>
      </c>
      <c r="FV38" s="77">
        <f>IF(RANK(FT38, FT$5:FT$62)+COUNTIF(FT$5:FT38, FT38)-1=1, 1, 0)</f>
        <v>0</v>
      </c>
      <c r="FW38" s="77">
        <v>664</v>
      </c>
      <c r="FX38" s="78" t="str">
        <f t="shared" si="278"/>
        <v/>
      </c>
      <c r="FY38" s="77">
        <f>IF(RANK(FW38, FW$5:FW$62)+COUNTIF(FW$5:FW38, FW38)-1=1, 1, 0)</f>
        <v>0</v>
      </c>
      <c r="FZ38" s="77">
        <v>466</v>
      </c>
      <c r="GA38" s="78" t="str">
        <f t="shared" si="279"/>
        <v/>
      </c>
      <c r="GB38" s="77">
        <f>IF(RANK(FZ38, FZ$5:FZ$62)+COUNTIF(FZ$5:FZ38, FZ38)-1=1, 1, 0)</f>
        <v>0</v>
      </c>
      <c r="GC38" s="77">
        <v>478</v>
      </c>
      <c r="GD38" s="78" t="str">
        <f t="shared" si="280"/>
        <v/>
      </c>
      <c r="GE38" s="77">
        <f>IF(RANK(GC38, GC$5:GC$62)+COUNTIF(GC$5:GC38, GC38)-1=1, 1, 0)</f>
        <v>0</v>
      </c>
      <c r="GF38" s="77">
        <v>566</v>
      </c>
      <c r="GG38" s="78" t="str">
        <f t="shared" si="281"/>
        <v/>
      </c>
      <c r="GH38" s="77">
        <f>IF(RANK(GF38, GF$5:GF$62)+COUNTIF(GF$5:GF38, GF38)-1=1, 1, 0)</f>
        <v>0</v>
      </c>
      <c r="GI38" s="77">
        <v>568</v>
      </c>
      <c r="GJ38" s="78" t="str">
        <f t="shared" si="282"/>
        <v/>
      </c>
      <c r="GK38" s="77">
        <f>IF(RANK(GI38, GI$5:GI$62)+COUNTIF(GI$5:GI38, GI38)-1=1, 1, 0)</f>
        <v>0</v>
      </c>
      <c r="GL38" s="77">
        <v>385</v>
      </c>
      <c r="GM38" s="78" t="str">
        <f t="shared" si="283"/>
        <v/>
      </c>
      <c r="GN38" s="77">
        <f>IF(RANK(GL38, GL$5:GL$62)+COUNTIF(GL$5:GL38, GL38)-1=1, 1, 0)</f>
        <v>0</v>
      </c>
      <c r="GO38" s="77">
        <v>418</v>
      </c>
      <c r="GP38" s="78" t="str">
        <f t="shared" si="284"/>
        <v/>
      </c>
      <c r="GQ38" s="77">
        <f>IF(RANK(GO38, GO$5:GO$62)+COUNTIF(GO$5:GO38, GO38)-1=1, 1, 0)</f>
        <v>0</v>
      </c>
      <c r="GR38" s="77">
        <v>549</v>
      </c>
      <c r="GS38" s="78" t="str">
        <f t="shared" si="285"/>
        <v/>
      </c>
      <c r="GT38" s="77">
        <f>IF(RANK(GR38, GR$5:GR$62)+COUNTIF(GR$5:GR38, GR38)-1=1, 1, 0)</f>
        <v>0</v>
      </c>
      <c r="GU38" s="77">
        <v>385</v>
      </c>
      <c r="GV38" s="78" t="str">
        <f t="shared" si="286"/>
        <v/>
      </c>
      <c r="GW38" s="77">
        <f>IF(RANK(GU38, GU$5:GU$62)+COUNTIF(GU$5:GU38, GU38)-1=1, 1, 0)</f>
        <v>0</v>
      </c>
      <c r="GX38" s="77">
        <v>1700</v>
      </c>
      <c r="GY38" s="78" t="str">
        <f t="shared" si="287"/>
        <v/>
      </c>
      <c r="GZ38" s="77">
        <f>IF(RANK(GX38, GX$5:GX$62)+COUNTIF(GX$5:GX38, GX38)-1=1, 1, 0)</f>
        <v>0</v>
      </c>
      <c r="HA38" s="77">
        <v>306</v>
      </c>
      <c r="HB38" s="78" t="str">
        <f t="shared" si="288"/>
        <v/>
      </c>
      <c r="HC38" s="77">
        <f>IF(RANK(HA38, HA$5:HA$62)+COUNTIF(HA$5:HA38, HA38)-1=1, 1, 0)</f>
        <v>0</v>
      </c>
      <c r="HD38" s="77">
        <v>1298</v>
      </c>
      <c r="HE38" s="78" t="str">
        <f t="shared" si="289"/>
        <v/>
      </c>
      <c r="HF38" s="77">
        <f>IF(RANK(HD38, HD$5:HD$62)+COUNTIF(HD$5:HD38, HD38)-1=1, 1, 0)</f>
        <v>0</v>
      </c>
      <c r="HG38" s="77">
        <v>797</v>
      </c>
      <c r="HH38" s="78" t="str">
        <f t="shared" si="290"/>
        <v/>
      </c>
      <c r="HI38" s="77">
        <f>IF(RANK(HG38, HG$5:HG$62)+COUNTIF(HG$5:HG38, HG38)-1=1, 1, 0)</f>
        <v>0</v>
      </c>
      <c r="HJ38" s="77">
        <v>554</v>
      </c>
      <c r="HK38" s="78" t="str">
        <f t="shared" si="291"/>
        <v/>
      </c>
      <c r="HL38" s="77">
        <f>IF(RANK(HJ38, HJ$5:HJ$62)+COUNTIF(HJ$5:HJ38, HJ38)-1=1, 1, 0)</f>
        <v>0</v>
      </c>
      <c r="HM38" s="77">
        <v>322</v>
      </c>
      <c r="HN38" s="78" t="str">
        <f t="shared" si="292"/>
        <v/>
      </c>
      <c r="HO38" s="77">
        <f>IF(RANK(HM38, HM$5:HM$62)+COUNTIF(HM$5:HM38, HM38)-1=1, 1, 0)</f>
        <v>0</v>
      </c>
      <c r="HP38" s="77">
        <v>586</v>
      </c>
      <c r="HQ38" s="78" t="str">
        <f t="shared" si="293"/>
        <v/>
      </c>
      <c r="HR38" s="77">
        <f>IF(RANK(HP38, HP$5:HP$62)+COUNTIF(HP$5:HP38, HP38)-1=1, 1, 0)</f>
        <v>0</v>
      </c>
      <c r="HS38" s="77">
        <v>1252</v>
      </c>
      <c r="HT38" s="78" t="str">
        <f t="shared" si="294"/>
        <v/>
      </c>
      <c r="HU38" s="77">
        <f>IF(RANK(HS38, HS$5:HS$62)+COUNTIF(HS$5:HS38, HS38)-1=1, 1, 0)</f>
        <v>0</v>
      </c>
      <c r="HV38" s="77">
        <v>689</v>
      </c>
      <c r="HW38" s="78" t="str">
        <f t="shared" si="295"/>
        <v/>
      </c>
      <c r="HX38" s="77">
        <f>IF(RANK(HV38, HV$5:HV$62)+COUNTIF(HV$5:HV38, HV38)-1=1, 1, 0)</f>
        <v>0</v>
      </c>
      <c r="HY38" s="77">
        <v>572</v>
      </c>
      <c r="HZ38" s="78" t="str">
        <f t="shared" si="296"/>
        <v/>
      </c>
      <c r="IA38" s="77">
        <f>IF(RANK(HY38, HY$5:HY$62)+COUNTIF(HY$5:HY38, HY38)-1=1, 1, 0)</f>
        <v>0</v>
      </c>
      <c r="IB38" s="77">
        <v>935</v>
      </c>
      <c r="IC38" s="78" t="str">
        <f t="shared" si="297"/>
        <v/>
      </c>
      <c r="ID38" s="77">
        <f>IF(RANK(IB38, IB$5:IB$62)+COUNTIF(IB$5:IB38, IB38)-1=1, 1, 0)</f>
        <v>0</v>
      </c>
      <c r="IE38" s="77">
        <v>472</v>
      </c>
      <c r="IF38" s="78" t="str">
        <f t="shared" si="298"/>
        <v/>
      </c>
      <c r="IG38" s="77">
        <f>IF(RANK(IE38, IE$5:IE$62)+COUNTIF(IE$5:IE38, IE38)-1=1, 1, 0)</f>
        <v>0</v>
      </c>
      <c r="IH38" s="77">
        <v>791</v>
      </c>
      <c r="II38" s="78" t="str">
        <f t="shared" si="299"/>
        <v/>
      </c>
      <c r="IJ38" s="77">
        <f>IF(RANK(IH38, IH$5:IH$62)+COUNTIF(IH$5:IH38, IH38)-1=1, 1, 0)</f>
        <v>0</v>
      </c>
      <c r="IK38" s="77">
        <v>621</v>
      </c>
      <c r="IL38" s="78" t="str">
        <f t="shared" si="300"/>
        <v/>
      </c>
      <c r="IM38" s="77">
        <f>IF(RANK(IK38, IK$5:IK$62)+COUNTIF(IK$5:IK38, IK38)-1=1, 1, 0)</f>
        <v>0</v>
      </c>
      <c r="IN38" s="77">
        <v>80</v>
      </c>
      <c r="IO38" s="78" t="str">
        <f t="shared" si="301"/>
        <v/>
      </c>
      <c r="IP38" s="77">
        <f>IF(RANK(IN38, IN$5:IN$62)+COUNTIF(IN$5:IN38, IN38)-1=1, 1, 0)</f>
        <v>0</v>
      </c>
      <c r="IQ38" s="77">
        <v>63</v>
      </c>
      <c r="IR38" s="78" t="str">
        <f t="shared" si="302"/>
        <v/>
      </c>
      <c r="IS38" s="77">
        <f>IF(RANK(IQ38, IQ$5:IQ$62)+COUNTIF(IQ$5:IQ38, IQ38)-1=1, 1, 0)</f>
        <v>0</v>
      </c>
      <c r="IT38" s="77">
        <v>61</v>
      </c>
      <c r="IU38" s="78" t="str">
        <f t="shared" si="303"/>
        <v/>
      </c>
      <c r="IV38" s="77">
        <f>IF(RANK(IT38, IT$5:IT$62)+COUNTIF(IT$5:IT38, IT38)-1=1, 1, 0)</f>
        <v>0</v>
      </c>
      <c r="IW38" s="77">
        <v>25</v>
      </c>
      <c r="IX38" s="78" t="str">
        <f t="shared" si="304"/>
        <v/>
      </c>
      <c r="IY38" s="77">
        <f>IF(RANK(IW38, IW$5:IW$62)+COUNTIF(IW$5:IW38, IW38)-1=1, 1, 0)</f>
        <v>0</v>
      </c>
      <c r="IZ38" s="77">
        <v>110</v>
      </c>
      <c r="JA38" s="78" t="str">
        <f t="shared" si="305"/>
        <v/>
      </c>
      <c r="JB38" s="77">
        <f>IF(RANK(IZ38, IZ$5:IZ$62)+COUNTIF(IZ$5:IZ38, IZ38)-1=1, 1, 0)</f>
        <v>0</v>
      </c>
      <c r="JC38" s="77">
        <v>47</v>
      </c>
      <c r="JD38" s="78" t="str">
        <f t="shared" si="306"/>
        <v/>
      </c>
      <c r="JE38" s="77">
        <f>IF(RANK(JC38, JC$5:JC$62)+COUNTIF(JC$5:JC38, JC38)-1=1, 1, 0)</f>
        <v>0</v>
      </c>
      <c r="JF38" s="77">
        <v>101</v>
      </c>
      <c r="JG38" s="78" t="str">
        <f t="shared" si="307"/>
        <v/>
      </c>
      <c r="JH38" s="77">
        <f>IF(RANK(JF38, JF$5:JF$62)+COUNTIF(JF$5:JF38, JF38)-1=1, 1, 0)</f>
        <v>0</v>
      </c>
      <c r="JI38" s="77">
        <v>261</v>
      </c>
      <c r="JJ38" s="78" t="str">
        <f t="shared" si="308"/>
        <v/>
      </c>
      <c r="JK38" s="77">
        <f>IF(RANK(JI38, JI$5:JI$62)+COUNTIF(JI$5:JI38, JI38)-1=1, 1, 0)</f>
        <v>0</v>
      </c>
      <c r="JL38" s="77">
        <v>119</v>
      </c>
      <c r="JM38" s="78" t="str">
        <f t="shared" si="309"/>
        <v/>
      </c>
      <c r="JN38" s="77">
        <f>IF(RANK(JL38, JL$5:JL$62)+COUNTIF(JL$5:JL38, JL38)-1=1, 1, 0)</f>
        <v>0</v>
      </c>
      <c r="JO38" s="77">
        <v>56</v>
      </c>
      <c r="JP38" s="78" t="str">
        <f t="shared" si="310"/>
        <v/>
      </c>
      <c r="JQ38" s="77">
        <f>IF(RANK(JO38, JO$5:JO$62)+COUNTIF(JO$5:JO38, JO38)-1=1, 1, 0)</f>
        <v>0</v>
      </c>
      <c r="JR38" s="77">
        <v>87</v>
      </c>
      <c r="JS38" s="78" t="str">
        <f t="shared" si="311"/>
        <v/>
      </c>
      <c r="JT38" s="77">
        <f>IF(RANK(JR38, JR$5:JR$62)+COUNTIF(JR$5:JR38, JR38)-1=1, 1, 0)</f>
        <v>0</v>
      </c>
      <c r="JU38" s="77">
        <v>155</v>
      </c>
      <c r="JV38" s="78" t="str">
        <f t="shared" si="312"/>
        <v/>
      </c>
      <c r="JW38" s="77">
        <f>IF(RANK(JU38, JU$5:JU$62)+COUNTIF(JU$5:JU38, JU38)-1=1, 1, 0)</f>
        <v>0</v>
      </c>
      <c r="JX38" s="77">
        <v>59</v>
      </c>
      <c r="JY38" s="78" t="str">
        <f t="shared" si="313"/>
        <v/>
      </c>
      <c r="JZ38" s="77">
        <f>IF(RANK(JX38, JX$5:JX$62)+COUNTIF(JX$5:JX38, JX38)-1=1, 1, 0)</f>
        <v>0</v>
      </c>
      <c r="KA38" s="77">
        <v>169</v>
      </c>
      <c r="KB38" s="78" t="str">
        <f t="shared" si="314"/>
        <v/>
      </c>
      <c r="KC38" s="77">
        <f>IF(RANK(KA38, KA$5:KA$62)+COUNTIF(KA$5:KA38, KA38)-1=1, 1, 0)</f>
        <v>0</v>
      </c>
      <c r="KD38" s="77">
        <v>190</v>
      </c>
      <c r="KE38" s="78" t="str">
        <f t="shared" si="315"/>
        <v/>
      </c>
      <c r="KF38" s="77">
        <f>IF(RANK(KD38, KD$5:KD$62)+COUNTIF(KD$5:KD38, KD38)-1=1, 1, 0)</f>
        <v>0</v>
      </c>
      <c r="KG38" s="77">
        <v>119</v>
      </c>
      <c r="KH38" s="78" t="str">
        <f t="shared" si="316"/>
        <v/>
      </c>
      <c r="KI38" s="77">
        <f>IF(RANK(KG38, KG$5:KG$62)+COUNTIF(KG$5:KG38, KG38)-1=1, 1, 0)</f>
        <v>0</v>
      </c>
      <c r="KJ38" s="77">
        <v>582</v>
      </c>
      <c r="KK38" s="78" t="str">
        <f t="shared" si="317"/>
        <v/>
      </c>
      <c r="KL38" s="77">
        <f>IF(RANK(KJ38, KJ$5:KJ$62)+COUNTIF(KJ$5:KJ38, KJ38)-1=1, 1, 0)</f>
        <v>0</v>
      </c>
      <c r="KM38" s="77">
        <v>572</v>
      </c>
      <c r="KN38" s="78" t="str">
        <f t="shared" si="318"/>
        <v/>
      </c>
      <c r="KO38" s="77">
        <f>IF(RANK(KM38, KM$5:KM$62)+COUNTIF(KM$5:KM38, KM38)-1=1, 1, 0)</f>
        <v>0</v>
      </c>
      <c r="KP38" s="77">
        <v>122</v>
      </c>
      <c r="KQ38" s="78" t="str">
        <f t="shared" si="319"/>
        <v/>
      </c>
      <c r="KR38" s="77">
        <f>IF(RANK(KP38, KP$5:KP$62)+COUNTIF(KP$5:KP38, KP38)-1=1, 1, 0)</f>
        <v>0</v>
      </c>
      <c r="KS38" s="77">
        <v>53</v>
      </c>
      <c r="KT38" s="78" t="str">
        <f t="shared" si="320"/>
        <v/>
      </c>
      <c r="KU38" s="77">
        <f>IF(RANK(KS38, KS$5:KS$62)+COUNTIF(KS$5:KS38, KS38)-1=1, 1, 0)</f>
        <v>0</v>
      </c>
      <c r="KV38" s="77">
        <v>237</v>
      </c>
      <c r="KW38" s="78" t="str">
        <f t="shared" si="321"/>
        <v/>
      </c>
      <c r="KX38" s="77">
        <f>IF(RANK(KV38, KV$5:KV$62)+COUNTIF(KV$5:KV38, KV38)-1=1, 1, 0)</f>
        <v>0</v>
      </c>
      <c r="KY38" s="77">
        <v>152</v>
      </c>
      <c r="KZ38" s="78" t="str">
        <f t="shared" si="322"/>
        <v/>
      </c>
      <c r="LA38" s="77">
        <f>IF(RANK(KY38, KY$5:KY$62)+COUNTIF(KY$5:KY38, KY38)-1=1, 1, 0)</f>
        <v>0</v>
      </c>
      <c r="LB38" s="77">
        <v>65</v>
      </c>
      <c r="LC38" s="78" t="str">
        <f t="shared" si="323"/>
        <v/>
      </c>
      <c r="LD38" s="77">
        <f>IF(RANK(LB38, LB$5:LB$62)+COUNTIF(LB$5:LB38, LB38)-1=1, 1, 0)</f>
        <v>0</v>
      </c>
      <c r="LE38" s="77">
        <v>76</v>
      </c>
      <c r="LF38" s="78" t="str">
        <f t="shared" si="324"/>
        <v/>
      </c>
      <c r="LG38" s="77">
        <f>IF(RANK(LE38, LE$5:LE$62)+COUNTIF(LE$5:LE38, LE38)-1=1, 1, 0)</f>
        <v>0</v>
      </c>
      <c r="LH38" s="77">
        <v>31</v>
      </c>
      <c r="LI38" s="78" t="str">
        <f t="shared" si="325"/>
        <v/>
      </c>
      <c r="LJ38" s="77">
        <f>IF(RANK(LH38, LH$5:LH$62)+COUNTIF(LH$5:LH38, LH38)-1=1, 1, 0)</f>
        <v>0</v>
      </c>
      <c r="LK38" s="77">
        <v>30</v>
      </c>
      <c r="LL38" s="78" t="str">
        <f t="shared" si="326"/>
        <v/>
      </c>
      <c r="LM38" s="77">
        <f>IF(RANK(LK38, LK$5:LK$62)+COUNTIF(LK$5:LK38, LK38)-1=1, 1, 0)</f>
        <v>0</v>
      </c>
      <c r="LN38" s="77">
        <v>46</v>
      </c>
      <c r="LO38" s="78" t="str">
        <f t="shared" si="327"/>
        <v/>
      </c>
      <c r="LP38" s="77">
        <f>IF(RANK(LN38, LN$5:LN$62)+COUNTIF(LN$5:LN38, LN38)-1=1, 1, 0)</f>
        <v>0</v>
      </c>
      <c r="LQ38" s="77">
        <v>18</v>
      </c>
      <c r="LR38" s="78" t="str">
        <f t="shared" si="328"/>
        <v/>
      </c>
      <c r="LS38" s="77">
        <f>IF(RANK(LQ38, LQ$5:LQ$62)+COUNTIF(LQ$5:LQ38, LQ38)-1=1, 1, 0)</f>
        <v>0</v>
      </c>
      <c r="LT38" s="77">
        <v>101</v>
      </c>
      <c r="LU38" s="78" t="str">
        <f t="shared" si="329"/>
        <v/>
      </c>
      <c r="LV38" s="77">
        <f>IF(RANK(LT38, LT$5:LT$62)+COUNTIF(LT$5:LT38, LT38)-1=1, 1, 0)</f>
        <v>0</v>
      </c>
      <c r="LW38" s="77">
        <v>36</v>
      </c>
      <c r="LX38" s="78" t="str">
        <f t="shared" si="330"/>
        <v/>
      </c>
      <c r="LY38" s="77">
        <f>IF(RANK(LW38, LW$5:LW$62)+COUNTIF(LW$5:LW38, LW38)-1=1, 1, 0)</f>
        <v>0</v>
      </c>
      <c r="LZ38" s="77">
        <v>22</v>
      </c>
      <c r="MA38" s="78" t="str">
        <f t="shared" si="331"/>
        <v/>
      </c>
      <c r="MB38" s="77">
        <f>IF(RANK(LZ38, LZ$5:LZ$62)+COUNTIF(LZ$5:LZ38, LZ38)-1=1, 1, 0)</f>
        <v>0</v>
      </c>
      <c r="MC38" s="77">
        <v>21</v>
      </c>
      <c r="MD38" s="78" t="str">
        <f t="shared" si="332"/>
        <v/>
      </c>
      <c r="ME38" s="77">
        <f>IF(RANK(MC38, MC$5:MC$62)+COUNTIF(MC$5:MC38, MC38)-1=1, 1, 0)</f>
        <v>0</v>
      </c>
      <c r="MF38" s="77">
        <v>47</v>
      </c>
      <c r="MG38" s="78" t="str">
        <f t="shared" si="333"/>
        <v/>
      </c>
      <c r="MH38" s="77">
        <f>IF(RANK(MF38, MF$5:MF$62)+COUNTIF(MF$5:MF38, MF38)-1=1, 1, 0)</f>
        <v>0</v>
      </c>
      <c r="MI38" s="77">
        <v>20</v>
      </c>
      <c r="MJ38" s="78" t="str">
        <f t="shared" si="334"/>
        <v/>
      </c>
      <c r="MK38" s="77">
        <f>IF(RANK(MI38, MI$5:MI$62)+COUNTIF(MI$5:MI38, MI38)-1=1, 1, 0)</f>
        <v>0</v>
      </c>
      <c r="ML38" s="77">
        <v>29</v>
      </c>
      <c r="MM38" s="78" t="str">
        <f t="shared" si="335"/>
        <v/>
      </c>
      <c r="MN38" s="77">
        <f>IF(RANK(ML38, ML$5:ML$62)+COUNTIF(ML$5:ML38, ML38)-1=1, 1, 0)</f>
        <v>0</v>
      </c>
      <c r="MO38" s="77">
        <v>57</v>
      </c>
      <c r="MP38" s="78" t="str">
        <f t="shared" si="336"/>
        <v/>
      </c>
      <c r="MQ38" s="77">
        <f>IF(RANK(MO38, MO$5:MO$62)+COUNTIF(MO$5:MO38, MO38)-1=1, 1, 0)</f>
        <v>0</v>
      </c>
      <c r="MR38" s="77">
        <v>35</v>
      </c>
      <c r="MS38" s="78" t="str">
        <f t="shared" si="337"/>
        <v/>
      </c>
      <c r="MT38" s="77">
        <f>IF(RANK(MR38, MR$5:MR$62)+COUNTIF(MR$5:MR38, MR38)-1=1, 1, 0)</f>
        <v>0</v>
      </c>
      <c r="MU38" s="77">
        <v>24</v>
      </c>
      <c r="MV38" s="78" t="str">
        <f t="shared" si="338"/>
        <v/>
      </c>
      <c r="MW38" s="77">
        <f>IF(RANK(MU38, MU$5:MU$62)+COUNTIF(MU$5:MU38, MU38)-1=1, 1, 0)</f>
        <v>0</v>
      </c>
      <c r="MX38" s="77">
        <v>51</v>
      </c>
      <c r="MY38" s="78" t="str">
        <f t="shared" si="339"/>
        <v/>
      </c>
      <c r="MZ38" s="77">
        <f>IF(RANK(MX38, MX$5:MX$62)+COUNTIF(MX$5:MX38, MX38)-1=1, 1, 0)</f>
        <v>0</v>
      </c>
      <c r="NA38" s="77">
        <v>13</v>
      </c>
      <c r="NB38" s="78" t="str">
        <f t="shared" si="340"/>
        <v/>
      </c>
      <c r="NC38" s="77">
        <f>IF(RANK(NA38, NA$5:NA$62)+COUNTIF(NA$5:NA38, NA38)-1=1, 1, 0)</f>
        <v>0</v>
      </c>
      <c r="ND38" s="77">
        <v>10</v>
      </c>
      <c r="NE38" s="78" t="str">
        <f t="shared" si="341"/>
        <v/>
      </c>
      <c r="NF38" s="77">
        <f>IF(RANK(ND38, ND$5:ND$62)+COUNTIF(ND$5:ND38, ND38)-1=1, 1, 0)</f>
        <v>0</v>
      </c>
      <c r="NG38" s="77">
        <v>89</v>
      </c>
      <c r="NH38" s="78" t="str">
        <f t="shared" si="342"/>
        <v/>
      </c>
      <c r="NI38" s="77">
        <f>IF(RANK(NG38, NG$5:NG$62)+COUNTIF(NG$5:NG38, NG38)-1=1, 1, 0)</f>
        <v>0</v>
      </c>
      <c r="NJ38" s="77">
        <v>148</v>
      </c>
      <c r="NK38" s="78" t="str">
        <f t="shared" si="343"/>
        <v/>
      </c>
      <c r="NL38" s="77">
        <f>IF(RANK(NJ38, NJ$5:NJ$62)+COUNTIF(NJ$5:NJ38, NJ38)-1=1, 1, 0)</f>
        <v>0</v>
      </c>
      <c r="NM38" s="77">
        <v>127</v>
      </c>
      <c r="NN38" s="78" t="str">
        <f t="shared" si="344"/>
        <v/>
      </c>
      <c r="NO38" s="77">
        <f>IF(RANK(NM38, NM$5:NM$62)+COUNTIF(NM$5:NM38, NM38)-1=1, 1, 0)</f>
        <v>0</v>
      </c>
      <c r="NP38" s="77">
        <v>212</v>
      </c>
      <c r="NQ38" s="78" t="str">
        <f t="shared" si="345"/>
        <v/>
      </c>
      <c r="NR38" s="77">
        <f>IF(RANK(NP38, NP$5:NP$62)+COUNTIF(NP$5:NP38, NP38)-1=1, 1, 0)</f>
        <v>0</v>
      </c>
      <c r="NS38" s="77">
        <v>229</v>
      </c>
      <c r="NT38" s="78" t="str">
        <f t="shared" si="346"/>
        <v/>
      </c>
      <c r="NU38" s="77">
        <f>IF(RANK(NS38, NS$5:NS$62)+COUNTIF(NS$5:NS38, NS38)-1=1, 1, 0)</f>
        <v>0</v>
      </c>
      <c r="NV38" s="77">
        <v>149</v>
      </c>
      <c r="NW38" s="78" t="str">
        <f t="shared" si="347"/>
        <v/>
      </c>
      <c r="NX38" s="77">
        <f>IF(RANK(NV38, NV$5:NV$62)+COUNTIF(NV$5:NV38, NV38)-1=1, 1, 0)</f>
        <v>0</v>
      </c>
      <c r="NY38" s="77">
        <v>91</v>
      </c>
      <c r="NZ38" s="78" t="str">
        <f t="shared" si="348"/>
        <v/>
      </c>
      <c r="OA38" s="77">
        <f>IF(RANK(NY38, NY$5:NY$62)+COUNTIF(NY$5:NY38, NY38)-1=1, 1, 0)</f>
        <v>0</v>
      </c>
      <c r="OB38" s="77">
        <v>59</v>
      </c>
      <c r="OC38" s="78" t="str">
        <f t="shared" si="349"/>
        <v/>
      </c>
      <c r="OD38" s="77">
        <f>IF(RANK(OB38, OB$5:OB$62)+COUNTIF(OB$5:OB38, OB38)-1=1, 1, 0)</f>
        <v>0</v>
      </c>
      <c r="OE38" s="77">
        <v>62</v>
      </c>
      <c r="OF38" s="78" t="str">
        <f t="shared" si="350"/>
        <v/>
      </c>
      <c r="OG38" s="77">
        <f>IF(RANK(OE38, OE$5:OE$62)+COUNTIF(OE$5:OE38, OE38)-1=1, 1, 0)</f>
        <v>0</v>
      </c>
      <c r="OH38" s="77">
        <v>305</v>
      </c>
      <c r="OI38" s="78" t="str">
        <f t="shared" si="351"/>
        <v/>
      </c>
      <c r="OJ38" s="77">
        <f>IF(RANK(OH38, OH$5:OH$62)+COUNTIF(OH$5:OH38, OH38)-1=1, 1, 0)</f>
        <v>0</v>
      </c>
      <c r="OK38" s="77">
        <v>157</v>
      </c>
      <c r="OL38" s="78" t="str">
        <f t="shared" si="352"/>
        <v/>
      </c>
      <c r="OM38" s="77">
        <f>IF(RANK(OK38, OK$5:OK$62)+COUNTIF(OK$5:OK38, OK38)-1=1, 1, 0)</f>
        <v>0</v>
      </c>
      <c r="ON38" s="77">
        <v>124</v>
      </c>
      <c r="OO38" s="78" t="str">
        <f t="shared" si="353"/>
        <v/>
      </c>
      <c r="OP38" s="77">
        <f>IF(RANK(ON38, ON$5:ON$62)+COUNTIF(ON$5:ON38, ON38)-1=1, 1, 0)</f>
        <v>0</v>
      </c>
      <c r="OQ38" s="77">
        <v>111</v>
      </c>
      <c r="OR38" s="78" t="str">
        <f t="shared" si="354"/>
        <v/>
      </c>
      <c r="OS38" s="77">
        <f>IF(RANK(OQ38, OQ$5:OQ$62)+COUNTIF(OQ$5:OQ38, OQ38)-1=1, 1, 0)</f>
        <v>0</v>
      </c>
      <c r="OT38" s="77">
        <v>58</v>
      </c>
      <c r="OU38" s="78" t="str">
        <f t="shared" si="355"/>
        <v/>
      </c>
      <c r="OV38" s="77">
        <f>IF(RANK(OT38, OT$5:OT$62)+COUNTIF(OT$5:OT38, OT38)-1=1, 1, 0)</f>
        <v>0</v>
      </c>
      <c r="OW38" s="77">
        <v>72</v>
      </c>
      <c r="OX38" s="78" t="str">
        <f t="shared" si="356"/>
        <v/>
      </c>
      <c r="OY38" s="77">
        <f>IF(RANK(OW38, OW$5:OW$62)+COUNTIF(OW$5:OW38, OW38)-1=1, 1, 0)</f>
        <v>0</v>
      </c>
      <c r="OZ38" s="77">
        <v>49</v>
      </c>
      <c r="PA38" s="78" t="str">
        <f t="shared" si="357"/>
        <v/>
      </c>
      <c r="PB38" s="77">
        <f>IF(RANK(OZ38, OZ$5:OZ$62)+COUNTIF(OZ$5:OZ38, OZ38)-1=1, 1, 0)</f>
        <v>0</v>
      </c>
      <c r="PC38" s="77">
        <v>77</v>
      </c>
      <c r="PD38" s="78" t="str">
        <f t="shared" si="358"/>
        <v/>
      </c>
      <c r="PE38" s="77">
        <f>IF(RANK(PC38, PC$5:PC$62)+COUNTIF(PC$5:PC38, PC38)-1=1, 1, 0)</f>
        <v>0</v>
      </c>
      <c r="PF38" s="77">
        <v>239</v>
      </c>
      <c r="PG38" s="78" t="str">
        <f t="shared" si="359"/>
        <v/>
      </c>
      <c r="PH38" s="77">
        <f>IF(RANK(PF38, PF$5:PF$62)+COUNTIF(PF$5:PF38, PF38)-1=1, 1, 0)</f>
        <v>0</v>
      </c>
      <c r="PI38" s="77">
        <v>207</v>
      </c>
      <c r="PJ38" s="78" t="str">
        <f t="shared" si="360"/>
        <v/>
      </c>
      <c r="PK38" s="77">
        <f>IF(RANK(PI38, PI$5:PI$62)+COUNTIF(PI$5:PI38, PI38)-1=1, 1, 0)</f>
        <v>0</v>
      </c>
      <c r="PL38" s="77">
        <v>26</v>
      </c>
      <c r="PM38" s="78" t="str">
        <f t="shared" si="361"/>
        <v/>
      </c>
      <c r="PN38" s="77">
        <f>IF(RANK(PL38, PL$5:PL$62)+COUNTIF(PL$5:PL38, PL38)-1=1, 1, 0)</f>
        <v>0</v>
      </c>
      <c r="PO38" s="77">
        <v>61</v>
      </c>
      <c r="PP38" s="78" t="str">
        <f t="shared" si="362"/>
        <v/>
      </c>
      <c r="PQ38" s="77">
        <f>IF(RANK(PO38, PO$5:PO$62)+COUNTIF(PO$5:PO38, PO38)-1=1, 1, 0)</f>
        <v>0</v>
      </c>
      <c r="PR38" s="77">
        <v>93</v>
      </c>
      <c r="PS38" s="78" t="str">
        <f t="shared" si="363"/>
        <v/>
      </c>
      <c r="PT38" s="77">
        <f>IF(RANK(PR38, PR$5:PR$62)+COUNTIF(PR$5:PR38, PR38)-1=1, 1, 0)</f>
        <v>0</v>
      </c>
      <c r="PU38" s="77">
        <v>57</v>
      </c>
      <c r="PV38" s="78" t="str">
        <f t="shared" si="364"/>
        <v/>
      </c>
      <c r="PW38" s="77">
        <f>IF(RANK(PU38, PU$5:PU$62)+COUNTIF(PU$5:PU38, PU38)-1=1, 1, 0)</f>
        <v>0</v>
      </c>
      <c r="PX38" s="77">
        <v>63</v>
      </c>
      <c r="PY38" s="78" t="str">
        <f t="shared" si="365"/>
        <v/>
      </c>
      <c r="PZ38" s="77">
        <f>IF(RANK(PX38, PX$5:PX$62)+COUNTIF(PX$5:PX38, PX38)-1=1, 1, 0)</f>
        <v>0</v>
      </c>
      <c r="QA38" s="77">
        <v>88</v>
      </c>
      <c r="QB38" s="78" t="str">
        <f t="shared" si="366"/>
        <v/>
      </c>
      <c r="QC38" s="77">
        <f>IF(RANK(QA38, QA$5:QA$62)+COUNTIF(QA$5:QA38, QA38)-1=1, 1, 0)</f>
        <v>0</v>
      </c>
      <c r="QD38" s="77">
        <v>122</v>
      </c>
      <c r="QE38" s="78" t="str">
        <f t="shared" si="367"/>
        <v/>
      </c>
      <c r="QF38" s="77">
        <f>IF(RANK(QD38, QD$5:QD$62)+COUNTIF(QD$5:QD38, QD38)-1=1, 1, 0)</f>
        <v>0</v>
      </c>
      <c r="QG38" s="77">
        <v>156</v>
      </c>
      <c r="QH38" s="78" t="str">
        <f t="shared" si="368"/>
        <v/>
      </c>
      <c r="QI38" s="77">
        <f>IF(RANK(QG38, QG$5:QG$62)+COUNTIF(QG$5:QG38, QG38)-1=1, 1, 0)</f>
        <v>0</v>
      </c>
      <c r="QJ38" s="77">
        <v>47</v>
      </c>
      <c r="QK38" s="78" t="str">
        <f t="shared" si="369"/>
        <v/>
      </c>
      <c r="QL38" s="77">
        <f>IF(RANK(QJ38, QJ$5:QJ$62)+COUNTIF(QJ$5:QJ38, QJ38)-1=1, 1, 0)</f>
        <v>0</v>
      </c>
      <c r="QM38" s="77">
        <v>60</v>
      </c>
      <c r="QN38" s="78" t="str">
        <f t="shared" si="370"/>
        <v/>
      </c>
      <c r="QO38" s="77">
        <f>IF(RANK(QM38, QM$5:QM$62)+COUNTIF(QM$5:QM38, QM38)-1=1, 1, 0)</f>
        <v>0</v>
      </c>
      <c r="QP38" s="77">
        <v>86</v>
      </c>
      <c r="QQ38" s="78" t="str">
        <f t="shared" si="371"/>
        <v/>
      </c>
      <c r="QR38" s="77">
        <f>IF(RANK(QP38, QP$5:QP$62)+COUNTIF(QP$5:QP38, QP38)-1=1, 1, 0)</f>
        <v>0</v>
      </c>
      <c r="QS38" s="77">
        <v>69</v>
      </c>
      <c r="QT38" s="78" t="str">
        <f t="shared" si="372"/>
        <v/>
      </c>
      <c r="QU38" s="77">
        <f>IF(RANK(QS38, QS$5:QS$62)+COUNTIF(QS$5:QS38, QS38)-1=1, 1, 0)</f>
        <v>0</v>
      </c>
      <c r="QV38" s="77">
        <v>134</v>
      </c>
      <c r="QW38" s="78" t="str">
        <f t="shared" si="373"/>
        <v/>
      </c>
      <c r="QX38" s="77">
        <f>IF(RANK(QV38, QV$5:QV$62)+COUNTIF(QV$5:QV38, QV38)-1=1, 1, 0)</f>
        <v>0</v>
      </c>
      <c r="QY38" s="77">
        <v>146</v>
      </c>
      <c r="QZ38" s="78" t="str">
        <f t="shared" si="374"/>
        <v/>
      </c>
      <c r="RA38" s="77">
        <f>IF(RANK(QY38, QY$5:QY$62)+COUNTIF(QY$5:QY38, QY38)-1=1, 1, 0)</f>
        <v>0</v>
      </c>
      <c r="RB38" s="77">
        <v>90</v>
      </c>
      <c r="RC38" s="78" t="str">
        <f t="shared" si="375"/>
        <v/>
      </c>
      <c r="RD38" s="77">
        <f>IF(RANK(RB38, RB$5:RB$62)+COUNTIF(RB$5:RB38, RB38)-1=1, 1, 0)</f>
        <v>0</v>
      </c>
      <c r="RE38" s="77">
        <v>70</v>
      </c>
      <c r="RF38" s="78" t="str">
        <f t="shared" si="376"/>
        <v/>
      </c>
      <c r="RG38" s="77">
        <f>IF(RANK(RE38, RE$5:RE$62)+COUNTIF(RE$5:RE38, RE38)-1=1, 1, 0)</f>
        <v>0</v>
      </c>
      <c r="RH38" s="77">
        <v>158</v>
      </c>
      <c r="RI38" s="78" t="str">
        <f t="shared" si="377"/>
        <v/>
      </c>
      <c r="RJ38" s="77">
        <f>IF(RANK(RH38, RH$5:RH$62)+COUNTIF(RH$5:RH38, RH38)-1=1, 1, 0)</f>
        <v>0</v>
      </c>
      <c r="RK38" s="77">
        <v>86</v>
      </c>
      <c r="RL38" s="78" t="str">
        <f t="shared" si="378"/>
        <v/>
      </c>
      <c r="RM38" s="77">
        <f>IF(RANK(RK38, RK$5:RK$62)+COUNTIF(RK$5:RK38, RK38)-1=1, 1, 0)</f>
        <v>0</v>
      </c>
      <c r="RN38" s="77">
        <v>117</v>
      </c>
      <c r="RO38" s="78" t="str">
        <f t="shared" si="379"/>
        <v/>
      </c>
      <c r="RP38" s="77">
        <f>IF(RANK(RN38, RN$5:RN$62)+COUNTIF(RN$5:RN38, RN38)-1=1, 1, 0)</f>
        <v>0</v>
      </c>
      <c r="RQ38" s="77">
        <v>380</v>
      </c>
      <c r="RR38" s="78" t="str">
        <f t="shared" si="380"/>
        <v/>
      </c>
      <c r="RS38" s="77">
        <f>IF(RANK(RQ38, RQ$5:RQ$62)+COUNTIF(RQ$5:RQ38, RQ38)-1=1, 1, 0)</f>
        <v>0</v>
      </c>
      <c r="RT38" s="77">
        <v>35</v>
      </c>
      <c r="RU38" s="78" t="str">
        <f t="shared" si="381"/>
        <v/>
      </c>
      <c r="RV38" s="77">
        <f>IF(RANK(RT38, RT$5:RT$62)+COUNTIF(RT$5:RT38, RT38)-1=1, 1, 0)</f>
        <v>0</v>
      </c>
      <c r="RW38" s="77">
        <v>165</v>
      </c>
      <c r="RX38" s="78" t="str">
        <f t="shared" si="382"/>
        <v/>
      </c>
      <c r="RY38" s="77">
        <f>IF(RANK(RW38, RW$5:RW$62)+COUNTIF(RW$5:RW38, RW38)-1=1, 1, 0)</f>
        <v>0</v>
      </c>
      <c r="RZ38" s="77">
        <v>439</v>
      </c>
      <c r="SA38" s="78" t="str">
        <f t="shared" si="383"/>
        <v/>
      </c>
      <c r="SB38" s="77">
        <f>IF(RANK(RZ38, RZ$5:RZ$62)+COUNTIF(RZ$5:RZ38, RZ38)-1=1, 1, 0)</f>
        <v>0</v>
      </c>
      <c r="SC38" s="77">
        <v>228</v>
      </c>
      <c r="SD38" s="78" t="str">
        <f t="shared" si="384"/>
        <v/>
      </c>
      <c r="SE38" s="77">
        <f>IF(RANK(SC38, SC$5:SC$62)+COUNTIF(SC$5:SC38, SC38)-1=1, 1, 0)</f>
        <v>0</v>
      </c>
      <c r="SF38" s="77">
        <v>116</v>
      </c>
      <c r="SG38" s="78" t="str">
        <f t="shared" si="385"/>
        <v/>
      </c>
      <c r="SH38" s="77">
        <f>IF(RANK(SF38, SF$5:SF$62)+COUNTIF(SF$5:SF38, SF38)-1=1, 1, 0)</f>
        <v>0</v>
      </c>
      <c r="SI38" s="77">
        <v>296</v>
      </c>
      <c r="SJ38" s="78" t="str">
        <f t="shared" si="386"/>
        <v/>
      </c>
      <c r="SK38" s="77">
        <f>IF(RANK(SI38, SI$5:SI$62)+COUNTIF(SI$5:SI38, SI38)-1=1, 1, 0)</f>
        <v>0</v>
      </c>
      <c r="SL38" s="77">
        <v>132</v>
      </c>
      <c r="SM38" s="78" t="str">
        <f t="shared" si="387"/>
        <v/>
      </c>
      <c r="SN38" s="77">
        <f>IF(RANK(SL38, SL$5:SL$62)+COUNTIF(SL$5:SL38, SL38)-1=1, 1, 0)</f>
        <v>0</v>
      </c>
      <c r="SO38" s="77">
        <v>186</v>
      </c>
      <c r="SP38" s="78" t="str">
        <f t="shared" si="388"/>
        <v/>
      </c>
      <c r="SQ38" s="77">
        <f>IF(RANK(SO38, SO$5:SO$62)+COUNTIF(SO$5:SO38, SO38)-1=1, 1, 0)</f>
        <v>0</v>
      </c>
      <c r="SR38" s="77">
        <v>159</v>
      </c>
      <c r="SS38" s="78" t="str">
        <f t="shared" si="389"/>
        <v/>
      </c>
      <c r="ST38" s="77">
        <f>IF(RANK(SR38, SR$5:SR$62)+COUNTIF(SR$5:SR38, SR38)-1=1, 1, 0)</f>
        <v>0</v>
      </c>
      <c r="SU38" s="77">
        <v>160</v>
      </c>
      <c r="SV38" s="78" t="str">
        <f t="shared" si="390"/>
        <v/>
      </c>
      <c r="SW38" s="77">
        <f>IF(RANK(SU38, SU$5:SU$62)+COUNTIF(SU$5:SU38, SU38)-1=1, 1, 0)</f>
        <v>0</v>
      </c>
      <c r="SX38" s="77">
        <v>188</v>
      </c>
      <c r="SY38" s="78" t="str">
        <f t="shared" si="391"/>
        <v/>
      </c>
      <c r="SZ38" s="77">
        <f>IF(RANK(SX38, SX$5:SX$62)+COUNTIF(SX$5:SX38, SX38)-1=1, 1, 0)</f>
        <v>0</v>
      </c>
      <c r="TA38" s="77">
        <v>738</v>
      </c>
      <c r="TB38" s="78" t="str">
        <f t="shared" si="392"/>
        <v/>
      </c>
      <c r="TC38" s="77">
        <f>IF(RANK(TA38, TA$5:TA$62)+COUNTIF(TA$5:TA38, TA38)-1=1, 1, 0)</f>
        <v>0</v>
      </c>
      <c r="TD38" s="77">
        <v>271</v>
      </c>
      <c r="TE38" s="78" t="str">
        <f t="shared" si="393"/>
        <v/>
      </c>
      <c r="TF38" s="77">
        <f>IF(RANK(TD38, TD$5:TD$62)+COUNTIF(TD$5:TD38, TD38)-1=1, 1, 0)</f>
        <v>0</v>
      </c>
      <c r="TG38" s="77">
        <v>91</v>
      </c>
      <c r="TH38" s="78" t="str">
        <f t="shared" si="394"/>
        <v/>
      </c>
      <c r="TI38" s="77">
        <f>IF(RANK(TG38, TG$5:TG$62)+COUNTIF(TG$5:TG38, TG38)-1=1, 1, 0)</f>
        <v>0</v>
      </c>
      <c r="TJ38" s="77">
        <v>1138</v>
      </c>
      <c r="TK38" s="78" t="str">
        <f t="shared" si="395"/>
        <v/>
      </c>
      <c r="TL38" s="77">
        <f>IF(RANK(TJ38, TJ$5:TJ$62)+COUNTIF(TJ$5:TJ38, TJ38)-1=1, 1, 0)</f>
        <v>0</v>
      </c>
      <c r="TM38" s="77">
        <v>2718</v>
      </c>
      <c r="TN38" s="78" t="str">
        <f t="shared" si="396"/>
        <v/>
      </c>
      <c r="TO38" s="77">
        <f>IF(RANK(TM38, TM$5:TM$62)+COUNTIF(TM$5:TM38, TM38)-1=1, 1, 0)</f>
        <v>0</v>
      </c>
      <c r="TP38" s="77">
        <v>547</v>
      </c>
      <c r="TQ38" s="78" t="str">
        <f t="shared" si="397"/>
        <v/>
      </c>
      <c r="TR38" s="77">
        <f>IF(RANK(TP38, TP$5:TP$62)+COUNTIF(TP$5:TP38, TP38)-1=1, 1, 0)</f>
        <v>0</v>
      </c>
      <c r="TS38" s="77">
        <v>648</v>
      </c>
      <c r="TT38" s="78" t="str">
        <f t="shared" si="398"/>
        <v/>
      </c>
      <c r="TU38" s="77">
        <f>IF(RANK(TS38, TS$5:TS$62)+COUNTIF(TS$5:TS38, TS38)-1=1, 1, 0)</f>
        <v>0</v>
      </c>
      <c r="TV38" s="77">
        <v>259</v>
      </c>
      <c r="TW38" s="78" t="str">
        <f t="shared" si="399"/>
        <v/>
      </c>
      <c r="TX38" s="77">
        <f>IF(RANK(TV38, TV$5:TV$62)+COUNTIF(TV$5:TV38, TV38)-1=1, 1, 0)</f>
        <v>0</v>
      </c>
      <c r="TY38" s="77">
        <v>303</v>
      </c>
      <c r="TZ38" s="78" t="str">
        <f t="shared" si="400"/>
        <v/>
      </c>
      <c r="UA38" s="77">
        <f>IF(RANK(TY38, TY$5:TY$62)+COUNTIF(TY$5:TY38, TY38)-1=1, 1, 0)</f>
        <v>0</v>
      </c>
      <c r="UB38" s="77">
        <v>200</v>
      </c>
      <c r="UC38" s="78" t="str">
        <f t="shared" si="401"/>
        <v/>
      </c>
      <c r="UD38" s="77">
        <f>IF(RANK(UB38, UB$5:UB$62)+COUNTIF(UB$5:UB38, UB38)-1=1, 1, 0)</f>
        <v>0</v>
      </c>
      <c r="UE38" s="77">
        <v>515</v>
      </c>
      <c r="UF38" s="78" t="str">
        <f t="shared" si="402"/>
        <v/>
      </c>
      <c r="UG38" s="77">
        <f>IF(RANK(UE38, UE$5:UE$62)+COUNTIF(UE$5:UE38, UE38)-1=1, 1, 0)</f>
        <v>0</v>
      </c>
      <c r="UH38" s="77">
        <v>298</v>
      </c>
      <c r="UI38" s="78" t="str">
        <f t="shared" si="403"/>
        <v/>
      </c>
      <c r="UJ38" s="77">
        <f>IF(RANK(UH38, UH$5:UH$62)+COUNTIF(UH$5:UH38, UH38)-1=1, 1, 0)</f>
        <v>0</v>
      </c>
      <c r="UK38" s="77">
        <v>438</v>
      </c>
      <c r="UL38" s="78" t="str">
        <f t="shared" si="404"/>
        <v/>
      </c>
      <c r="UM38" s="77">
        <f>IF(RANK(UK38, UK$5:UK$62)+COUNTIF(UK$5:UK38, UK38)-1=1, 1, 0)</f>
        <v>0</v>
      </c>
      <c r="UN38" s="77">
        <v>324</v>
      </c>
      <c r="UO38" s="78" t="str">
        <f t="shared" si="405"/>
        <v/>
      </c>
      <c r="UP38" s="77">
        <f>IF(RANK(UN38, UN$5:UN$62)+COUNTIF(UN$5:UN38, UN38)-1=1, 1, 0)</f>
        <v>0</v>
      </c>
      <c r="UQ38" s="77">
        <v>324</v>
      </c>
      <c r="UR38" s="78" t="str">
        <f t="shared" si="406"/>
        <v/>
      </c>
      <c r="US38" s="77">
        <f>IF(RANK(UQ38, UQ$5:UQ$62)+COUNTIF(UQ$5:UQ38, UQ38)-1=1, 1, 0)</f>
        <v>0</v>
      </c>
      <c r="UT38" s="77">
        <v>266</v>
      </c>
      <c r="UU38" s="78" t="str">
        <f t="shared" si="407"/>
        <v/>
      </c>
      <c r="UV38" s="77">
        <f>IF(RANK(UT38, UT$5:UT$62)+COUNTIF(UT$5:UT38, UT38)-1=1, 1, 0)</f>
        <v>0</v>
      </c>
      <c r="UW38" s="77">
        <v>476</v>
      </c>
      <c r="UX38" s="78" t="str">
        <f t="shared" si="408"/>
        <v/>
      </c>
      <c r="UY38" s="77">
        <f>IF(RANK(UW38, UW$5:UW$62)+COUNTIF(UW$5:UW38, UW38)-1=1, 1, 0)</f>
        <v>0</v>
      </c>
      <c r="UZ38" s="77">
        <v>570</v>
      </c>
      <c r="VA38" s="78" t="str">
        <f t="shared" si="409"/>
        <v/>
      </c>
      <c r="VB38" s="77">
        <f>IF(RANK(UZ38, UZ$5:UZ$62)+COUNTIF(UZ$5:UZ38, UZ38)-1=1, 1, 0)</f>
        <v>0</v>
      </c>
      <c r="VC38" s="77">
        <v>68</v>
      </c>
      <c r="VD38" s="78" t="str">
        <f t="shared" si="410"/>
        <v/>
      </c>
      <c r="VE38" s="77">
        <f>IF(RANK(VC38, VC$5:VC$62)+COUNTIF(VC$5:VC38, VC38)-1=1, 1, 0)</f>
        <v>0</v>
      </c>
      <c r="VF38" s="77">
        <v>44</v>
      </c>
      <c r="VG38" s="78" t="str">
        <f t="shared" si="411"/>
        <v/>
      </c>
      <c r="VH38" s="77">
        <f>IF(RANK(VF38, VF$5:VF$62)+COUNTIF(VF$5:VF38, VF38)-1=1, 1, 0)</f>
        <v>0</v>
      </c>
      <c r="VI38" s="77">
        <v>531</v>
      </c>
      <c r="VJ38" s="78" t="str">
        <f t="shared" si="412"/>
        <v/>
      </c>
      <c r="VK38" s="77">
        <f>IF(RANK(VI38, VI$5:VI$62)+COUNTIF(VI$5:VI38, VI38)-1=1, 1, 0)</f>
        <v>0</v>
      </c>
      <c r="VL38" s="77">
        <v>211</v>
      </c>
      <c r="VM38" s="78" t="str">
        <f t="shared" si="413"/>
        <v/>
      </c>
      <c r="VN38" s="77">
        <f>IF(RANK(VL38, VL$5:VL$62)+COUNTIF(VL$5:VL38, VL38)-1=1, 1, 0)</f>
        <v>0</v>
      </c>
      <c r="VO38" s="77">
        <v>169</v>
      </c>
      <c r="VP38" s="78" t="str">
        <f t="shared" si="414"/>
        <v/>
      </c>
      <c r="VQ38" s="77">
        <f>IF(RANK(VO38, VO$5:VO$62)+COUNTIF(VO$5:VO38, VO38)-1=1, 1, 0)</f>
        <v>0</v>
      </c>
      <c r="VR38" s="77">
        <v>74</v>
      </c>
      <c r="VS38" s="78" t="str">
        <f t="shared" si="415"/>
        <v/>
      </c>
      <c r="VT38" s="77">
        <f>IF(RANK(VR38, VR$5:VR$62)+COUNTIF(VR$5:VR38, VR38)-1=1, 1, 0)</f>
        <v>0</v>
      </c>
      <c r="VU38" s="77">
        <v>48</v>
      </c>
      <c r="VV38" s="78" t="str">
        <f t="shared" si="416"/>
        <v/>
      </c>
      <c r="VW38" s="77">
        <f>IF(RANK(VU38, VU$5:VU$62)+COUNTIF(VU$5:VU38, VU38)-1=1, 1, 0)</f>
        <v>0</v>
      </c>
      <c r="VX38" s="77">
        <v>83</v>
      </c>
      <c r="VY38" s="78" t="str">
        <f t="shared" si="417"/>
        <v/>
      </c>
      <c r="VZ38" s="77">
        <f>IF(RANK(VX38, VX$5:VX$62)+COUNTIF(VX$5:VX38, VX38)-1=1, 1, 0)</f>
        <v>0</v>
      </c>
      <c r="WA38" s="77">
        <v>144</v>
      </c>
      <c r="WB38" s="78" t="str">
        <f t="shared" si="418"/>
        <v/>
      </c>
      <c r="WC38" s="77">
        <f>IF(RANK(WA38, WA$5:WA$62)+COUNTIF(WA$5:WA38, WA38)-1=1, 1, 0)</f>
        <v>0</v>
      </c>
      <c r="WD38" s="80">
        <f t="shared" si="419"/>
        <v>70560</v>
      </c>
      <c r="WE38" s="81" t="str">
        <f t="shared" si="203"/>
        <v/>
      </c>
      <c r="WG38" s="82" t="str">
        <f t="shared" si="204"/>
        <v/>
      </c>
      <c r="WH38" s="83">
        <f t="shared" si="205"/>
        <v>4.4489581360983958E-3</v>
      </c>
      <c r="WI38" s="84">
        <f t="shared" si="206"/>
        <v>-4.4489581360984002E-3</v>
      </c>
      <c r="WJ38" s="9"/>
      <c r="WK38" s="85">
        <v>138528</v>
      </c>
      <c r="WL38" s="86"/>
      <c r="WM38" s="87">
        <f t="shared" si="207"/>
        <v>138528</v>
      </c>
      <c r="WN38" s="87" t="str">
        <f t="shared" si="208"/>
        <v/>
      </c>
      <c r="WO38" s="87"/>
      <c r="WP38" s="88">
        <f t="shared" si="209"/>
        <v>1.7847176593359872</v>
      </c>
      <c r="WQ38" s="87">
        <f t="shared" si="210"/>
        <v>1</v>
      </c>
      <c r="WR38" s="87">
        <f t="shared" si="211"/>
        <v>60909</v>
      </c>
      <c r="WS38" s="87">
        <f>IF(WR38&lt;&gt;"", IF(RANK(WR38, $WR$5:$WR$62)+COUNTIF(WR$5:WR38,WR38)-1&lt;=(400-$WQ$63-WN96), RANK(WR38, $WR$5:$WR$62)+COUNTIF(WR$5:WR38,WR38)-1, ""), "")</f>
        <v>4</v>
      </c>
      <c r="WT38" s="87">
        <f t="shared" si="212"/>
        <v>2</v>
      </c>
      <c r="WU38" s="89">
        <f t="shared" si="213"/>
        <v>2</v>
      </c>
      <c r="WW38" s="90">
        <f t="shared" si="214"/>
        <v>4.3401366550275301E-3</v>
      </c>
      <c r="WX38" s="91">
        <f t="shared" si="215"/>
        <v>5.0000000000000001E-3</v>
      </c>
      <c r="WY38" s="92">
        <f t="shared" si="216"/>
        <v>6.5986334497246998E-4</v>
      </c>
      <c r="XA38" s="93">
        <f t="shared" si="420"/>
        <v>138528</v>
      </c>
      <c r="XB38" s="91">
        <f t="shared" si="217"/>
        <v>4.4507178135090508E-3</v>
      </c>
      <c r="XC38" s="91">
        <f t="shared" si="421"/>
        <v>5.0000000000000001E-3</v>
      </c>
      <c r="XD38" s="92">
        <f t="shared" si="218"/>
        <v>5.4928218649094931E-4</v>
      </c>
    </row>
    <row r="39" spans="1:628" ht="15" customHeight="1" x14ac:dyDescent="0.2">
      <c r="A39" s="49" t="s">
        <v>491</v>
      </c>
      <c r="B39" s="3">
        <v>10</v>
      </c>
      <c r="C39" s="11" t="str">
        <f t="shared" si="219"/>
        <v/>
      </c>
      <c r="D39" s="2">
        <f>IF(RANK(B39, B$5:B$62)+COUNTIF(B$5:B39, B39)-1=1, 1, 0)</f>
        <v>0</v>
      </c>
      <c r="E39" s="3">
        <v>11</v>
      </c>
      <c r="F39" s="11" t="str">
        <f t="shared" si="220"/>
        <v/>
      </c>
      <c r="G39" s="2">
        <f>IF(RANK(E39, E$5:E$62)+COUNTIF(E$5:E39, E39)-1=1, 1, 0)</f>
        <v>0</v>
      </c>
      <c r="H39" s="3">
        <v>9</v>
      </c>
      <c r="I39" s="11" t="str">
        <f t="shared" si="221"/>
        <v/>
      </c>
      <c r="J39" s="3">
        <f>IF(RANK(H39, H$5:H$62)+COUNTIF(H$5:H39, H39)-1=1, 1, 0)</f>
        <v>0</v>
      </c>
      <c r="K39" s="3">
        <v>9</v>
      </c>
      <c r="L39" s="11" t="str">
        <f t="shared" si="222"/>
        <v/>
      </c>
      <c r="M39" s="3">
        <f>IF(RANK(K39, K$5:K$62)+COUNTIF(K$5:K39, K39)-1=1, 1, 0)</f>
        <v>0</v>
      </c>
      <c r="N39" s="3">
        <v>14</v>
      </c>
      <c r="O39" s="11" t="str">
        <f t="shared" si="223"/>
        <v/>
      </c>
      <c r="P39" s="3">
        <f>IF(RANK(N39, N$5:N$62)+COUNTIF(N$5:N39, N39)-1=1, 1, 0)</f>
        <v>0</v>
      </c>
      <c r="Q39" s="3">
        <v>7</v>
      </c>
      <c r="R39" s="11" t="str">
        <f t="shared" si="224"/>
        <v/>
      </c>
      <c r="S39" s="3">
        <f>IF(RANK(Q39, Q$5:Q$62)+COUNTIF(Q$5:Q39, Q39)-1=1, 1, 0)</f>
        <v>0</v>
      </c>
      <c r="T39" s="3">
        <v>5</v>
      </c>
      <c r="U39" s="11" t="str">
        <f t="shared" si="225"/>
        <v/>
      </c>
      <c r="V39" s="3">
        <f>IF(RANK(T39, T$5:T$62)+COUNTIF(T$5:T39, T39)-1=1, 1, 0)</f>
        <v>0</v>
      </c>
      <c r="W39" s="3">
        <v>7</v>
      </c>
      <c r="X39" s="11" t="str">
        <f t="shared" si="226"/>
        <v/>
      </c>
      <c r="Y39" s="3">
        <f>IF(RANK(W39, W$5:W$62)+COUNTIF(W$5:W39, W39)-1=1, 1, 0)</f>
        <v>0</v>
      </c>
      <c r="Z39" s="3">
        <v>9</v>
      </c>
      <c r="AA39" s="11" t="str">
        <f t="shared" si="227"/>
        <v/>
      </c>
      <c r="AB39" s="3">
        <f>IF(RANK(Z39, Z$5:Z$62)+COUNTIF(Z$5:Z39, Z39)-1=1, 1, 0)</f>
        <v>0</v>
      </c>
      <c r="AC39" s="3">
        <v>7</v>
      </c>
      <c r="AD39" s="11" t="str">
        <f t="shared" si="228"/>
        <v/>
      </c>
      <c r="AE39" s="3">
        <f>IF(RANK(AC39, AC$5:AC$62)+COUNTIF(AC$5:AC39, AC39)-1=1, 1, 0)</f>
        <v>0</v>
      </c>
      <c r="AF39" s="3">
        <v>12</v>
      </c>
      <c r="AG39" s="11" t="str">
        <f t="shared" si="229"/>
        <v/>
      </c>
      <c r="AH39" s="3">
        <f>IF(RANK(AF39, AF$5:AF$62)+COUNTIF(AF$5:AF39, AF39)-1=1, 1, 0)</f>
        <v>0</v>
      </c>
      <c r="AI39" s="3">
        <v>12</v>
      </c>
      <c r="AJ39" s="11" t="str">
        <f t="shared" si="230"/>
        <v/>
      </c>
      <c r="AK39" s="3">
        <f>IF(RANK(AI39, AI$5:AI$62)+COUNTIF(AI$5:AI39, AI39)-1=1, 1, 0)</f>
        <v>0</v>
      </c>
      <c r="AL39" s="3">
        <v>11</v>
      </c>
      <c r="AM39" s="11" t="str">
        <f t="shared" si="231"/>
        <v/>
      </c>
      <c r="AN39" s="3">
        <f>IF(RANK(AL39, AL$5:AL$62)+COUNTIF(AL$5:AL39, AL39)-1=1, 1, 0)</f>
        <v>0</v>
      </c>
      <c r="AO39" s="3">
        <v>5</v>
      </c>
      <c r="AP39" s="11" t="str">
        <f t="shared" si="232"/>
        <v/>
      </c>
      <c r="AQ39" s="3">
        <f>IF(RANK(AO39, AO$5:AO$62)+COUNTIF(AO$5:AO39, AO39)-1=1, 1, 0)</f>
        <v>0</v>
      </c>
      <c r="AR39" s="3">
        <v>9</v>
      </c>
      <c r="AS39" s="11" t="str">
        <f t="shared" si="233"/>
        <v/>
      </c>
      <c r="AT39" s="3">
        <f>IF(RANK(AR39, AR$5:AR$62)+COUNTIF(AR$5:AR39, AR39)-1=1, 1, 0)</f>
        <v>0</v>
      </c>
      <c r="AU39" s="3">
        <v>6</v>
      </c>
      <c r="AV39" s="11" t="str">
        <f t="shared" si="234"/>
        <v/>
      </c>
      <c r="AW39" s="3">
        <f>IF(RANK(AU39, AU$5:AU$62)+COUNTIF(AU$5:AU39, AU39)-1=1, 1, 0)</f>
        <v>0</v>
      </c>
      <c r="AX39" s="3">
        <v>12</v>
      </c>
      <c r="AY39" s="11" t="str">
        <f t="shared" si="235"/>
        <v/>
      </c>
      <c r="AZ39" s="3">
        <f>IF(RANK(AX39, AX$5:AX$62)+COUNTIF(AX$5:AX39, AX39)-1=1, 1, 0)</f>
        <v>0</v>
      </c>
      <c r="BA39" s="3">
        <v>5</v>
      </c>
      <c r="BB39" s="11" t="str">
        <f t="shared" si="236"/>
        <v/>
      </c>
      <c r="BC39" s="3">
        <f>IF(RANK(BA39, BA$5:BA$62)+COUNTIF(BA$5:BA39, BA39)-1=1, 1, 0)</f>
        <v>0</v>
      </c>
      <c r="BD39" s="3">
        <v>3</v>
      </c>
      <c r="BE39" s="11" t="str">
        <f t="shared" si="237"/>
        <v/>
      </c>
      <c r="BF39" s="3">
        <f>IF(RANK(BD39, BD$5:BD$62)+COUNTIF(BD$5:BD39, BD39)-1=1, 1, 0)</f>
        <v>0</v>
      </c>
      <c r="BG39" s="3">
        <v>7</v>
      </c>
      <c r="BH39" s="11" t="str">
        <f t="shared" si="238"/>
        <v/>
      </c>
      <c r="BI39" s="3">
        <f>IF(RANK(BG39, BG$5:BG$62)+COUNTIF(BG$5:BG39, BG39)-1=1, 1, 0)</f>
        <v>0</v>
      </c>
      <c r="BJ39" s="3">
        <v>9</v>
      </c>
      <c r="BK39" s="11" t="str">
        <f t="shared" si="239"/>
        <v/>
      </c>
      <c r="BL39" s="3">
        <f>IF(RANK(BJ39, BJ$5:BJ$62)+COUNTIF(BJ$5:BJ39, BJ39)-1=1, 1, 0)</f>
        <v>0</v>
      </c>
      <c r="BM39" s="3">
        <v>18</v>
      </c>
      <c r="BN39" s="11" t="str">
        <f t="shared" si="240"/>
        <v/>
      </c>
      <c r="BO39" s="3">
        <f>IF(RANK(BM39, BM$5:BM$62)+COUNTIF(BM$5:BM39, BM39)-1=1, 1, 0)</f>
        <v>0</v>
      </c>
      <c r="BP39" s="3">
        <v>15</v>
      </c>
      <c r="BQ39" s="11" t="str">
        <f t="shared" si="241"/>
        <v/>
      </c>
      <c r="BR39" s="3">
        <f>IF(RANK(BP39, BP$5:BP$62)+COUNTIF(BP$5:BP39, BP39)-1=1, 1, 0)</f>
        <v>0</v>
      </c>
      <c r="BS39" s="3">
        <v>10</v>
      </c>
      <c r="BT39" s="11" t="str">
        <f t="shared" si="242"/>
        <v/>
      </c>
      <c r="BU39" s="3">
        <f>IF(RANK(BS39, BS$5:BS$62)+COUNTIF(BS$5:BS39, BS39)-1=1, 1, 0)</f>
        <v>0</v>
      </c>
      <c r="BV39" s="3">
        <v>122</v>
      </c>
      <c r="BW39" s="11" t="str">
        <f t="shared" si="243"/>
        <v/>
      </c>
      <c r="BX39" s="3">
        <f>IF(RANK(BV39, BV$5:BV$62)+COUNTIF(BV$5:BV39, BV39)-1=1, 1, 0)</f>
        <v>0</v>
      </c>
      <c r="BY39" s="3">
        <v>7</v>
      </c>
      <c r="BZ39" s="11" t="str">
        <f t="shared" si="244"/>
        <v/>
      </c>
      <c r="CA39" s="3">
        <f>IF(RANK(BY39, BY$5:BY$62)+COUNTIF(BY$5:BY39, BY39)-1=1, 1, 0)</f>
        <v>0</v>
      </c>
      <c r="CB39" s="3">
        <v>4</v>
      </c>
      <c r="CC39" s="11" t="str">
        <f t="shared" si="245"/>
        <v/>
      </c>
      <c r="CD39" s="3">
        <f>IF(RANK(CB39, CB$5:CB$62)+COUNTIF(CB$5:CB39, CB39)-1=1, 1, 0)</f>
        <v>0</v>
      </c>
      <c r="CE39" s="3">
        <v>8</v>
      </c>
      <c r="CF39" s="11" t="str">
        <f t="shared" si="246"/>
        <v/>
      </c>
      <c r="CG39" s="3">
        <f>IF(RANK(CE39, CE$5:CE$62)+COUNTIF(CE$5:CE39, CE39)-1=1, 1, 0)</f>
        <v>0</v>
      </c>
      <c r="CH39" s="3">
        <v>9</v>
      </c>
      <c r="CI39" s="11" t="str">
        <f t="shared" si="247"/>
        <v/>
      </c>
      <c r="CJ39" s="3">
        <f>IF(RANK(CH39, CH$5:CH$62)+COUNTIF(CH$5:CH39, CH39)-1=1, 1, 0)</f>
        <v>0</v>
      </c>
      <c r="CK39" s="3">
        <v>16</v>
      </c>
      <c r="CL39" s="11" t="str">
        <f t="shared" si="248"/>
        <v/>
      </c>
      <c r="CM39" s="3">
        <f>IF(RANK(CK39, CK$5:CK$62)+COUNTIF(CK$5:CK39, CK39)-1=1, 1, 0)</f>
        <v>0</v>
      </c>
      <c r="CN39" s="3">
        <v>13</v>
      </c>
      <c r="CO39" s="11" t="str">
        <f t="shared" si="249"/>
        <v/>
      </c>
      <c r="CP39" s="3">
        <f>IF(RANK(CN39, CN$5:CN$62)+COUNTIF(CN$5:CN39, CN39)-1=1, 1, 0)</f>
        <v>0</v>
      </c>
      <c r="CQ39" s="3">
        <v>9</v>
      </c>
      <c r="CR39" s="11" t="str">
        <f t="shared" si="250"/>
        <v/>
      </c>
      <c r="CS39" s="3">
        <f>IF(RANK(CQ39, CQ$5:CQ$62)+COUNTIF(CQ$5:CQ39, CQ39)-1=1, 1, 0)</f>
        <v>0</v>
      </c>
      <c r="CT39" s="3">
        <v>15</v>
      </c>
      <c r="CU39" s="11" t="str">
        <f t="shared" si="251"/>
        <v/>
      </c>
      <c r="CV39" s="3">
        <f>IF(RANK(CT39, CT$5:CT$62)+COUNTIF(CT$5:CT39, CT39)-1=1, 1, 0)</f>
        <v>0</v>
      </c>
      <c r="CW39" s="3">
        <v>9</v>
      </c>
      <c r="CX39" s="11" t="str">
        <f t="shared" si="252"/>
        <v/>
      </c>
      <c r="CY39" s="3">
        <f>IF(RANK(CW39, CW$5:CW$62)+COUNTIF(CW$5:CW39, CW39)-1=1, 1, 0)</f>
        <v>0</v>
      </c>
      <c r="CZ39" s="3">
        <v>14</v>
      </c>
      <c r="DA39" s="11" t="str">
        <f t="shared" si="253"/>
        <v/>
      </c>
      <c r="DB39" s="3">
        <f>IF(RANK(CZ39, CZ$5:CZ$62)+COUNTIF(CZ$5:CZ39, CZ39)-1=1, 1, 0)</f>
        <v>0</v>
      </c>
      <c r="DC39" s="3">
        <v>14</v>
      </c>
      <c r="DD39" s="11" t="str">
        <f t="shared" si="254"/>
        <v/>
      </c>
      <c r="DE39" s="3">
        <f>IF(RANK(DC39, DC$5:DC$62)+COUNTIF(DC$5:DC39, DC39)-1=1, 1, 0)</f>
        <v>0</v>
      </c>
      <c r="DF39" s="3">
        <v>11</v>
      </c>
      <c r="DG39" s="11" t="str">
        <f t="shared" si="255"/>
        <v/>
      </c>
      <c r="DH39" s="3">
        <f>IF(RANK(DF39, DF$5:DF$62)+COUNTIF(DF$5:DF39, DF39)-1=1, 1, 0)</f>
        <v>0</v>
      </c>
      <c r="DI39" s="3">
        <v>14</v>
      </c>
      <c r="DJ39" s="11" t="str">
        <f t="shared" si="256"/>
        <v/>
      </c>
      <c r="DK39" s="3">
        <f>IF(RANK(DI39, DI$5:DI$62)+COUNTIF(DI$5:DI39, DI39)-1=1, 1, 0)</f>
        <v>0</v>
      </c>
      <c r="DL39" s="3">
        <v>11</v>
      </c>
      <c r="DM39" s="11" t="str">
        <f t="shared" si="257"/>
        <v/>
      </c>
      <c r="DN39" s="3">
        <f>IF(RANK(DL39, DL$5:DL$62)+COUNTIF(DL$5:DL39, DL39)-1=1, 1, 0)</f>
        <v>0</v>
      </c>
      <c r="DO39" s="3">
        <v>35</v>
      </c>
      <c r="DP39" s="11" t="str">
        <f t="shared" si="258"/>
        <v/>
      </c>
      <c r="DQ39" s="3">
        <f>IF(RANK(DO39, DO$5:DO$62)+COUNTIF(DO$5:DO39, DO39)-1=1, 1, 0)</f>
        <v>0</v>
      </c>
      <c r="DR39" s="3">
        <v>8</v>
      </c>
      <c r="DS39" s="11" t="str">
        <f t="shared" si="259"/>
        <v/>
      </c>
      <c r="DT39" s="3">
        <f>IF(RANK(DR39, DR$5:DR$62)+COUNTIF(DR$5:DR39, DR39)-1=1, 1, 0)</f>
        <v>0</v>
      </c>
      <c r="DU39" s="3">
        <v>30</v>
      </c>
      <c r="DV39" s="11" t="str">
        <f t="shared" si="260"/>
        <v/>
      </c>
      <c r="DW39" s="3">
        <f>IF(RANK(DU39, DU$5:DU$62)+COUNTIF(DU$5:DU39, DU39)-1=1, 1, 0)</f>
        <v>0</v>
      </c>
      <c r="DX39" s="3">
        <v>23</v>
      </c>
      <c r="DY39" s="11" t="str">
        <f t="shared" si="261"/>
        <v/>
      </c>
      <c r="DZ39" s="3">
        <f>IF(RANK(DX39, DX$5:DX$62)+COUNTIF(DX$5:DX39, DX39)-1=1, 1, 0)</f>
        <v>0</v>
      </c>
      <c r="EA39" s="3">
        <v>13</v>
      </c>
      <c r="EB39" s="11" t="str">
        <f t="shared" si="262"/>
        <v/>
      </c>
      <c r="EC39" s="3">
        <f>IF(RANK(EA39, EA$5:EA$62)+COUNTIF(EA$5:EA39, EA39)-1=1, 1, 0)</f>
        <v>0</v>
      </c>
      <c r="ED39" s="3">
        <v>45</v>
      </c>
      <c r="EE39" s="11" t="str">
        <f t="shared" si="263"/>
        <v/>
      </c>
      <c r="EF39" s="3">
        <f>IF(RANK(ED39, ED$5:ED$62)+COUNTIF(ED$5:ED39, ED39)-1=1, 1, 0)</f>
        <v>0</v>
      </c>
      <c r="EG39" s="3">
        <v>17</v>
      </c>
      <c r="EH39" s="11" t="str">
        <f t="shared" si="264"/>
        <v/>
      </c>
      <c r="EI39" s="3">
        <f>IF(RANK(EG39, EG$5:EG$62)+COUNTIF(EG$5:EG39, EG39)-1=1, 1, 0)</f>
        <v>0</v>
      </c>
      <c r="EJ39" s="3">
        <v>14</v>
      </c>
      <c r="EK39" s="11" t="str">
        <f t="shared" si="265"/>
        <v/>
      </c>
      <c r="EL39" s="3">
        <f>IF(RANK(EJ39, EJ$5:EJ$62)+COUNTIF(EJ$5:EJ39, EJ39)-1=1, 1, 0)</f>
        <v>0</v>
      </c>
      <c r="EM39" s="3">
        <v>31</v>
      </c>
      <c r="EN39" s="11" t="str">
        <f t="shared" si="266"/>
        <v/>
      </c>
      <c r="EO39" s="3">
        <f>IF(RANK(EM39, EM$5:EM$62)+COUNTIF(EM$5:EM39, EM39)-1=1, 1, 0)</f>
        <v>0</v>
      </c>
      <c r="EP39" s="3">
        <v>27</v>
      </c>
      <c r="EQ39" s="11" t="str">
        <f t="shared" si="267"/>
        <v/>
      </c>
      <c r="ER39" s="3">
        <f>IF(RANK(EP39, EP$5:EP$62)+COUNTIF(EP$5:EP39, EP39)-1=1, 1, 0)</f>
        <v>0</v>
      </c>
      <c r="ES39" s="3">
        <v>25</v>
      </c>
      <c r="ET39" s="11" t="str">
        <f t="shared" si="268"/>
        <v/>
      </c>
      <c r="EU39" s="3">
        <f>IF(RANK(ES39, ES$5:ES$62)+COUNTIF(ES$5:ES39, ES39)-1=1, 1, 0)</f>
        <v>0</v>
      </c>
      <c r="EV39" s="3">
        <v>130</v>
      </c>
      <c r="EW39" s="11" t="str">
        <f t="shared" si="269"/>
        <v/>
      </c>
      <c r="EX39" s="3">
        <f>IF(RANK(EV39, EV$5:EV$62)+COUNTIF(EV$5:EV39, EV39)-1=1, 1, 0)</f>
        <v>0</v>
      </c>
      <c r="EY39" s="3">
        <v>99</v>
      </c>
      <c r="EZ39" s="11" t="str">
        <f t="shared" si="270"/>
        <v/>
      </c>
      <c r="FA39" s="3">
        <f>IF(RANK(EY39, EY$5:EY$62)+COUNTIF(EY$5:EY39, EY39)-1=1, 1, 0)</f>
        <v>0</v>
      </c>
      <c r="FB39" s="3">
        <v>22</v>
      </c>
      <c r="FC39" s="11" t="str">
        <f t="shared" si="271"/>
        <v/>
      </c>
      <c r="FD39" s="3">
        <f>IF(RANK(FB39, FB$5:FB$62)+COUNTIF(FB$5:FB39, FB39)-1=1, 1, 0)</f>
        <v>0</v>
      </c>
      <c r="FE39" s="3">
        <v>17</v>
      </c>
      <c r="FF39" s="11" t="str">
        <f t="shared" si="272"/>
        <v/>
      </c>
      <c r="FG39" s="3">
        <f>IF(RANK(FE39, FE$5:FE$62)+COUNTIF(FE$5:FE39, FE39)-1=1, 1, 0)</f>
        <v>0</v>
      </c>
      <c r="FH39" s="3">
        <v>6</v>
      </c>
      <c r="FI39" s="11" t="str">
        <f t="shared" si="273"/>
        <v/>
      </c>
      <c r="FJ39" s="3">
        <f>IF(RANK(FH39, FH$5:FH$62)+COUNTIF(FH$5:FH39, FH39)-1=1, 1, 0)</f>
        <v>0</v>
      </c>
      <c r="FK39" s="3">
        <v>28</v>
      </c>
      <c r="FL39" s="11" t="str">
        <f t="shared" si="274"/>
        <v/>
      </c>
      <c r="FM39" s="3">
        <f>IF(RANK(FK39, FK$5:FK$62)+COUNTIF(FK$5:FK39, FK39)-1=1, 1, 0)</f>
        <v>0</v>
      </c>
      <c r="FN39" s="3">
        <v>162</v>
      </c>
      <c r="FO39" s="11" t="str">
        <f t="shared" si="275"/>
        <v/>
      </c>
      <c r="FP39" s="3">
        <f>IF(RANK(FN39, FN$5:FN$62)+COUNTIF(FN$5:FN39, FN39)-1=1, 1, 0)</f>
        <v>0</v>
      </c>
      <c r="FQ39" s="3">
        <v>4</v>
      </c>
      <c r="FR39" s="11" t="str">
        <f t="shared" si="276"/>
        <v/>
      </c>
      <c r="FS39" s="3">
        <f>IF(RANK(FQ39, FQ$5:FQ$62)+COUNTIF(FQ$5:FQ39, FQ39)-1=1, 1, 0)</f>
        <v>0</v>
      </c>
      <c r="FT39" s="3">
        <v>20</v>
      </c>
      <c r="FU39" s="11" t="str">
        <f t="shared" si="277"/>
        <v/>
      </c>
      <c r="FV39" s="3">
        <f>IF(RANK(FT39, FT$5:FT$62)+COUNTIF(FT$5:FT39, FT39)-1=1, 1, 0)</f>
        <v>0</v>
      </c>
      <c r="FW39" s="3">
        <v>25</v>
      </c>
      <c r="FX39" s="11" t="str">
        <f t="shared" si="278"/>
        <v/>
      </c>
      <c r="FY39" s="3">
        <f>IF(RANK(FW39, FW$5:FW$62)+COUNTIF(FW$5:FW39, FW39)-1=1, 1, 0)</f>
        <v>0</v>
      </c>
      <c r="FZ39" s="3">
        <v>11</v>
      </c>
      <c r="GA39" s="11" t="str">
        <f t="shared" si="279"/>
        <v/>
      </c>
      <c r="GB39" s="3">
        <f>IF(RANK(FZ39, FZ$5:FZ$62)+COUNTIF(FZ$5:FZ39, FZ39)-1=1, 1, 0)</f>
        <v>0</v>
      </c>
      <c r="GC39" s="3">
        <v>7</v>
      </c>
      <c r="GD39" s="11" t="str">
        <f t="shared" si="280"/>
        <v/>
      </c>
      <c r="GE39" s="3">
        <f>IF(RANK(GC39, GC$5:GC$62)+COUNTIF(GC$5:GC39, GC39)-1=1, 1, 0)</f>
        <v>0</v>
      </c>
      <c r="GF39" s="3">
        <v>10</v>
      </c>
      <c r="GG39" s="11" t="str">
        <f t="shared" si="281"/>
        <v/>
      </c>
      <c r="GH39" s="3">
        <f>IF(RANK(GF39, GF$5:GF$62)+COUNTIF(GF$5:GF39, GF39)-1=1, 1, 0)</f>
        <v>0</v>
      </c>
      <c r="GI39" s="3">
        <v>4</v>
      </c>
      <c r="GJ39" s="11" t="str">
        <f t="shared" si="282"/>
        <v/>
      </c>
      <c r="GK39" s="3">
        <f>IF(RANK(GI39, GI$5:GI$62)+COUNTIF(GI$5:GI39, GI39)-1=1, 1, 0)</f>
        <v>0</v>
      </c>
      <c r="GL39" s="3">
        <v>12</v>
      </c>
      <c r="GM39" s="11" t="str">
        <f t="shared" si="283"/>
        <v/>
      </c>
      <c r="GN39" s="3">
        <f>IF(RANK(GL39, GL$5:GL$62)+COUNTIF(GL$5:GL39, GL39)-1=1, 1, 0)</f>
        <v>0</v>
      </c>
      <c r="GO39" s="3">
        <v>17</v>
      </c>
      <c r="GP39" s="11" t="str">
        <f t="shared" si="284"/>
        <v/>
      </c>
      <c r="GQ39" s="3">
        <f>IF(RANK(GO39, GO$5:GO$62)+COUNTIF(GO$5:GO39, GO39)-1=1, 1, 0)</f>
        <v>0</v>
      </c>
      <c r="GR39" s="3">
        <v>11</v>
      </c>
      <c r="GS39" s="11" t="str">
        <f t="shared" si="285"/>
        <v/>
      </c>
      <c r="GT39" s="3">
        <f>IF(RANK(GR39, GR$5:GR$62)+COUNTIF(GR$5:GR39, GR39)-1=1, 1, 0)</f>
        <v>0</v>
      </c>
      <c r="GU39" s="3">
        <v>3</v>
      </c>
      <c r="GV39" s="11" t="str">
        <f t="shared" si="286"/>
        <v/>
      </c>
      <c r="GW39" s="3">
        <f>IF(RANK(GU39, GU$5:GU$62)+COUNTIF(GU$5:GU39, GU39)-1=1, 1, 0)</f>
        <v>0</v>
      </c>
      <c r="GX39" s="3">
        <v>10</v>
      </c>
      <c r="GY39" s="11" t="str">
        <f t="shared" si="287"/>
        <v/>
      </c>
      <c r="GZ39" s="3">
        <f>IF(RANK(GX39, GX$5:GX$62)+COUNTIF(GX$5:GX39, GX39)-1=1, 1, 0)</f>
        <v>0</v>
      </c>
      <c r="HA39" s="3">
        <v>1</v>
      </c>
      <c r="HB39" s="11" t="str">
        <f t="shared" si="288"/>
        <v/>
      </c>
      <c r="HC39" s="3">
        <f>IF(RANK(HA39, HA$5:HA$62)+COUNTIF(HA$5:HA39, HA39)-1=1, 1, 0)</f>
        <v>0</v>
      </c>
      <c r="HD39" s="3">
        <v>6</v>
      </c>
      <c r="HE39" s="11" t="str">
        <f t="shared" si="289"/>
        <v/>
      </c>
      <c r="HF39" s="3">
        <f>IF(RANK(HD39, HD$5:HD$62)+COUNTIF(HD$5:HD39, HD39)-1=1, 1, 0)</f>
        <v>0</v>
      </c>
      <c r="HG39" s="3">
        <v>53</v>
      </c>
      <c r="HH39" s="11" t="str">
        <f t="shared" si="290"/>
        <v/>
      </c>
      <c r="HI39" s="3">
        <f>IF(RANK(HG39, HG$5:HG$62)+COUNTIF(HG$5:HG39, HG39)-1=1, 1, 0)</f>
        <v>0</v>
      </c>
      <c r="HJ39" s="3">
        <v>11</v>
      </c>
      <c r="HK39" s="11" t="str">
        <f t="shared" si="291"/>
        <v/>
      </c>
      <c r="HL39" s="3">
        <f>IF(RANK(HJ39, HJ$5:HJ$62)+COUNTIF(HJ$5:HJ39, HJ39)-1=1, 1, 0)</f>
        <v>0</v>
      </c>
      <c r="HM39" s="3">
        <v>8</v>
      </c>
      <c r="HN39" s="11" t="str">
        <f t="shared" si="292"/>
        <v/>
      </c>
      <c r="HO39" s="3">
        <f>IF(RANK(HM39, HM$5:HM$62)+COUNTIF(HM$5:HM39, HM39)-1=1, 1, 0)</f>
        <v>0</v>
      </c>
      <c r="HP39" s="3">
        <v>7</v>
      </c>
      <c r="HQ39" s="11" t="str">
        <f t="shared" si="293"/>
        <v/>
      </c>
      <c r="HR39" s="3">
        <f>IF(RANK(HP39, HP$5:HP$62)+COUNTIF(HP$5:HP39, HP39)-1=1, 1, 0)</f>
        <v>0</v>
      </c>
      <c r="HS39" s="3">
        <v>7</v>
      </c>
      <c r="HT39" s="11" t="str">
        <f t="shared" si="294"/>
        <v/>
      </c>
      <c r="HU39" s="3">
        <f>IF(RANK(HS39, HS$5:HS$62)+COUNTIF(HS$5:HS39, HS39)-1=1, 1, 0)</f>
        <v>0</v>
      </c>
      <c r="HV39" s="3">
        <v>4</v>
      </c>
      <c r="HW39" s="11" t="str">
        <f t="shared" si="295"/>
        <v/>
      </c>
      <c r="HX39" s="3">
        <f>IF(RANK(HV39, HV$5:HV$62)+COUNTIF(HV$5:HV39, HV39)-1=1, 1, 0)</f>
        <v>0</v>
      </c>
      <c r="HY39" s="3">
        <v>7</v>
      </c>
      <c r="HZ39" s="11" t="str">
        <f t="shared" si="296"/>
        <v/>
      </c>
      <c r="IA39" s="3">
        <f>IF(RANK(HY39, HY$5:HY$62)+COUNTIF(HY$5:HY39, HY39)-1=1, 1, 0)</f>
        <v>0</v>
      </c>
      <c r="IB39" s="3">
        <v>6</v>
      </c>
      <c r="IC39" s="11" t="str">
        <f t="shared" si="297"/>
        <v/>
      </c>
      <c r="ID39" s="3">
        <f>IF(RANK(IB39, IB$5:IB$62)+COUNTIF(IB$5:IB39, IB39)-1=1, 1, 0)</f>
        <v>0</v>
      </c>
      <c r="IE39" s="3">
        <v>29</v>
      </c>
      <c r="IF39" s="11" t="str">
        <f t="shared" si="298"/>
        <v/>
      </c>
      <c r="IG39" s="3">
        <f>IF(RANK(IE39, IE$5:IE$62)+COUNTIF(IE$5:IE39, IE39)-1=1, 1, 0)</f>
        <v>0</v>
      </c>
      <c r="IH39" s="3">
        <v>12</v>
      </c>
      <c r="II39" s="11" t="str">
        <f t="shared" si="299"/>
        <v/>
      </c>
      <c r="IJ39" s="3">
        <f>IF(RANK(IH39, IH$5:IH$62)+COUNTIF(IH$5:IH39, IH39)-1=1, 1, 0)</f>
        <v>0</v>
      </c>
      <c r="IK39" s="3">
        <v>5</v>
      </c>
      <c r="IL39" s="11" t="str">
        <f t="shared" si="300"/>
        <v/>
      </c>
      <c r="IM39" s="3">
        <f>IF(RANK(IK39, IK$5:IK$62)+COUNTIF(IK$5:IK39, IK39)-1=1, 1, 0)</f>
        <v>0</v>
      </c>
      <c r="IN39" s="3">
        <v>466</v>
      </c>
      <c r="IO39" s="11" t="str">
        <f t="shared" si="301"/>
        <v/>
      </c>
      <c r="IP39" s="3">
        <f>IF(RANK(IN39, IN$5:IN$62)+COUNTIF(IN$5:IN39, IN39)-1=1, 1, 0)</f>
        <v>0</v>
      </c>
      <c r="IQ39" s="3">
        <v>28</v>
      </c>
      <c r="IR39" s="11" t="str">
        <f t="shared" si="302"/>
        <v/>
      </c>
      <c r="IS39" s="3">
        <f>IF(RANK(IQ39, IQ$5:IQ$62)+COUNTIF(IQ$5:IQ39, IQ39)-1=1, 1, 0)</f>
        <v>0</v>
      </c>
      <c r="IT39" s="3">
        <v>16</v>
      </c>
      <c r="IU39" s="11" t="str">
        <f t="shared" si="303"/>
        <v/>
      </c>
      <c r="IV39" s="3">
        <f>IF(RANK(IT39, IT$5:IT$62)+COUNTIF(IT$5:IT39, IT39)-1=1, 1, 0)</f>
        <v>0</v>
      </c>
      <c r="IW39" s="3">
        <v>72</v>
      </c>
      <c r="IX39" s="11" t="str">
        <f t="shared" si="304"/>
        <v/>
      </c>
      <c r="IY39" s="3">
        <f>IF(RANK(IW39, IW$5:IW$62)+COUNTIF(IW$5:IW39, IW39)-1=1, 1, 0)</f>
        <v>0</v>
      </c>
      <c r="IZ39" s="3">
        <v>96</v>
      </c>
      <c r="JA39" s="11" t="str">
        <f t="shared" si="305"/>
        <v/>
      </c>
      <c r="JB39" s="3">
        <f>IF(RANK(IZ39, IZ$5:IZ$62)+COUNTIF(IZ$5:IZ39, IZ39)-1=1, 1, 0)</f>
        <v>0</v>
      </c>
      <c r="JC39" s="3">
        <v>16</v>
      </c>
      <c r="JD39" s="11" t="str">
        <f t="shared" si="306"/>
        <v/>
      </c>
      <c r="JE39" s="3">
        <f>IF(RANK(JC39, JC$5:JC$62)+COUNTIF(JC$5:JC39, JC39)-1=1, 1, 0)</f>
        <v>0</v>
      </c>
      <c r="JF39" s="3">
        <v>22</v>
      </c>
      <c r="JG39" s="11" t="str">
        <f t="shared" si="307"/>
        <v/>
      </c>
      <c r="JH39" s="3">
        <f>IF(RANK(JF39, JF$5:JF$62)+COUNTIF(JF$5:JF39, JF39)-1=1, 1, 0)</f>
        <v>0</v>
      </c>
      <c r="JI39" s="3">
        <v>19</v>
      </c>
      <c r="JJ39" s="11" t="str">
        <f t="shared" si="308"/>
        <v/>
      </c>
      <c r="JK39" s="3">
        <f>IF(RANK(JI39, JI$5:JI$62)+COUNTIF(JI$5:JI39, JI39)-1=1, 1, 0)</f>
        <v>0</v>
      </c>
      <c r="JL39" s="3">
        <v>21</v>
      </c>
      <c r="JM39" s="11" t="str">
        <f t="shared" si="309"/>
        <v/>
      </c>
      <c r="JN39" s="3">
        <f>IF(RANK(JL39, JL$5:JL$62)+COUNTIF(JL$5:JL39, JL39)-1=1, 1, 0)</f>
        <v>0</v>
      </c>
      <c r="JO39" s="3">
        <v>10</v>
      </c>
      <c r="JP39" s="11" t="str">
        <f t="shared" si="310"/>
        <v/>
      </c>
      <c r="JQ39" s="3">
        <f>IF(RANK(JO39, JO$5:JO$62)+COUNTIF(JO$5:JO39, JO39)-1=1, 1, 0)</f>
        <v>0</v>
      </c>
      <c r="JR39" s="3">
        <v>50</v>
      </c>
      <c r="JS39" s="11" t="str">
        <f t="shared" si="311"/>
        <v/>
      </c>
      <c r="JT39" s="3">
        <f>IF(RANK(JR39, JR$5:JR$62)+COUNTIF(JR$5:JR39, JR39)-1=1, 1, 0)</f>
        <v>0</v>
      </c>
      <c r="JU39" s="3">
        <v>19</v>
      </c>
      <c r="JV39" s="11" t="str">
        <f t="shared" si="312"/>
        <v/>
      </c>
      <c r="JW39" s="3">
        <f>IF(RANK(JU39, JU$5:JU$62)+COUNTIF(JU$5:JU39, JU39)-1=1, 1, 0)</f>
        <v>0</v>
      </c>
      <c r="JX39" s="3">
        <v>25</v>
      </c>
      <c r="JY39" s="11" t="str">
        <f t="shared" si="313"/>
        <v/>
      </c>
      <c r="JZ39" s="3">
        <f>IF(RANK(JX39, JX$5:JX$62)+COUNTIF(JX$5:JX39, JX39)-1=1, 1, 0)</f>
        <v>0</v>
      </c>
      <c r="KA39" s="3">
        <v>14</v>
      </c>
      <c r="KB39" s="11" t="str">
        <f t="shared" si="314"/>
        <v/>
      </c>
      <c r="KC39" s="3">
        <f>IF(RANK(KA39, KA$5:KA$62)+COUNTIF(KA$5:KA39, KA39)-1=1, 1, 0)</f>
        <v>0</v>
      </c>
      <c r="KD39" s="3">
        <v>26</v>
      </c>
      <c r="KE39" s="11" t="str">
        <f t="shared" si="315"/>
        <v/>
      </c>
      <c r="KF39" s="3">
        <f>IF(RANK(KD39, KD$5:KD$62)+COUNTIF(KD$5:KD39, KD39)-1=1, 1, 0)</f>
        <v>0</v>
      </c>
      <c r="KG39" s="3">
        <v>29</v>
      </c>
      <c r="KH39" s="11" t="str">
        <f t="shared" si="316"/>
        <v/>
      </c>
      <c r="KI39" s="3">
        <f>IF(RANK(KG39, KG$5:KG$62)+COUNTIF(KG$5:KG39, KG39)-1=1, 1, 0)</f>
        <v>0</v>
      </c>
      <c r="KJ39" s="3">
        <v>27</v>
      </c>
      <c r="KK39" s="11" t="str">
        <f t="shared" si="317"/>
        <v/>
      </c>
      <c r="KL39" s="3">
        <f>IF(RANK(KJ39, KJ$5:KJ$62)+COUNTIF(KJ$5:KJ39, KJ39)-1=1, 1, 0)</f>
        <v>0</v>
      </c>
      <c r="KM39" s="3">
        <v>116</v>
      </c>
      <c r="KN39" s="11" t="str">
        <f t="shared" si="318"/>
        <v/>
      </c>
      <c r="KO39" s="3">
        <f>IF(RANK(KM39, KM$5:KM$62)+COUNTIF(KM$5:KM39, KM39)-1=1, 1, 0)</f>
        <v>0</v>
      </c>
      <c r="KP39" s="3">
        <v>12</v>
      </c>
      <c r="KQ39" s="11" t="str">
        <f t="shared" si="319"/>
        <v/>
      </c>
      <c r="KR39" s="3">
        <f>IF(RANK(KP39, KP$5:KP$62)+COUNTIF(KP$5:KP39, KP39)-1=1, 1, 0)</f>
        <v>0</v>
      </c>
      <c r="KS39" s="3">
        <v>12</v>
      </c>
      <c r="KT39" s="11" t="str">
        <f t="shared" si="320"/>
        <v/>
      </c>
      <c r="KU39" s="3">
        <f>IF(RANK(KS39, KS$5:KS$62)+COUNTIF(KS$5:KS39, KS39)-1=1, 1, 0)</f>
        <v>0</v>
      </c>
      <c r="KV39" s="3">
        <v>45</v>
      </c>
      <c r="KW39" s="11" t="str">
        <f t="shared" si="321"/>
        <v/>
      </c>
      <c r="KX39" s="3">
        <f>IF(RANK(KV39, KV$5:KV$62)+COUNTIF(KV$5:KV39, KV39)-1=1, 1, 0)</f>
        <v>0</v>
      </c>
      <c r="KY39" s="3">
        <v>20</v>
      </c>
      <c r="KZ39" s="11" t="str">
        <f t="shared" si="322"/>
        <v/>
      </c>
      <c r="LA39" s="3">
        <f>IF(RANK(KY39, KY$5:KY$62)+COUNTIF(KY$5:KY39, KY39)-1=1, 1, 0)</f>
        <v>0</v>
      </c>
      <c r="LB39" s="3">
        <v>16</v>
      </c>
      <c r="LC39" s="11" t="str">
        <f t="shared" si="323"/>
        <v/>
      </c>
      <c r="LD39" s="3">
        <f>IF(RANK(LB39, LB$5:LB$62)+COUNTIF(LB$5:LB39, LB39)-1=1, 1, 0)</f>
        <v>0</v>
      </c>
      <c r="LE39" s="3">
        <v>18</v>
      </c>
      <c r="LF39" s="11" t="str">
        <f t="shared" si="324"/>
        <v/>
      </c>
      <c r="LG39" s="3">
        <f>IF(RANK(LE39, LE$5:LE$62)+COUNTIF(LE$5:LE39, LE39)-1=1, 1, 0)</f>
        <v>0</v>
      </c>
      <c r="LH39" s="3">
        <v>17</v>
      </c>
      <c r="LI39" s="11" t="str">
        <f t="shared" si="325"/>
        <v/>
      </c>
      <c r="LJ39" s="3">
        <f>IF(RANK(LH39, LH$5:LH$62)+COUNTIF(LH$5:LH39, LH39)-1=1, 1, 0)</f>
        <v>0</v>
      </c>
      <c r="LK39" s="3">
        <v>22</v>
      </c>
      <c r="LL39" s="11" t="str">
        <f t="shared" si="326"/>
        <v/>
      </c>
      <c r="LM39" s="3">
        <f>IF(RANK(LK39, LK$5:LK$62)+COUNTIF(LK$5:LK39, LK39)-1=1, 1, 0)</f>
        <v>0</v>
      </c>
      <c r="LN39" s="3">
        <v>20</v>
      </c>
      <c r="LO39" s="11" t="str">
        <f t="shared" si="327"/>
        <v/>
      </c>
      <c r="LP39" s="3">
        <f>IF(RANK(LN39, LN$5:LN$62)+COUNTIF(LN$5:LN39, LN39)-1=1, 1, 0)</f>
        <v>0</v>
      </c>
      <c r="LQ39" s="3">
        <v>15</v>
      </c>
      <c r="LR39" s="11" t="str">
        <f t="shared" si="328"/>
        <v/>
      </c>
      <c r="LS39" s="3">
        <f>IF(RANK(LQ39, LQ$5:LQ$62)+COUNTIF(LQ$5:LQ39, LQ39)-1=1, 1, 0)</f>
        <v>0</v>
      </c>
      <c r="LT39" s="3">
        <v>19</v>
      </c>
      <c r="LU39" s="11" t="str">
        <f t="shared" si="329"/>
        <v/>
      </c>
      <c r="LV39" s="3">
        <f>IF(RANK(LT39, LT$5:LT$62)+COUNTIF(LT$5:LT39, LT39)-1=1, 1, 0)</f>
        <v>0</v>
      </c>
      <c r="LW39" s="3">
        <v>24</v>
      </c>
      <c r="LX39" s="11" t="str">
        <f t="shared" si="330"/>
        <v/>
      </c>
      <c r="LY39" s="3">
        <f>IF(RANK(LW39, LW$5:LW$62)+COUNTIF(LW$5:LW39, LW39)-1=1, 1, 0)</f>
        <v>0</v>
      </c>
      <c r="LZ39" s="3">
        <v>14</v>
      </c>
      <c r="MA39" s="11" t="str">
        <f t="shared" si="331"/>
        <v/>
      </c>
      <c r="MB39" s="3">
        <f>IF(RANK(LZ39, LZ$5:LZ$62)+COUNTIF(LZ$5:LZ39, LZ39)-1=1, 1, 0)</f>
        <v>0</v>
      </c>
      <c r="MC39" s="3">
        <v>28</v>
      </c>
      <c r="MD39" s="11" t="str">
        <f t="shared" si="332"/>
        <v/>
      </c>
      <c r="ME39" s="3">
        <f>IF(RANK(MC39, MC$5:MC$62)+COUNTIF(MC$5:MC39, MC39)-1=1, 1, 0)</f>
        <v>0</v>
      </c>
      <c r="MF39" s="3">
        <v>12</v>
      </c>
      <c r="MG39" s="11" t="str">
        <f t="shared" si="333"/>
        <v/>
      </c>
      <c r="MH39" s="3">
        <f>IF(RANK(MF39, MF$5:MF$62)+COUNTIF(MF$5:MF39, MF39)-1=1, 1, 0)</f>
        <v>0</v>
      </c>
      <c r="MI39" s="3">
        <v>15</v>
      </c>
      <c r="MJ39" s="11" t="str">
        <f t="shared" si="334"/>
        <v/>
      </c>
      <c r="MK39" s="3">
        <f>IF(RANK(MI39, MI$5:MI$62)+COUNTIF(MI$5:MI39, MI39)-1=1, 1, 0)</f>
        <v>0</v>
      </c>
      <c r="ML39" s="3">
        <v>13</v>
      </c>
      <c r="MM39" s="11" t="str">
        <f t="shared" si="335"/>
        <v/>
      </c>
      <c r="MN39" s="3">
        <f>IF(RANK(ML39, ML$5:ML$62)+COUNTIF(ML$5:ML39, ML39)-1=1, 1, 0)</f>
        <v>0</v>
      </c>
      <c r="MO39" s="3">
        <v>8</v>
      </c>
      <c r="MP39" s="11" t="str">
        <f t="shared" si="336"/>
        <v/>
      </c>
      <c r="MQ39" s="3">
        <f>IF(RANK(MO39, MO$5:MO$62)+COUNTIF(MO$5:MO39, MO39)-1=1, 1, 0)</f>
        <v>0</v>
      </c>
      <c r="MR39" s="3">
        <v>24</v>
      </c>
      <c r="MS39" s="11" t="str">
        <f t="shared" si="337"/>
        <v/>
      </c>
      <c r="MT39" s="3">
        <f>IF(RANK(MR39, MR$5:MR$62)+COUNTIF(MR$5:MR39, MR39)-1=1, 1, 0)</f>
        <v>0</v>
      </c>
      <c r="MU39" s="3">
        <v>16</v>
      </c>
      <c r="MV39" s="11" t="str">
        <f t="shared" si="338"/>
        <v/>
      </c>
      <c r="MW39" s="3">
        <f>IF(RANK(MU39, MU$5:MU$62)+COUNTIF(MU$5:MU39, MU39)-1=1, 1, 0)</f>
        <v>0</v>
      </c>
      <c r="MX39" s="3">
        <v>10</v>
      </c>
      <c r="MY39" s="11" t="str">
        <f t="shared" si="339"/>
        <v/>
      </c>
      <c r="MZ39" s="3">
        <f>IF(RANK(MX39, MX$5:MX$62)+COUNTIF(MX$5:MX39, MX39)-1=1, 1, 0)</f>
        <v>0</v>
      </c>
      <c r="NA39" s="3">
        <v>10</v>
      </c>
      <c r="NB39" s="11" t="str">
        <f t="shared" si="340"/>
        <v/>
      </c>
      <c r="NC39" s="3">
        <f>IF(RANK(NA39, NA$5:NA$62)+COUNTIF(NA$5:NA39, NA39)-1=1, 1, 0)</f>
        <v>0</v>
      </c>
      <c r="ND39" s="3">
        <v>10</v>
      </c>
      <c r="NE39" s="11" t="str">
        <f t="shared" si="341"/>
        <v/>
      </c>
      <c r="NF39" s="3">
        <f>IF(RANK(ND39, ND$5:ND$62)+COUNTIF(ND$5:ND39, ND39)-1=1, 1, 0)</f>
        <v>0</v>
      </c>
      <c r="NG39" s="3">
        <v>14</v>
      </c>
      <c r="NH39" s="11" t="str">
        <f t="shared" si="342"/>
        <v/>
      </c>
      <c r="NI39" s="3">
        <f>IF(RANK(NG39, NG$5:NG$62)+COUNTIF(NG$5:NG39, NG39)-1=1, 1, 0)</f>
        <v>0</v>
      </c>
      <c r="NJ39" s="3">
        <v>7</v>
      </c>
      <c r="NK39" s="11" t="str">
        <f t="shared" si="343"/>
        <v/>
      </c>
      <c r="NL39" s="3">
        <f>IF(RANK(NJ39, NJ$5:NJ$62)+COUNTIF(NJ$5:NJ39, NJ39)-1=1, 1, 0)</f>
        <v>0</v>
      </c>
      <c r="NM39" s="3">
        <v>22</v>
      </c>
      <c r="NN39" s="11" t="str">
        <f t="shared" si="344"/>
        <v/>
      </c>
      <c r="NO39" s="3">
        <f>IF(RANK(NM39, NM$5:NM$62)+COUNTIF(NM$5:NM39, NM39)-1=1, 1, 0)</f>
        <v>0</v>
      </c>
      <c r="NP39" s="3">
        <v>39</v>
      </c>
      <c r="NQ39" s="11" t="str">
        <f t="shared" si="345"/>
        <v/>
      </c>
      <c r="NR39" s="3">
        <f>IF(RANK(NP39, NP$5:NP$62)+COUNTIF(NP$5:NP39, NP39)-1=1, 1, 0)</f>
        <v>0</v>
      </c>
      <c r="NS39" s="3">
        <v>8</v>
      </c>
      <c r="NT39" s="11" t="str">
        <f t="shared" si="346"/>
        <v/>
      </c>
      <c r="NU39" s="3">
        <f>IF(RANK(NS39, NS$5:NS$62)+COUNTIF(NS$5:NS39, NS39)-1=1, 1, 0)</f>
        <v>0</v>
      </c>
      <c r="NV39" s="3">
        <v>37</v>
      </c>
      <c r="NW39" s="11" t="str">
        <f t="shared" si="347"/>
        <v/>
      </c>
      <c r="NX39" s="3">
        <f>IF(RANK(NV39, NV$5:NV$62)+COUNTIF(NV$5:NV39, NV39)-1=1, 1, 0)</f>
        <v>0</v>
      </c>
      <c r="NY39" s="3">
        <v>26</v>
      </c>
      <c r="NZ39" s="11" t="str">
        <f t="shared" si="348"/>
        <v/>
      </c>
      <c r="OA39" s="3">
        <f>IF(RANK(NY39, NY$5:NY$62)+COUNTIF(NY$5:NY39, NY39)-1=1, 1, 0)</f>
        <v>0</v>
      </c>
      <c r="OB39" s="3">
        <v>19</v>
      </c>
      <c r="OC39" s="11" t="str">
        <f t="shared" si="349"/>
        <v/>
      </c>
      <c r="OD39" s="3">
        <f>IF(RANK(OB39, OB$5:OB$62)+COUNTIF(OB$5:OB39, OB39)-1=1, 1, 0)</f>
        <v>0</v>
      </c>
      <c r="OE39" s="3">
        <v>42</v>
      </c>
      <c r="OF39" s="11" t="str">
        <f t="shared" si="350"/>
        <v/>
      </c>
      <c r="OG39" s="3">
        <f>IF(RANK(OE39, OE$5:OE$62)+COUNTIF(OE$5:OE39, OE39)-1=1, 1, 0)</f>
        <v>0</v>
      </c>
      <c r="OH39" s="3">
        <v>10</v>
      </c>
      <c r="OI39" s="11" t="str">
        <f t="shared" si="351"/>
        <v/>
      </c>
      <c r="OJ39" s="3">
        <f>IF(RANK(OH39, OH$5:OH$62)+COUNTIF(OH$5:OH39, OH39)-1=1, 1, 0)</f>
        <v>0</v>
      </c>
      <c r="OK39" s="3">
        <v>9</v>
      </c>
      <c r="OL39" s="11" t="str">
        <f t="shared" si="352"/>
        <v/>
      </c>
      <c r="OM39" s="3">
        <f>IF(RANK(OK39, OK$5:OK$62)+COUNTIF(OK$5:OK39, OK39)-1=1, 1, 0)</f>
        <v>0</v>
      </c>
      <c r="ON39" s="3">
        <v>4</v>
      </c>
      <c r="OO39" s="11" t="str">
        <f t="shared" si="353"/>
        <v/>
      </c>
      <c r="OP39" s="3">
        <f>IF(RANK(ON39, ON$5:ON$62)+COUNTIF(ON$5:ON39, ON39)-1=1, 1, 0)</f>
        <v>0</v>
      </c>
      <c r="OQ39" s="3">
        <v>5</v>
      </c>
      <c r="OR39" s="11" t="str">
        <f t="shared" si="354"/>
        <v/>
      </c>
      <c r="OS39" s="3">
        <f>IF(RANK(OQ39, OQ$5:OQ$62)+COUNTIF(OQ$5:OQ39, OQ39)-1=1, 1, 0)</f>
        <v>0</v>
      </c>
      <c r="OT39" s="3">
        <v>7</v>
      </c>
      <c r="OU39" s="11" t="str">
        <f t="shared" si="355"/>
        <v/>
      </c>
      <c r="OV39" s="3">
        <f>IF(RANK(OT39, OT$5:OT$62)+COUNTIF(OT$5:OT39, OT39)-1=1, 1, 0)</f>
        <v>0</v>
      </c>
      <c r="OW39" s="3">
        <v>3</v>
      </c>
      <c r="OX39" s="11" t="str">
        <f t="shared" si="356"/>
        <v/>
      </c>
      <c r="OY39" s="3">
        <f>IF(RANK(OW39, OW$5:OW$62)+COUNTIF(OW$5:OW39, OW39)-1=1, 1, 0)</f>
        <v>0</v>
      </c>
      <c r="OZ39" s="3">
        <v>22</v>
      </c>
      <c r="PA39" s="11" t="str">
        <f t="shared" si="357"/>
        <v/>
      </c>
      <c r="PB39" s="3">
        <f>IF(RANK(OZ39, OZ$5:OZ$62)+COUNTIF(OZ$5:OZ39, OZ39)-1=1, 1, 0)</f>
        <v>0</v>
      </c>
      <c r="PC39" s="3">
        <v>7</v>
      </c>
      <c r="PD39" s="11" t="str">
        <f t="shared" si="358"/>
        <v/>
      </c>
      <c r="PE39" s="3">
        <f>IF(RANK(PC39, PC$5:PC$62)+COUNTIF(PC$5:PC39, PC39)-1=1, 1, 0)</f>
        <v>0</v>
      </c>
      <c r="PF39" s="3">
        <v>11</v>
      </c>
      <c r="PG39" s="11" t="str">
        <f t="shared" si="359"/>
        <v/>
      </c>
      <c r="PH39" s="3">
        <f>IF(RANK(PF39, PF$5:PF$62)+COUNTIF(PF$5:PF39, PF39)-1=1, 1, 0)</f>
        <v>0</v>
      </c>
      <c r="PI39" s="3">
        <v>16</v>
      </c>
      <c r="PJ39" s="11" t="str">
        <f t="shared" si="360"/>
        <v/>
      </c>
      <c r="PK39" s="3">
        <f>IF(RANK(PI39, PI$5:PI$62)+COUNTIF(PI$5:PI39, PI39)-1=1, 1, 0)</f>
        <v>0</v>
      </c>
      <c r="PL39" s="3">
        <v>11</v>
      </c>
      <c r="PM39" s="11" t="str">
        <f t="shared" si="361"/>
        <v/>
      </c>
      <c r="PN39" s="3">
        <f>IF(RANK(PL39, PL$5:PL$62)+COUNTIF(PL$5:PL39, PL39)-1=1, 1, 0)</f>
        <v>0</v>
      </c>
      <c r="PO39" s="3">
        <v>4</v>
      </c>
      <c r="PP39" s="11" t="str">
        <f t="shared" si="362"/>
        <v/>
      </c>
      <c r="PQ39" s="3">
        <f>IF(RANK(PO39, PO$5:PO$62)+COUNTIF(PO$5:PO39, PO39)-1=1, 1, 0)</f>
        <v>0</v>
      </c>
      <c r="PR39" s="3">
        <v>6</v>
      </c>
      <c r="PS39" s="11" t="str">
        <f t="shared" si="363"/>
        <v/>
      </c>
      <c r="PT39" s="3">
        <f>IF(RANK(PR39, PR$5:PR$62)+COUNTIF(PR$5:PR39, PR39)-1=1, 1, 0)</f>
        <v>0</v>
      </c>
      <c r="PU39" s="3">
        <v>8</v>
      </c>
      <c r="PV39" s="11" t="str">
        <f t="shared" si="364"/>
        <v/>
      </c>
      <c r="PW39" s="3">
        <f>IF(RANK(PU39, PU$5:PU$62)+COUNTIF(PU$5:PU39, PU39)-1=1, 1, 0)</f>
        <v>0</v>
      </c>
      <c r="PX39" s="3">
        <v>8</v>
      </c>
      <c r="PY39" s="11" t="str">
        <f t="shared" si="365"/>
        <v/>
      </c>
      <c r="PZ39" s="3">
        <f>IF(RANK(PX39, PX$5:PX$62)+COUNTIF(PX$5:PX39, PX39)-1=1, 1, 0)</f>
        <v>0</v>
      </c>
      <c r="QA39" s="3">
        <v>1</v>
      </c>
      <c r="QB39" s="11" t="str">
        <f t="shared" si="366"/>
        <v/>
      </c>
      <c r="QC39" s="3">
        <f>IF(RANK(QA39, QA$5:QA$62)+COUNTIF(QA$5:QA39, QA39)-1=1, 1, 0)</f>
        <v>0</v>
      </c>
      <c r="QD39" s="3">
        <v>15</v>
      </c>
      <c r="QE39" s="11" t="str">
        <f t="shared" si="367"/>
        <v/>
      </c>
      <c r="QF39" s="3">
        <f>IF(RANK(QD39, QD$5:QD$62)+COUNTIF(QD$5:QD39, QD39)-1=1, 1, 0)</f>
        <v>0</v>
      </c>
      <c r="QG39" s="3">
        <v>12</v>
      </c>
      <c r="QH39" s="11" t="str">
        <f t="shared" si="368"/>
        <v/>
      </c>
      <c r="QI39" s="3">
        <f>IF(RANK(QG39, QG$5:QG$62)+COUNTIF(QG$5:QG39, QG39)-1=1, 1, 0)</f>
        <v>0</v>
      </c>
      <c r="QJ39" s="3">
        <v>11</v>
      </c>
      <c r="QK39" s="11" t="str">
        <f t="shared" si="369"/>
        <v/>
      </c>
      <c r="QL39" s="3">
        <f>IF(RANK(QJ39, QJ$5:QJ$62)+COUNTIF(QJ$5:QJ39, QJ39)-1=1, 1, 0)</f>
        <v>0</v>
      </c>
      <c r="QM39" s="3">
        <v>4</v>
      </c>
      <c r="QN39" s="11" t="str">
        <f t="shared" si="370"/>
        <v/>
      </c>
      <c r="QO39" s="3">
        <f>IF(RANK(QM39, QM$5:QM$62)+COUNTIF(QM$5:QM39, QM39)-1=1, 1, 0)</f>
        <v>0</v>
      </c>
      <c r="QP39" s="3">
        <v>6</v>
      </c>
      <c r="QQ39" s="11" t="str">
        <f t="shared" si="371"/>
        <v/>
      </c>
      <c r="QR39" s="3">
        <f>IF(RANK(QP39, QP$5:QP$62)+COUNTIF(QP$5:QP39, QP39)-1=1, 1, 0)</f>
        <v>0</v>
      </c>
      <c r="QS39" s="3">
        <v>3</v>
      </c>
      <c r="QT39" s="11" t="str">
        <f t="shared" si="372"/>
        <v/>
      </c>
      <c r="QU39" s="3">
        <f>IF(RANK(QS39, QS$5:QS$62)+COUNTIF(QS$5:QS39, QS39)-1=1, 1, 0)</f>
        <v>0</v>
      </c>
      <c r="QV39" s="3">
        <v>3</v>
      </c>
      <c r="QW39" s="11" t="str">
        <f t="shared" si="373"/>
        <v/>
      </c>
      <c r="QX39" s="3">
        <f>IF(RANK(QV39, QV$5:QV$62)+COUNTIF(QV$5:QV39, QV39)-1=1, 1, 0)</f>
        <v>0</v>
      </c>
      <c r="QY39" s="3">
        <v>3</v>
      </c>
      <c r="QZ39" s="11" t="str">
        <f t="shared" si="374"/>
        <v/>
      </c>
      <c r="RA39" s="3">
        <f>IF(RANK(QY39, QY$5:QY$62)+COUNTIF(QY$5:QY39, QY39)-1=1, 1, 0)</f>
        <v>0</v>
      </c>
      <c r="RB39" s="3">
        <v>14</v>
      </c>
      <c r="RC39" s="11" t="str">
        <f t="shared" si="375"/>
        <v/>
      </c>
      <c r="RD39" s="3">
        <f>IF(RANK(RB39, RB$5:RB$62)+COUNTIF(RB$5:RB39, RB39)-1=1, 1, 0)</f>
        <v>0</v>
      </c>
      <c r="RE39" s="3">
        <v>3</v>
      </c>
      <c r="RF39" s="11" t="str">
        <f t="shared" si="376"/>
        <v/>
      </c>
      <c r="RG39" s="3">
        <f>IF(RANK(RE39, RE$5:RE$62)+COUNTIF(RE$5:RE39, RE39)-1=1, 1, 0)</f>
        <v>0</v>
      </c>
      <c r="RH39" s="3">
        <v>1</v>
      </c>
      <c r="RI39" s="11" t="str">
        <f t="shared" si="377"/>
        <v/>
      </c>
      <c r="RJ39" s="3">
        <f>IF(RANK(RH39, RH$5:RH$62)+COUNTIF(RH$5:RH39, RH39)-1=1, 1, 0)</f>
        <v>0</v>
      </c>
      <c r="RK39" s="3">
        <v>2</v>
      </c>
      <c r="RL39" s="11" t="str">
        <f t="shared" si="378"/>
        <v/>
      </c>
      <c r="RM39" s="3">
        <f>IF(RANK(RK39, RK$5:RK$62)+COUNTIF(RK$5:RK39, RK39)-1=1, 1, 0)</f>
        <v>0</v>
      </c>
      <c r="RN39" s="3">
        <v>6</v>
      </c>
      <c r="RO39" s="11" t="str">
        <f t="shared" si="379"/>
        <v/>
      </c>
      <c r="RP39" s="3">
        <f>IF(RANK(RN39, RN$5:RN$62)+COUNTIF(RN$5:RN39, RN39)-1=1, 1, 0)</f>
        <v>0</v>
      </c>
      <c r="RQ39" s="3">
        <v>24</v>
      </c>
      <c r="RR39" s="11" t="str">
        <f t="shared" si="380"/>
        <v/>
      </c>
      <c r="RS39" s="3">
        <f>IF(RANK(RQ39, RQ$5:RQ$62)+COUNTIF(RQ$5:RQ39, RQ39)-1=1, 1, 0)</f>
        <v>0</v>
      </c>
      <c r="RT39" s="3">
        <v>4</v>
      </c>
      <c r="RU39" s="11" t="str">
        <f t="shared" si="381"/>
        <v/>
      </c>
      <c r="RV39" s="3">
        <f>IF(RANK(RT39, RT$5:RT$62)+COUNTIF(RT$5:RT39, RT39)-1=1, 1, 0)</f>
        <v>0</v>
      </c>
      <c r="RW39" s="3">
        <v>12</v>
      </c>
      <c r="RX39" s="11" t="str">
        <f t="shared" si="382"/>
        <v/>
      </c>
      <c r="RY39" s="3">
        <f>IF(RANK(RW39, RW$5:RW$62)+COUNTIF(RW$5:RW39, RW39)-1=1, 1, 0)</f>
        <v>0</v>
      </c>
      <c r="RZ39" s="3">
        <v>11</v>
      </c>
      <c r="SA39" s="11" t="str">
        <f t="shared" si="383"/>
        <v/>
      </c>
      <c r="SB39" s="3">
        <f>IF(RANK(RZ39, RZ$5:RZ$62)+COUNTIF(RZ$5:RZ39, RZ39)-1=1, 1, 0)</f>
        <v>0</v>
      </c>
      <c r="SC39" s="3">
        <v>45</v>
      </c>
      <c r="SD39" s="11" t="str">
        <f t="shared" si="384"/>
        <v/>
      </c>
      <c r="SE39" s="3">
        <f>IF(RANK(SC39, SC$5:SC$62)+COUNTIF(SC$5:SC39, SC39)-1=1, 1, 0)</f>
        <v>0</v>
      </c>
      <c r="SF39" s="3">
        <v>14</v>
      </c>
      <c r="SG39" s="11" t="str">
        <f t="shared" si="385"/>
        <v/>
      </c>
      <c r="SH39" s="3">
        <f>IF(RANK(SF39, SF$5:SF$62)+COUNTIF(SF$5:SF39, SF39)-1=1, 1, 0)</f>
        <v>0</v>
      </c>
      <c r="SI39" s="3">
        <v>20</v>
      </c>
      <c r="SJ39" s="11" t="str">
        <f t="shared" si="386"/>
        <v/>
      </c>
      <c r="SK39" s="3">
        <f>IF(RANK(SI39, SI$5:SI$62)+COUNTIF(SI$5:SI39, SI39)-1=1, 1, 0)</f>
        <v>0</v>
      </c>
      <c r="SL39" s="3">
        <v>13</v>
      </c>
      <c r="SM39" s="11" t="str">
        <f t="shared" si="387"/>
        <v/>
      </c>
      <c r="SN39" s="3">
        <f>IF(RANK(SL39, SL$5:SL$62)+COUNTIF(SL$5:SL39, SL39)-1=1, 1, 0)</f>
        <v>0</v>
      </c>
      <c r="SO39" s="3">
        <v>36</v>
      </c>
      <c r="SP39" s="11" t="str">
        <f t="shared" si="388"/>
        <v/>
      </c>
      <c r="SQ39" s="3">
        <f>IF(RANK(SO39, SO$5:SO$62)+COUNTIF(SO$5:SO39, SO39)-1=1, 1, 0)</f>
        <v>0</v>
      </c>
      <c r="SR39" s="3">
        <v>14</v>
      </c>
      <c r="SS39" s="11" t="str">
        <f t="shared" si="389"/>
        <v/>
      </c>
      <c r="ST39" s="3">
        <f>IF(RANK(SR39, SR$5:SR$62)+COUNTIF(SR$5:SR39, SR39)-1=1, 1, 0)</f>
        <v>0</v>
      </c>
      <c r="SU39" s="3">
        <v>22</v>
      </c>
      <c r="SV39" s="11" t="str">
        <f t="shared" si="390"/>
        <v/>
      </c>
      <c r="SW39" s="3">
        <f>IF(RANK(SU39, SU$5:SU$62)+COUNTIF(SU$5:SU39, SU39)-1=1, 1, 0)</f>
        <v>0</v>
      </c>
      <c r="SX39" s="3">
        <v>10</v>
      </c>
      <c r="SY39" s="11" t="str">
        <f t="shared" si="391"/>
        <v/>
      </c>
      <c r="SZ39" s="3">
        <f>IF(RANK(SX39, SX$5:SX$62)+COUNTIF(SX$5:SX39, SX39)-1=1, 1, 0)</f>
        <v>0</v>
      </c>
      <c r="TA39" s="3">
        <v>166</v>
      </c>
      <c r="TB39" s="11" t="str">
        <f t="shared" si="392"/>
        <v/>
      </c>
      <c r="TC39" s="3">
        <f>IF(RANK(TA39, TA$5:TA$62)+COUNTIF(TA$5:TA39, TA39)-1=1, 1, 0)</f>
        <v>0</v>
      </c>
      <c r="TD39" s="3">
        <v>24</v>
      </c>
      <c r="TE39" s="11" t="str">
        <f t="shared" si="393"/>
        <v/>
      </c>
      <c r="TF39" s="3">
        <f>IF(RANK(TD39, TD$5:TD$62)+COUNTIF(TD$5:TD39, TD39)-1=1, 1, 0)</f>
        <v>0</v>
      </c>
      <c r="TG39" s="3">
        <v>8</v>
      </c>
      <c r="TH39" s="11" t="str">
        <f t="shared" si="394"/>
        <v/>
      </c>
      <c r="TI39" s="3">
        <f>IF(RANK(TG39, TG$5:TG$62)+COUNTIF(TG$5:TG39, TG39)-1=1, 1, 0)</f>
        <v>0</v>
      </c>
      <c r="TJ39" s="3">
        <v>65</v>
      </c>
      <c r="TK39" s="11" t="str">
        <f t="shared" si="395"/>
        <v/>
      </c>
      <c r="TL39" s="3">
        <f>IF(RANK(TJ39, TJ$5:TJ$62)+COUNTIF(TJ$5:TJ39, TJ39)-1=1, 1, 0)</f>
        <v>0</v>
      </c>
      <c r="TM39" s="3">
        <v>112</v>
      </c>
      <c r="TN39" s="11" t="str">
        <f t="shared" si="396"/>
        <v/>
      </c>
      <c r="TO39" s="3">
        <f>IF(RANK(TM39, TM$5:TM$62)+COUNTIF(TM$5:TM39, TM39)-1=1, 1, 0)</f>
        <v>0</v>
      </c>
      <c r="TP39" s="3">
        <v>167</v>
      </c>
      <c r="TQ39" s="11" t="str">
        <f t="shared" si="397"/>
        <v/>
      </c>
      <c r="TR39" s="3">
        <f>IF(RANK(TP39, TP$5:TP$62)+COUNTIF(TP$5:TP39, TP39)-1=1, 1, 0)</f>
        <v>0</v>
      </c>
      <c r="TS39" s="3">
        <v>192</v>
      </c>
      <c r="TT39" s="11" t="str">
        <f t="shared" si="398"/>
        <v/>
      </c>
      <c r="TU39" s="3">
        <f>IF(RANK(TS39, TS$5:TS$62)+COUNTIF(TS$5:TS39, TS39)-1=1, 1, 0)</f>
        <v>0</v>
      </c>
      <c r="TV39" s="3">
        <v>8</v>
      </c>
      <c r="TW39" s="11" t="str">
        <f t="shared" si="399"/>
        <v/>
      </c>
      <c r="TX39" s="3">
        <f>IF(RANK(TV39, TV$5:TV$62)+COUNTIF(TV$5:TV39, TV39)-1=1, 1, 0)</f>
        <v>0</v>
      </c>
      <c r="TY39" s="3">
        <v>11</v>
      </c>
      <c r="TZ39" s="11" t="str">
        <f t="shared" si="400"/>
        <v/>
      </c>
      <c r="UA39" s="3">
        <f>IF(RANK(TY39, TY$5:TY$62)+COUNTIF(TY$5:TY39, TY39)-1=1, 1, 0)</f>
        <v>0</v>
      </c>
      <c r="UB39" s="3">
        <v>35</v>
      </c>
      <c r="UC39" s="11" t="str">
        <f t="shared" si="401"/>
        <v/>
      </c>
      <c r="UD39" s="3">
        <f>IF(RANK(UB39, UB$5:UB$62)+COUNTIF(UB$5:UB39, UB39)-1=1, 1, 0)</f>
        <v>0</v>
      </c>
      <c r="UE39" s="3">
        <v>18</v>
      </c>
      <c r="UF39" s="11" t="str">
        <f t="shared" si="402"/>
        <v/>
      </c>
      <c r="UG39" s="3">
        <f>IF(RANK(UE39, UE$5:UE$62)+COUNTIF(UE$5:UE39, UE39)-1=1, 1, 0)</f>
        <v>0</v>
      </c>
      <c r="UH39" s="3">
        <v>12</v>
      </c>
      <c r="UI39" s="11" t="str">
        <f t="shared" si="403"/>
        <v/>
      </c>
      <c r="UJ39" s="3">
        <f>IF(RANK(UH39, UH$5:UH$62)+COUNTIF(UH$5:UH39, UH39)-1=1, 1, 0)</f>
        <v>0</v>
      </c>
      <c r="UK39" s="3">
        <v>88</v>
      </c>
      <c r="UL39" s="11" t="str">
        <f t="shared" si="404"/>
        <v/>
      </c>
      <c r="UM39" s="3">
        <f>IF(RANK(UK39, UK$5:UK$62)+COUNTIF(UK$5:UK39, UK39)-1=1, 1, 0)</f>
        <v>0</v>
      </c>
      <c r="UN39" s="3">
        <v>15</v>
      </c>
      <c r="UO39" s="11" t="str">
        <f t="shared" si="405"/>
        <v/>
      </c>
      <c r="UP39" s="3">
        <f>IF(RANK(UN39, UN$5:UN$62)+COUNTIF(UN$5:UN39, UN39)-1=1, 1, 0)</f>
        <v>0</v>
      </c>
      <c r="UQ39" s="3">
        <v>30</v>
      </c>
      <c r="UR39" s="11" t="str">
        <f t="shared" si="406"/>
        <v/>
      </c>
      <c r="US39" s="3">
        <f>IF(RANK(UQ39, UQ$5:UQ$62)+COUNTIF(UQ$5:UQ39, UQ39)-1=1, 1, 0)</f>
        <v>0</v>
      </c>
      <c r="UT39" s="3">
        <v>35</v>
      </c>
      <c r="UU39" s="11" t="str">
        <f t="shared" si="407"/>
        <v/>
      </c>
      <c r="UV39" s="3">
        <f>IF(RANK(UT39, UT$5:UT$62)+COUNTIF(UT$5:UT39, UT39)-1=1, 1, 0)</f>
        <v>0</v>
      </c>
      <c r="UW39" s="3">
        <v>31</v>
      </c>
      <c r="UX39" s="11" t="str">
        <f t="shared" si="408"/>
        <v/>
      </c>
      <c r="UY39" s="3">
        <f>IF(RANK(UW39, UW$5:UW$62)+COUNTIF(UW$5:UW39, UW39)-1=1, 1, 0)</f>
        <v>0</v>
      </c>
      <c r="UZ39" s="3">
        <v>10</v>
      </c>
      <c r="VA39" s="11" t="str">
        <f t="shared" si="409"/>
        <v/>
      </c>
      <c r="VB39" s="3">
        <f>IF(RANK(UZ39, UZ$5:UZ$62)+COUNTIF(UZ$5:UZ39, UZ39)-1=1, 1, 0)</f>
        <v>0</v>
      </c>
      <c r="VC39" s="3">
        <v>24</v>
      </c>
      <c r="VD39" s="11" t="str">
        <f t="shared" si="410"/>
        <v/>
      </c>
      <c r="VE39" s="3">
        <f>IF(RANK(VC39, VC$5:VC$62)+COUNTIF(VC$5:VC39, VC39)-1=1, 1, 0)</f>
        <v>0</v>
      </c>
      <c r="VF39" s="3">
        <v>33</v>
      </c>
      <c r="VG39" s="11" t="str">
        <f t="shared" si="411"/>
        <v/>
      </c>
      <c r="VH39" s="3">
        <f>IF(RANK(VF39, VF$5:VF$62)+COUNTIF(VF$5:VF39, VF39)-1=1, 1, 0)</f>
        <v>0</v>
      </c>
      <c r="VI39" s="3">
        <v>18</v>
      </c>
      <c r="VJ39" s="11" t="str">
        <f t="shared" si="412"/>
        <v/>
      </c>
      <c r="VK39" s="3">
        <f>IF(RANK(VI39, VI$5:VI$62)+COUNTIF(VI$5:VI39, VI39)-1=1, 1, 0)</f>
        <v>0</v>
      </c>
      <c r="VL39" s="3">
        <v>29</v>
      </c>
      <c r="VM39" s="11" t="str">
        <f t="shared" si="413"/>
        <v/>
      </c>
      <c r="VN39" s="3">
        <f>IF(RANK(VL39, VL$5:VL$62)+COUNTIF(VL$5:VL39, VL39)-1=1, 1, 0)</f>
        <v>0</v>
      </c>
      <c r="VO39" s="3">
        <v>13</v>
      </c>
      <c r="VP39" s="11" t="str">
        <f t="shared" si="414"/>
        <v/>
      </c>
      <c r="VQ39" s="3">
        <f>IF(RANK(VO39, VO$5:VO$62)+COUNTIF(VO$5:VO39, VO39)-1=1, 1, 0)</f>
        <v>0</v>
      </c>
      <c r="VR39" s="3">
        <v>21</v>
      </c>
      <c r="VS39" s="11" t="str">
        <f t="shared" si="415"/>
        <v/>
      </c>
      <c r="VT39" s="3">
        <f>IF(RANK(VR39, VR$5:VR$62)+COUNTIF(VR$5:VR39, VR39)-1=1, 1, 0)</f>
        <v>0</v>
      </c>
      <c r="VU39" s="3">
        <v>26</v>
      </c>
      <c r="VV39" s="11" t="str">
        <f t="shared" si="416"/>
        <v/>
      </c>
      <c r="VW39" s="3">
        <f>IF(RANK(VU39, VU$5:VU$62)+COUNTIF(VU$5:VU39, VU39)-1=1, 1, 0)</f>
        <v>0</v>
      </c>
      <c r="VX39" s="3">
        <v>16</v>
      </c>
      <c r="VY39" s="11" t="str">
        <f t="shared" si="417"/>
        <v/>
      </c>
      <c r="VZ39" s="3">
        <f>IF(RANK(VX39, VX$5:VX$62)+COUNTIF(VX$5:VX39, VX39)-1=1, 1, 0)</f>
        <v>0</v>
      </c>
      <c r="WA39" s="3">
        <v>22</v>
      </c>
      <c r="WB39" s="11" t="str">
        <f t="shared" si="418"/>
        <v/>
      </c>
      <c r="WC39" s="3">
        <f>IF(RANK(WA39, WA$5:WA$62)+COUNTIF(WA$5:WA39, WA39)-1=1, 1, 0)</f>
        <v>0</v>
      </c>
      <c r="WD39" s="4">
        <f t="shared" si="419"/>
        <v>4875</v>
      </c>
      <c r="WE39" s="50" t="str">
        <f t="shared" si="203"/>
        <v/>
      </c>
      <c r="WG39" s="23" t="str">
        <f t="shared" si="204"/>
        <v/>
      </c>
      <c r="WH39" s="24">
        <f t="shared" si="205"/>
        <v>3.0737912292346485E-4</v>
      </c>
      <c r="WI39" s="25">
        <f t="shared" si="206"/>
        <v>-3.0737912292346501E-4</v>
      </c>
      <c r="WJ39" s="9"/>
      <c r="WK39" s="33">
        <v>9891</v>
      </c>
      <c r="WL39" s="56"/>
      <c r="WM39" s="54" t="str">
        <f t="shared" si="207"/>
        <v/>
      </c>
      <c r="WN39" s="54" t="str">
        <f t="shared" si="208"/>
        <v/>
      </c>
      <c r="WO39" s="54"/>
      <c r="WP39" s="55" t="str">
        <f t="shared" si="209"/>
        <v/>
      </c>
      <c r="WQ39" s="54" t="str">
        <f t="shared" si="210"/>
        <v/>
      </c>
      <c r="WR39" s="54" t="str">
        <f t="shared" si="211"/>
        <v/>
      </c>
      <c r="WS39" s="54" t="str">
        <f>IF(WR39&lt;&gt;"", IF(RANK(WR39, $WR$5:$WR$62)+COUNTIF(WR$5:WR39,WR39)-1&lt;=(400-$WQ$63-WN97), RANK(WR39, $WR$5:$WR$62)+COUNTIF(WR$5:WR39,WR39)-1, ""), "")</f>
        <v/>
      </c>
      <c r="WT39" s="52" t="str">
        <f t="shared" si="212"/>
        <v/>
      </c>
      <c r="WU39" s="61" t="str">
        <f t="shared" si="213"/>
        <v/>
      </c>
      <c r="WW39" s="62">
        <f t="shared" si="214"/>
        <v>3.0988891527256078E-4</v>
      </c>
      <c r="WX39" s="63" t="str">
        <f t="shared" si="215"/>
        <v/>
      </c>
      <c r="WY39" s="64">
        <f t="shared" si="216"/>
        <v>-3.09888915272561E-4</v>
      </c>
      <c r="XA39" s="65" t="str">
        <f t="shared" si="420"/>
        <v/>
      </c>
      <c r="XB39" s="63" t="str">
        <f t="shared" si="217"/>
        <v/>
      </c>
      <c r="XC39" s="63" t="str">
        <f t="shared" si="421"/>
        <v/>
      </c>
      <c r="XD39" s="64" t="str">
        <f t="shared" si="218"/>
        <v/>
      </c>
    </row>
    <row r="40" spans="1:628" ht="15" customHeight="1" x14ac:dyDescent="0.2">
      <c r="A40" s="49" t="s">
        <v>492</v>
      </c>
      <c r="B40" s="3">
        <v>16</v>
      </c>
      <c r="C40" s="11" t="str">
        <f t="shared" si="219"/>
        <v/>
      </c>
      <c r="D40" s="2">
        <f>IF(RANK(B40, B$5:B$62)+COUNTIF(B$5:B40, B40)-1=1, 1, 0)</f>
        <v>0</v>
      </c>
      <c r="E40" s="3">
        <v>28</v>
      </c>
      <c r="F40" s="11" t="str">
        <f t="shared" si="220"/>
        <v/>
      </c>
      <c r="G40" s="2">
        <f>IF(RANK(E40, E$5:E$62)+COUNTIF(E$5:E40, E40)-1=1, 1, 0)</f>
        <v>0</v>
      </c>
      <c r="H40" s="3">
        <v>9</v>
      </c>
      <c r="I40" s="11" t="str">
        <f t="shared" si="221"/>
        <v/>
      </c>
      <c r="J40" s="3">
        <f>IF(RANK(H40, H$5:H$62)+COUNTIF(H$5:H40, H40)-1=1, 1, 0)</f>
        <v>0</v>
      </c>
      <c r="K40" s="3">
        <v>13</v>
      </c>
      <c r="L40" s="11" t="str">
        <f t="shared" si="222"/>
        <v/>
      </c>
      <c r="M40" s="3">
        <f>IF(RANK(K40, K$5:K$62)+COUNTIF(K$5:K40, K40)-1=1, 1, 0)</f>
        <v>0</v>
      </c>
      <c r="N40" s="3">
        <v>16</v>
      </c>
      <c r="O40" s="11" t="str">
        <f t="shared" si="223"/>
        <v/>
      </c>
      <c r="P40" s="3">
        <f>IF(RANK(N40, N$5:N$62)+COUNTIF(N$5:N40, N40)-1=1, 1, 0)</f>
        <v>0</v>
      </c>
      <c r="Q40" s="3">
        <v>20</v>
      </c>
      <c r="R40" s="11" t="str">
        <f t="shared" si="224"/>
        <v/>
      </c>
      <c r="S40" s="3">
        <f>IF(RANK(Q40, Q$5:Q$62)+COUNTIF(Q$5:Q40, Q40)-1=1, 1, 0)</f>
        <v>0</v>
      </c>
      <c r="T40" s="3">
        <v>11</v>
      </c>
      <c r="U40" s="11" t="str">
        <f t="shared" si="225"/>
        <v/>
      </c>
      <c r="V40" s="3">
        <f>IF(RANK(T40, T$5:T$62)+COUNTIF(T$5:T40, T40)-1=1, 1, 0)</f>
        <v>0</v>
      </c>
      <c r="W40" s="3">
        <v>9</v>
      </c>
      <c r="X40" s="11" t="str">
        <f t="shared" si="226"/>
        <v/>
      </c>
      <c r="Y40" s="3">
        <f>IF(RANK(W40, W$5:W$62)+COUNTIF(W$5:W40, W40)-1=1, 1, 0)</f>
        <v>0</v>
      </c>
      <c r="Z40" s="3">
        <v>17</v>
      </c>
      <c r="AA40" s="11" t="str">
        <f t="shared" si="227"/>
        <v/>
      </c>
      <c r="AB40" s="3">
        <f>IF(RANK(Z40, Z$5:Z$62)+COUNTIF(Z$5:Z40, Z40)-1=1, 1, 0)</f>
        <v>0</v>
      </c>
      <c r="AC40" s="3">
        <v>18</v>
      </c>
      <c r="AD40" s="11" t="str">
        <f t="shared" si="228"/>
        <v/>
      </c>
      <c r="AE40" s="3">
        <f>IF(RANK(AC40, AC$5:AC$62)+COUNTIF(AC$5:AC40, AC40)-1=1, 1, 0)</f>
        <v>0</v>
      </c>
      <c r="AF40" s="3">
        <v>7</v>
      </c>
      <c r="AG40" s="11" t="str">
        <f t="shared" si="229"/>
        <v/>
      </c>
      <c r="AH40" s="3">
        <f>IF(RANK(AF40, AF$5:AF$62)+COUNTIF(AF$5:AF40, AF40)-1=1, 1, 0)</f>
        <v>0</v>
      </c>
      <c r="AI40" s="3">
        <v>8</v>
      </c>
      <c r="AJ40" s="11" t="str">
        <f t="shared" si="230"/>
        <v/>
      </c>
      <c r="AK40" s="3">
        <f>IF(RANK(AI40, AI$5:AI$62)+COUNTIF(AI$5:AI40, AI40)-1=1, 1, 0)</f>
        <v>0</v>
      </c>
      <c r="AL40" s="3">
        <v>18</v>
      </c>
      <c r="AM40" s="11" t="str">
        <f t="shared" si="231"/>
        <v/>
      </c>
      <c r="AN40" s="3">
        <f>IF(RANK(AL40, AL$5:AL$62)+COUNTIF(AL$5:AL40, AL40)-1=1, 1, 0)</f>
        <v>0</v>
      </c>
      <c r="AO40" s="3">
        <v>9</v>
      </c>
      <c r="AP40" s="11" t="str">
        <f t="shared" si="232"/>
        <v/>
      </c>
      <c r="AQ40" s="3">
        <f>IF(RANK(AO40, AO$5:AO$62)+COUNTIF(AO$5:AO40, AO40)-1=1, 1, 0)</f>
        <v>0</v>
      </c>
      <c r="AR40" s="3">
        <v>6</v>
      </c>
      <c r="AS40" s="11" t="str">
        <f t="shared" si="233"/>
        <v/>
      </c>
      <c r="AT40" s="3">
        <f>IF(RANK(AR40, AR$5:AR$62)+COUNTIF(AR$5:AR40, AR40)-1=1, 1, 0)</f>
        <v>0</v>
      </c>
      <c r="AU40" s="3">
        <v>9</v>
      </c>
      <c r="AV40" s="11" t="str">
        <f t="shared" si="234"/>
        <v/>
      </c>
      <c r="AW40" s="3">
        <f>IF(RANK(AU40, AU$5:AU$62)+COUNTIF(AU$5:AU40, AU40)-1=1, 1, 0)</f>
        <v>0</v>
      </c>
      <c r="AX40" s="3">
        <v>5</v>
      </c>
      <c r="AY40" s="11" t="str">
        <f t="shared" si="235"/>
        <v/>
      </c>
      <c r="AZ40" s="3">
        <f>IF(RANK(AX40, AX$5:AX$62)+COUNTIF(AX$5:AX40, AX40)-1=1, 1, 0)</f>
        <v>0</v>
      </c>
      <c r="BA40" s="3">
        <v>12</v>
      </c>
      <c r="BB40" s="11" t="str">
        <f t="shared" si="236"/>
        <v/>
      </c>
      <c r="BC40" s="3">
        <f>IF(RANK(BA40, BA$5:BA$62)+COUNTIF(BA$5:BA40, BA40)-1=1, 1, 0)</f>
        <v>0</v>
      </c>
      <c r="BD40" s="3">
        <v>7</v>
      </c>
      <c r="BE40" s="11" t="str">
        <f t="shared" si="237"/>
        <v/>
      </c>
      <c r="BF40" s="3">
        <f>IF(RANK(BD40, BD$5:BD$62)+COUNTIF(BD$5:BD40, BD40)-1=1, 1, 0)</f>
        <v>0</v>
      </c>
      <c r="BG40" s="3">
        <v>6</v>
      </c>
      <c r="BH40" s="11" t="str">
        <f t="shared" si="238"/>
        <v/>
      </c>
      <c r="BI40" s="3">
        <f>IF(RANK(BG40, BG$5:BG$62)+COUNTIF(BG$5:BG40, BG40)-1=1, 1, 0)</f>
        <v>0</v>
      </c>
      <c r="BJ40" s="3">
        <v>5</v>
      </c>
      <c r="BK40" s="11" t="str">
        <f t="shared" si="239"/>
        <v/>
      </c>
      <c r="BL40" s="3">
        <f>IF(RANK(BJ40, BJ$5:BJ$62)+COUNTIF(BJ$5:BJ40, BJ40)-1=1, 1, 0)</f>
        <v>0</v>
      </c>
      <c r="BM40" s="3">
        <v>15</v>
      </c>
      <c r="BN40" s="11" t="str">
        <f t="shared" si="240"/>
        <v/>
      </c>
      <c r="BO40" s="3">
        <f>IF(RANK(BM40, BM$5:BM$62)+COUNTIF(BM$5:BM40, BM40)-1=1, 1, 0)</f>
        <v>0</v>
      </c>
      <c r="BP40" s="3">
        <v>15</v>
      </c>
      <c r="BQ40" s="11" t="str">
        <f t="shared" si="241"/>
        <v/>
      </c>
      <c r="BR40" s="3">
        <f>IF(RANK(BP40, BP$5:BP$62)+COUNTIF(BP$5:BP40, BP40)-1=1, 1, 0)</f>
        <v>0</v>
      </c>
      <c r="BS40" s="3">
        <v>11</v>
      </c>
      <c r="BT40" s="11" t="str">
        <f t="shared" si="242"/>
        <v/>
      </c>
      <c r="BU40" s="3">
        <f>IF(RANK(BS40, BS$5:BS$62)+COUNTIF(BS$5:BS40, BS40)-1=1, 1, 0)</f>
        <v>0</v>
      </c>
      <c r="BV40" s="3">
        <v>20</v>
      </c>
      <c r="BW40" s="11" t="str">
        <f t="shared" si="243"/>
        <v/>
      </c>
      <c r="BX40" s="3">
        <f>IF(RANK(BV40, BV$5:BV$62)+COUNTIF(BV$5:BV40, BV40)-1=1, 1, 0)</f>
        <v>0</v>
      </c>
      <c r="BY40" s="3">
        <v>13</v>
      </c>
      <c r="BZ40" s="11" t="str">
        <f t="shared" si="244"/>
        <v/>
      </c>
      <c r="CA40" s="3">
        <f>IF(RANK(BY40, BY$5:BY$62)+COUNTIF(BY$5:BY40, BY40)-1=1, 1, 0)</f>
        <v>0</v>
      </c>
      <c r="CB40" s="3">
        <v>23</v>
      </c>
      <c r="CC40" s="11" t="str">
        <f t="shared" si="245"/>
        <v/>
      </c>
      <c r="CD40" s="3">
        <f>IF(RANK(CB40, CB$5:CB$62)+COUNTIF(CB$5:CB40, CB40)-1=1, 1, 0)</f>
        <v>0</v>
      </c>
      <c r="CE40" s="3">
        <v>29</v>
      </c>
      <c r="CF40" s="11" t="str">
        <f t="shared" si="246"/>
        <v/>
      </c>
      <c r="CG40" s="3">
        <f>IF(RANK(CE40, CE$5:CE$62)+COUNTIF(CE$5:CE40, CE40)-1=1, 1, 0)</f>
        <v>0</v>
      </c>
      <c r="CH40" s="3">
        <v>30</v>
      </c>
      <c r="CI40" s="11" t="str">
        <f t="shared" si="247"/>
        <v/>
      </c>
      <c r="CJ40" s="3">
        <f>IF(RANK(CH40, CH$5:CH$62)+COUNTIF(CH$5:CH40, CH40)-1=1, 1, 0)</f>
        <v>0</v>
      </c>
      <c r="CK40" s="3">
        <v>8</v>
      </c>
      <c r="CL40" s="11" t="str">
        <f t="shared" si="248"/>
        <v/>
      </c>
      <c r="CM40" s="3">
        <f>IF(RANK(CK40, CK$5:CK$62)+COUNTIF(CK$5:CK40, CK40)-1=1, 1, 0)</f>
        <v>0</v>
      </c>
      <c r="CN40" s="3">
        <v>13</v>
      </c>
      <c r="CO40" s="11" t="str">
        <f t="shared" si="249"/>
        <v/>
      </c>
      <c r="CP40" s="3">
        <f>IF(RANK(CN40, CN$5:CN$62)+COUNTIF(CN$5:CN40, CN40)-1=1, 1, 0)</f>
        <v>0</v>
      </c>
      <c r="CQ40" s="3">
        <v>14</v>
      </c>
      <c r="CR40" s="11" t="str">
        <f t="shared" si="250"/>
        <v/>
      </c>
      <c r="CS40" s="3">
        <f>IF(RANK(CQ40, CQ$5:CQ$62)+COUNTIF(CQ$5:CQ40, CQ40)-1=1, 1, 0)</f>
        <v>0</v>
      </c>
      <c r="CT40" s="3">
        <v>22</v>
      </c>
      <c r="CU40" s="11" t="str">
        <f t="shared" si="251"/>
        <v/>
      </c>
      <c r="CV40" s="3">
        <f>IF(RANK(CT40, CT$5:CT$62)+COUNTIF(CT$5:CT40, CT40)-1=1, 1, 0)</f>
        <v>0</v>
      </c>
      <c r="CW40" s="3">
        <v>13</v>
      </c>
      <c r="CX40" s="11" t="str">
        <f t="shared" si="252"/>
        <v/>
      </c>
      <c r="CY40" s="3">
        <f>IF(RANK(CW40, CW$5:CW$62)+COUNTIF(CW$5:CW40, CW40)-1=1, 1, 0)</f>
        <v>0</v>
      </c>
      <c r="CZ40" s="3">
        <v>30</v>
      </c>
      <c r="DA40" s="11" t="str">
        <f t="shared" si="253"/>
        <v/>
      </c>
      <c r="DB40" s="3">
        <f>IF(RANK(CZ40, CZ$5:CZ$62)+COUNTIF(CZ$5:CZ40, CZ40)-1=1, 1, 0)</f>
        <v>0</v>
      </c>
      <c r="DC40" s="3">
        <v>17</v>
      </c>
      <c r="DD40" s="11" t="str">
        <f t="shared" si="254"/>
        <v/>
      </c>
      <c r="DE40" s="3">
        <f>IF(RANK(DC40, DC$5:DC$62)+COUNTIF(DC$5:DC40, DC40)-1=1, 1, 0)</f>
        <v>0</v>
      </c>
      <c r="DF40" s="3">
        <v>33</v>
      </c>
      <c r="DG40" s="11" t="str">
        <f t="shared" si="255"/>
        <v/>
      </c>
      <c r="DH40" s="3">
        <f>IF(RANK(DF40, DF$5:DF$62)+COUNTIF(DF$5:DF40, DF40)-1=1, 1, 0)</f>
        <v>0</v>
      </c>
      <c r="DI40" s="3">
        <v>25</v>
      </c>
      <c r="DJ40" s="11" t="str">
        <f t="shared" si="256"/>
        <v/>
      </c>
      <c r="DK40" s="3">
        <f>IF(RANK(DI40, DI$5:DI$62)+COUNTIF(DI$5:DI40, DI40)-1=1, 1, 0)</f>
        <v>0</v>
      </c>
      <c r="DL40" s="3">
        <v>33</v>
      </c>
      <c r="DM40" s="11" t="str">
        <f t="shared" si="257"/>
        <v/>
      </c>
      <c r="DN40" s="3">
        <f>IF(RANK(DL40, DL$5:DL$62)+COUNTIF(DL$5:DL40, DL40)-1=1, 1, 0)</f>
        <v>0</v>
      </c>
      <c r="DO40" s="3">
        <v>74</v>
      </c>
      <c r="DP40" s="11" t="str">
        <f t="shared" si="258"/>
        <v/>
      </c>
      <c r="DQ40" s="3">
        <f>IF(RANK(DO40, DO$5:DO$62)+COUNTIF(DO$5:DO40, DO40)-1=1, 1, 0)</f>
        <v>0</v>
      </c>
      <c r="DR40" s="3">
        <v>26</v>
      </c>
      <c r="DS40" s="11" t="str">
        <f t="shared" si="259"/>
        <v/>
      </c>
      <c r="DT40" s="3">
        <f>IF(RANK(DR40, DR$5:DR$62)+COUNTIF(DR$5:DR40, DR40)-1=1, 1, 0)</f>
        <v>0</v>
      </c>
      <c r="DU40" s="3">
        <v>55</v>
      </c>
      <c r="DV40" s="11" t="str">
        <f t="shared" si="260"/>
        <v/>
      </c>
      <c r="DW40" s="3">
        <f>IF(RANK(DU40, DU$5:DU$62)+COUNTIF(DU$5:DU40, DU40)-1=1, 1, 0)</f>
        <v>0</v>
      </c>
      <c r="DX40" s="3">
        <v>62</v>
      </c>
      <c r="DY40" s="11" t="str">
        <f t="shared" si="261"/>
        <v/>
      </c>
      <c r="DZ40" s="3">
        <f>IF(RANK(DX40, DX$5:DX$62)+COUNTIF(DX$5:DX40, DX40)-1=1, 1, 0)</f>
        <v>0</v>
      </c>
      <c r="EA40" s="3">
        <v>90</v>
      </c>
      <c r="EB40" s="11" t="str">
        <f t="shared" si="262"/>
        <v/>
      </c>
      <c r="EC40" s="3">
        <f>IF(RANK(EA40, EA$5:EA$62)+COUNTIF(EA$5:EA40, EA40)-1=1, 1, 0)</f>
        <v>0</v>
      </c>
      <c r="ED40" s="3">
        <v>129</v>
      </c>
      <c r="EE40" s="11" t="str">
        <f t="shared" si="263"/>
        <v/>
      </c>
      <c r="EF40" s="3">
        <f>IF(RANK(ED40, ED$5:ED$62)+COUNTIF(ED$5:ED40, ED40)-1=1, 1, 0)</f>
        <v>0</v>
      </c>
      <c r="EG40" s="3">
        <v>77</v>
      </c>
      <c r="EH40" s="11" t="str">
        <f t="shared" si="264"/>
        <v/>
      </c>
      <c r="EI40" s="3">
        <f>IF(RANK(EG40, EG$5:EG$62)+COUNTIF(EG$5:EG40, EG40)-1=1, 1, 0)</f>
        <v>0</v>
      </c>
      <c r="EJ40" s="3">
        <v>143</v>
      </c>
      <c r="EK40" s="11" t="str">
        <f t="shared" si="265"/>
        <v/>
      </c>
      <c r="EL40" s="3">
        <f>IF(RANK(EJ40, EJ$5:EJ$62)+COUNTIF(EJ$5:EJ40, EJ40)-1=1, 1, 0)</f>
        <v>0</v>
      </c>
      <c r="EM40" s="3">
        <v>62</v>
      </c>
      <c r="EN40" s="11" t="str">
        <f t="shared" si="266"/>
        <v/>
      </c>
      <c r="EO40" s="3">
        <f>IF(RANK(EM40, EM$5:EM$62)+COUNTIF(EM$5:EM40, EM40)-1=1, 1, 0)</f>
        <v>0</v>
      </c>
      <c r="EP40" s="3">
        <v>113</v>
      </c>
      <c r="EQ40" s="11" t="str">
        <f t="shared" si="267"/>
        <v/>
      </c>
      <c r="ER40" s="3">
        <f>IF(RANK(EP40, EP$5:EP$62)+COUNTIF(EP$5:EP40, EP40)-1=1, 1, 0)</f>
        <v>0</v>
      </c>
      <c r="ES40" s="3">
        <v>44</v>
      </c>
      <c r="ET40" s="11" t="str">
        <f t="shared" si="268"/>
        <v/>
      </c>
      <c r="EU40" s="3">
        <f>IF(RANK(ES40, ES$5:ES$62)+COUNTIF(ES$5:ES40, ES40)-1=1, 1, 0)</f>
        <v>0</v>
      </c>
      <c r="EV40" s="3">
        <v>54</v>
      </c>
      <c r="EW40" s="11" t="str">
        <f t="shared" si="269"/>
        <v/>
      </c>
      <c r="EX40" s="3">
        <f>IF(RANK(EV40, EV$5:EV$62)+COUNTIF(EV$5:EV40, EV40)-1=1, 1, 0)</f>
        <v>0</v>
      </c>
      <c r="EY40" s="3">
        <v>68</v>
      </c>
      <c r="EZ40" s="11" t="str">
        <f t="shared" si="270"/>
        <v/>
      </c>
      <c r="FA40" s="3">
        <f>IF(RANK(EY40, EY$5:EY$62)+COUNTIF(EY$5:EY40, EY40)-1=1, 1, 0)</f>
        <v>0</v>
      </c>
      <c r="FB40" s="3">
        <v>74</v>
      </c>
      <c r="FC40" s="11" t="str">
        <f t="shared" si="271"/>
        <v/>
      </c>
      <c r="FD40" s="3">
        <f>IF(RANK(FB40, FB$5:FB$62)+COUNTIF(FB$5:FB40, FB40)-1=1, 1, 0)</f>
        <v>0</v>
      </c>
      <c r="FE40" s="3">
        <v>93</v>
      </c>
      <c r="FF40" s="11" t="str">
        <f t="shared" si="272"/>
        <v/>
      </c>
      <c r="FG40" s="3">
        <f>IF(RANK(FE40, FE$5:FE$62)+COUNTIF(FE$5:FE40, FE40)-1=1, 1, 0)</f>
        <v>0</v>
      </c>
      <c r="FH40" s="3">
        <v>70</v>
      </c>
      <c r="FI40" s="11" t="str">
        <f t="shared" si="273"/>
        <v/>
      </c>
      <c r="FJ40" s="3">
        <f>IF(RANK(FH40, FH$5:FH$62)+COUNTIF(FH$5:FH40, FH40)-1=1, 1, 0)</f>
        <v>0</v>
      </c>
      <c r="FK40" s="3">
        <v>68</v>
      </c>
      <c r="FL40" s="11" t="str">
        <f t="shared" si="274"/>
        <v/>
      </c>
      <c r="FM40" s="3">
        <f>IF(RANK(FK40, FK$5:FK$62)+COUNTIF(FK$5:FK40, FK40)-1=1, 1, 0)</f>
        <v>0</v>
      </c>
      <c r="FN40" s="3">
        <v>54</v>
      </c>
      <c r="FO40" s="11" t="str">
        <f t="shared" si="275"/>
        <v/>
      </c>
      <c r="FP40" s="3">
        <f>IF(RANK(FN40, FN$5:FN$62)+COUNTIF(FN$5:FN40, FN40)-1=1, 1, 0)</f>
        <v>0</v>
      </c>
      <c r="FQ40" s="3">
        <v>21</v>
      </c>
      <c r="FR40" s="11" t="str">
        <f t="shared" si="276"/>
        <v/>
      </c>
      <c r="FS40" s="3">
        <f>IF(RANK(FQ40, FQ$5:FQ$62)+COUNTIF(FQ$5:FQ40, FQ40)-1=1, 1, 0)</f>
        <v>0</v>
      </c>
      <c r="FT40" s="3">
        <v>72</v>
      </c>
      <c r="FU40" s="11" t="str">
        <f t="shared" si="277"/>
        <v/>
      </c>
      <c r="FV40" s="3">
        <f>IF(RANK(FT40, FT$5:FT$62)+COUNTIF(FT$5:FT40, FT40)-1=1, 1, 0)</f>
        <v>0</v>
      </c>
      <c r="FW40" s="3">
        <v>47</v>
      </c>
      <c r="FX40" s="11" t="str">
        <f t="shared" si="278"/>
        <v/>
      </c>
      <c r="FY40" s="3">
        <f>IF(RANK(FW40, FW$5:FW$62)+COUNTIF(FW$5:FW40, FW40)-1=1, 1, 0)</f>
        <v>0</v>
      </c>
      <c r="FZ40" s="3">
        <v>39</v>
      </c>
      <c r="GA40" s="11" t="str">
        <f t="shared" si="279"/>
        <v/>
      </c>
      <c r="GB40" s="3">
        <f>IF(RANK(FZ40, FZ$5:FZ$62)+COUNTIF(FZ$5:FZ40, FZ40)-1=1, 1, 0)</f>
        <v>0</v>
      </c>
      <c r="GC40" s="3">
        <v>44</v>
      </c>
      <c r="GD40" s="11" t="str">
        <f t="shared" si="280"/>
        <v/>
      </c>
      <c r="GE40" s="3">
        <f>IF(RANK(GC40, GC$5:GC$62)+COUNTIF(GC$5:GC40, GC40)-1=1, 1, 0)</f>
        <v>0</v>
      </c>
      <c r="GF40" s="3">
        <v>37</v>
      </c>
      <c r="GG40" s="11" t="str">
        <f t="shared" si="281"/>
        <v/>
      </c>
      <c r="GH40" s="3">
        <f>IF(RANK(GF40, GF$5:GF$62)+COUNTIF(GF$5:GF40, GF40)-1=1, 1, 0)</f>
        <v>0</v>
      </c>
      <c r="GI40" s="3">
        <v>33</v>
      </c>
      <c r="GJ40" s="11" t="str">
        <f t="shared" si="282"/>
        <v/>
      </c>
      <c r="GK40" s="3">
        <f>IF(RANK(GI40, GI$5:GI$62)+COUNTIF(GI$5:GI40, GI40)-1=1, 1, 0)</f>
        <v>0</v>
      </c>
      <c r="GL40" s="3">
        <v>22</v>
      </c>
      <c r="GM40" s="11" t="str">
        <f t="shared" si="283"/>
        <v/>
      </c>
      <c r="GN40" s="3">
        <f>IF(RANK(GL40, GL$5:GL$62)+COUNTIF(GL$5:GL40, GL40)-1=1, 1, 0)</f>
        <v>0</v>
      </c>
      <c r="GO40" s="3">
        <v>21</v>
      </c>
      <c r="GP40" s="11" t="str">
        <f t="shared" si="284"/>
        <v/>
      </c>
      <c r="GQ40" s="3">
        <f>IF(RANK(GO40, GO$5:GO$62)+COUNTIF(GO$5:GO40, GO40)-1=1, 1, 0)</f>
        <v>0</v>
      </c>
      <c r="GR40" s="3">
        <v>61</v>
      </c>
      <c r="GS40" s="11" t="str">
        <f t="shared" si="285"/>
        <v/>
      </c>
      <c r="GT40" s="3">
        <f>IF(RANK(GR40, GR$5:GR$62)+COUNTIF(GR$5:GR40, GR40)-1=1, 1, 0)</f>
        <v>0</v>
      </c>
      <c r="GU40" s="3">
        <v>39</v>
      </c>
      <c r="GV40" s="11" t="str">
        <f t="shared" si="286"/>
        <v/>
      </c>
      <c r="GW40" s="3">
        <f>IF(RANK(GU40, GU$5:GU$62)+COUNTIF(GU$5:GU40, GU40)-1=1, 1, 0)</f>
        <v>0</v>
      </c>
      <c r="GX40" s="3">
        <v>90</v>
      </c>
      <c r="GY40" s="11" t="str">
        <f t="shared" si="287"/>
        <v/>
      </c>
      <c r="GZ40" s="3">
        <f>IF(RANK(GX40, GX$5:GX$62)+COUNTIF(GX$5:GX40, GX40)-1=1, 1, 0)</f>
        <v>0</v>
      </c>
      <c r="HA40" s="3">
        <v>124</v>
      </c>
      <c r="HB40" s="11" t="str">
        <f t="shared" si="288"/>
        <v/>
      </c>
      <c r="HC40" s="3">
        <f>IF(RANK(HA40, HA$5:HA$62)+COUNTIF(HA$5:HA40, HA40)-1=1, 1, 0)</f>
        <v>0</v>
      </c>
      <c r="HD40" s="3">
        <v>91</v>
      </c>
      <c r="HE40" s="11" t="str">
        <f t="shared" si="289"/>
        <v/>
      </c>
      <c r="HF40" s="3">
        <f>IF(RANK(HD40, HD$5:HD$62)+COUNTIF(HD$5:HD40, HD40)-1=1, 1, 0)</f>
        <v>0</v>
      </c>
      <c r="HG40" s="3">
        <v>35</v>
      </c>
      <c r="HH40" s="11" t="str">
        <f t="shared" si="290"/>
        <v/>
      </c>
      <c r="HI40" s="3">
        <f>IF(RANK(HG40, HG$5:HG$62)+COUNTIF(HG$5:HG40, HG40)-1=1, 1, 0)</f>
        <v>0</v>
      </c>
      <c r="HJ40" s="3">
        <v>31</v>
      </c>
      <c r="HK40" s="11" t="str">
        <f t="shared" si="291"/>
        <v/>
      </c>
      <c r="HL40" s="3">
        <f>IF(RANK(HJ40, HJ$5:HJ$62)+COUNTIF(HJ$5:HJ40, HJ40)-1=1, 1, 0)</f>
        <v>0</v>
      </c>
      <c r="HM40" s="3">
        <v>49</v>
      </c>
      <c r="HN40" s="11" t="str">
        <f t="shared" si="292"/>
        <v/>
      </c>
      <c r="HO40" s="3">
        <f>IF(RANK(HM40, HM$5:HM$62)+COUNTIF(HM$5:HM40, HM40)-1=1, 1, 0)</f>
        <v>0</v>
      </c>
      <c r="HP40" s="3">
        <v>78</v>
      </c>
      <c r="HQ40" s="11" t="str">
        <f t="shared" si="293"/>
        <v/>
      </c>
      <c r="HR40" s="3">
        <f>IF(RANK(HP40, HP$5:HP$62)+COUNTIF(HP$5:HP40, HP40)-1=1, 1, 0)</f>
        <v>0</v>
      </c>
      <c r="HS40" s="3">
        <v>47</v>
      </c>
      <c r="HT40" s="11" t="str">
        <f t="shared" si="294"/>
        <v/>
      </c>
      <c r="HU40" s="3">
        <f>IF(RANK(HS40, HS$5:HS$62)+COUNTIF(HS$5:HS40, HS40)-1=1, 1, 0)</f>
        <v>0</v>
      </c>
      <c r="HV40" s="3">
        <v>63</v>
      </c>
      <c r="HW40" s="11" t="str">
        <f t="shared" si="295"/>
        <v/>
      </c>
      <c r="HX40" s="3">
        <f>IF(RANK(HV40, HV$5:HV$62)+COUNTIF(HV$5:HV40, HV40)-1=1, 1, 0)</f>
        <v>0</v>
      </c>
      <c r="HY40" s="3">
        <v>67</v>
      </c>
      <c r="HZ40" s="11" t="str">
        <f t="shared" si="296"/>
        <v/>
      </c>
      <c r="IA40" s="3">
        <f>IF(RANK(HY40, HY$5:HY$62)+COUNTIF(HY$5:HY40, HY40)-1=1, 1, 0)</f>
        <v>0</v>
      </c>
      <c r="IB40" s="3">
        <v>87</v>
      </c>
      <c r="IC40" s="11" t="str">
        <f t="shared" si="297"/>
        <v/>
      </c>
      <c r="ID40" s="3">
        <f>IF(RANK(IB40, IB$5:IB$62)+COUNTIF(IB$5:IB40, IB40)-1=1, 1, 0)</f>
        <v>0</v>
      </c>
      <c r="IE40" s="3">
        <v>53</v>
      </c>
      <c r="IF40" s="11" t="str">
        <f t="shared" si="298"/>
        <v/>
      </c>
      <c r="IG40" s="3">
        <f>IF(RANK(IE40, IE$5:IE$62)+COUNTIF(IE$5:IE40, IE40)-1=1, 1, 0)</f>
        <v>0</v>
      </c>
      <c r="IH40" s="3">
        <v>54</v>
      </c>
      <c r="II40" s="11" t="str">
        <f t="shared" si="299"/>
        <v/>
      </c>
      <c r="IJ40" s="3">
        <f>IF(RANK(IH40, IH$5:IH$62)+COUNTIF(IH$5:IH40, IH40)-1=1, 1, 0)</f>
        <v>0</v>
      </c>
      <c r="IK40" s="3">
        <v>25</v>
      </c>
      <c r="IL40" s="11" t="str">
        <f t="shared" si="300"/>
        <v/>
      </c>
      <c r="IM40" s="3">
        <f>IF(RANK(IK40, IK$5:IK$62)+COUNTIF(IK$5:IK40, IK40)-1=1, 1, 0)</f>
        <v>0</v>
      </c>
      <c r="IN40" s="3">
        <v>58</v>
      </c>
      <c r="IO40" s="11" t="str">
        <f t="shared" si="301"/>
        <v/>
      </c>
      <c r="IP40" s="3">
        <f>IF(RANK(IN40, IN$5:IN$62)+COUNTIF(IN$5:IN40, IN40)-1=1, 1, 0)</f>
        <v>0</v>
      </c>
      <c r="IQ40" s="3">
        <v>59</v>
      </c>
      <c r="IR40" s="11" t="str">
        <f t="shared" si="302"/>
        <v/>
      </c>
      <c r="IS40" s="3">
        <f>IF(RANK(IQ40, IQ$5:IQ$62)+COUNTIF(IQ$5:IQ40, IQ40)-1=1, 1, 0)</f>
        <v>0</v>
      </c>
      <c r="IT40" s="3">
        <v>59</v>
      </c>
      <c r="IU40" s="11" t="str">
        <f t="shared" si="303"/>
        <v/>
      </c>
      <c r="IV40" s="3">
        <f>IF(RANK(IT40, IT$5:IT$62)+COUNTIF(IT$5:IT40, IT40)-1=1, 1, 0)</f>
        <v>0</v>
      </c>
      <c r="IW40" s="3">
        <v>74</v>
      </c>
      <c r="IX40" s="11" t="str">
        <f t="shared" si="304"/>
        <v/>
      </c>
      <c r="IY40" s="3">
        <f>IF(RANK(IW40, IW$5:IW$62)+COUNTIF(IW$5:IW40, IW40)-1=1, 1, 0)</f>
        <v>0</v>
      </c>
      <c r="IZ40" s="3">
        <v>51</v>
      </c>
      <c r="JA40" s="11" t="str">
        <f t="shared" si="305"/>
        <v/>
      </c>
      <c r="JB40" s="3">
        <f>IF(RANK(IZ40, IZ$5:IZ$62)+COUNTIF(IZ$5:IZ40, IZ40)-1=1, 1, 0)</f>
        <v>0</v>
      </c>
      <c r="JC40" s="3">
        <v>73</v>
      </c>
      <c r="JD40" s="11" t="str">
        <f t="shared" si="306"/>
        <v/>
      </c>
      <c r="JE40" s="3">
        <f>IF(RANK(JC40, JC$5:JC$62)+COUNTIF(JC$5:JC40, JC40)-1=1, 1, 0)</f>
        <v>0</v>
      </c>
      <c r="JF40" s="3">
        <v>62</v>
      </c>
      <c r="JG40" s="11" t="str">
        <f t="shared" si="307"/>
        <v/>
      </c>
      <c r="JH40" s="3">
        <f>IF(RANK(JF40, JF$5:JF$62)+COUNTIF(JF$5:JF40, JF40)-1=1, 1, 0)</f>
        <v>0</v>
      </c>
      <c r="JI40" s="3">
        <v>49</v>
      </c>
      <c r="JJ40" s="11" t="str">
        <f t="shared" si="308"/>
        <v/>
      </c>
      <c r="JK40" s="3">
        <f>IF(RANK(JI40, JI$5:JI$62)+COUNTIF(JI$5:JI40, JI40)-1=1, 1, 0)</f>
        <v>0</v>
      </c>
      <c r="JL40" s="3">
        <v>58</v>
      </c>
      <c r="JM40" s="11" t="str">
        <f t="shared" si="309"/>
        <v/>
      </c>
      <c r="JN40" s="3">
        <f>IF(RANK(JL40, JL$5:JL$62)+COUNTIF(JL$5:JL40, JL40)-1=1, 1, 0)</f>
        <v>0</v>
      </c>
      <c r="JO40" s="3">
        <v>48</v>
      </c>
      <c r="JP40" s="11" t="str">
        <f t="shared" si="310"/>
        <v/>
      </c>
      <c r="JQ40" s="3">
        <f>IF(RANK(JO40, JO$5:JO$62)+COUNTIF(JO$5:JO40, JO40)-1=1, 1, 0)</f>
        <v>0</v>
      </c>
      <c r="JR40" s="3">
        <v>27</v>
      </c>
      <c r="JS40" s="11" t="str">
        <f t="shared" si="311"/>
        <v/>
      </c>
      <c r="JT40" s="3">
        <f>IF(RANK(JR40, JR$5:JR$62)+COUNTIF(JR$5:JR40, JR40)-1=1, 1, 0)</f>
        <v>0</v>
      </c>
      <c r="JU40" s="3">
        <v>81</v>
      </c>
      <c r="JV40" s="11" t="str">
        <f t="shared" si="312"/>
        <v/>
      </c>
      <c r="JW40" s="3">
        <f>IF(RANK(JU40, JU$5:JU$62)+COUNTIF(JU$5:JU40, JU40)-1=1, 1, 0)</f>
        <v>0</v>
      </c>
      <c r="JX40" s="3">
        <v>61</v>
      </c>
      <c r="JY40" s="11" t="str">
        <f t="shared" si="313"/>
        <v/>
      </c>
      <c r="JZ40" s="3">
        <f>IF(RANK(JX40, JX$5:JX$62)+COUNTIF(JX$5:JX40, JX40)-1=1, 1, 0)</f>
        <v>0</v>
      </c>
      <c r="KA40" s="3">
        <v>58</v>
      </c>
      <c r="KB40" s="11" t="str">
        <f t="shared" si="314"/>
        <v/>
      </c>
      <c r="KC40" s="3">
        <f>IF(RANK(KA40, KA$5:KA$62)+COUNTIF(KA$5:KA40, KA40)-1=1, 1, 0)</f>
        <v>0</v>
      </c>
      <c r="KD40" s="3">
        <v>39</v>
      </c>
      <c r="KE40" s="11" t="str">
        <f t="shared" si="315"/>
        <v/>
      </c>
      <c r="KF40" s="3">
        <f>IF(RANK(KD40, KD$5:KD$62)+COUNTIF(KD$5:KD40, KD40)-1=1, 1, 0)</f>
        <v>0</v>
      </c>
      <c r="KG40" s="3">
        <v>41</v>
      </c>
      <c r="KH40" s="11" t="str">
        <f t="shared" si="316"/>
        <v/>
      </c>
      <c r="KI40" s="3">
        <f>IF(RANK(KG40, KG$5:KG$62)+COUNTIF(KG$5:KG40, KG40)-1=1, 1, 0)</f>
        <v>0</v>
      </c>
      <c r="KJ40" s="3">
        <v>42</v>
      </c>
      <c r="KK40" s="11" t="str">
        <f t="shared" si="317"/>
        <v/>
      </c>
      <c r="KL40" s="3">
        <f>IF(RANK(KJ40, KJ$5:KJ$62)+COUNTIF(KJ$5:KJ40, KJ40)-1=1, 1, 0)</f>
        <v>0</v>
      </c>
      <c r="KM40" s="3">
        <v>29</v>
      </c>
      <c r="KN40" s="11" t="str">
        <f t="shared" si="318"/>
        <v/>
      </c>
      <c r="KO40" s="3">
        <f>IF(RANK(KM40, KM$5:KM$62)+COUNTIF(KM$5:KM40, KM40)-1=1, 1, 0)</f>
        <v>0</v>
      </c>
      <c r="KP40" s="3">
        <v>49</v>
      </c>
      <c r="KQ40" s="11" t="str">
        <f t="shared" si="319"/>
        <v/>
      </c>
      <c r="KR40" s="3">
        <f>IF(RANK(KP40, KP$5:KP$62)+COUNTIF(KP$5:KP40, KP40)-1=1, 1, 0)</f>
        <v>0</v>
      </c>
      <c r="KS40" s="3">
        <v>50</v>
      </c>
      <c r="KT40" s="11" t="str">
        <f t="shared" si="320"/>
        <v/>
      </c>
      <c r="KU40" s="3">
        <f>IF(RANK(KS40, KS$5:KS$62)+COUNTIF(KS$5:KS40, KS40)-1=1, 1, 0)</f>
        <v>0</v>
      </c>
      <c r="KV40" s="3">
        <v>29</v>
      </c>
      <c r="KW40" s="11" t="str">
        <f t="shared" si="321"/>
        <v/>
      </c>
      <c r="KX40" s="3">
        <f>IF(RANK(KV40, KV$5:KV$62)+COUNTIF(KV$5:KV40, KV40)-1=1, 1, 0)</f>
        <v>0</v>
      </c>
      <c r="KY40" s="3">
        <v>30</v>
      </c>
      <c r="KZ40" s="11" t="str">
        <f t="shared" si="322"/>
        <v/>
      </c>
      <c r="LA40" s="3">
        <f>IF(RANK(KY40, KY$5:KY$62)+COUNTIF(KY$5:KY40, KY40)-1=1, 1, 0)</f>
        <v>0</v>
      </c>
      <c r="LB40" s="3">
        <v>31</v>
      </c>
      <c r="LC40" s="11" t="str">
        <f t="shared" si="323"/>
        <v/>
      </c>
      <c r="LD40" s="3">
        <f>IF(RANK(LB40, LB$5:LB$62)+COUNTIF(LB$5:LB40, LB40)-1=1, 1, 0)</f>
        <v>0</v>
      </c>
      <c r="LE40" s="3">
        <v>58</v>
      </c>
      <c r="LF40" s="11" t="str">
        <f t="shared" si="324"/>
        <v/>
      </c>
      <c r="LG40" s="3">
        <f>IF(RANK(LE40, LE$5:LE$62)+COUNTIF(LE$5:LE40, LE40)-1=1, 1, 0)</f>
        <v>0</v>
      </c>
      <c r="LH40" s="3">
        <v>61</v>
      </c>
      <c r="LI40" s="11" t="str">
        <f t="shared" si="325"/>
        <v/>
      </c>
      <c r="LJ40" s="3">
        <f>IF(RANK(LH40, LH$5:LH$62)+COUNTIF(LH$5:LH40, LH40)-1=1, 1, 0)</f>
        <v>0</v>
      </c>
      <c r="LK40" s="3">
        <v>58</v>
      </c>
      <c r="LL40" s="11" t="str">
        <f t="shared" si="326"/>
        <v/>
      </c>
      <c r="LM40" s="3">
        <f>IF(RANK(LK40, LK$5:LK$62)+COUNTIF(LK$5:LK40, LK40)-1=1, 1, 0)</f>
        <v>0</v>
      </c>
      <c r="LN40" s="3">
        <v>64</v>
      </c>
      <c r="LO40" s="11" t="str">
        <f t="shared" si="327"/>
        <v/>
      </c>
      <c r="LP40" s="3">
        <f>IF(RANK(LN40, LN$5:LN$62)+COUNTIF(LN$5:LN40, LN40)-1=1, 1, 0)</f>
        <v>0</v>
      </c>
      <c r="LQ40" s="3">
        <v>38</v>
      </c>
      <c r="LR40" s="11" t="str">
        <f t="shared" si="328"/>
        <v/>
      </c>
      <c r="LS40" s="3">
        <f>IF(RANK(LQ40, LQ$5:LQ$62)+COUNTIF(LQ$5:LQ40, LQ40)-1=1, 1, 0)</f>
        <v>0</v>
      </c>
      <c r="LT40" s="3">
        <v>55</v>
      </c>
      <c r="LU40" s="11" t="str">
        <f t="shared" si="329"/>
        <v/>
      </c>
      <c r="LV40" s="3">
        <f>IF(RANK(LT40, LT$5:LT$62)+COUNTIF(LT$5:LT40, LT40)-1=1, 1, 0)</f>
        <v>0</v>
      </c>
      <c r="LW40" s="3">
        <v>69</v>
      </c>
      <c r="LX40" s="11" t="str">
        <f t="shared" si="330"/>
        <v/>
      </c>
      <c r="LY40" s="3">
        <f>IF(RANK(LW40, LW$5:LW$62)+COUNTIF(LW$5:LW40, LW40)-1=1, 1, 0)</f>
        <v>0</v>
      </c>
      <c r="LZ40" s="3">
        <v>63</v>
      </c>
      <c r="MA40" s="11" t="str">
        <f t="shared" si="331"/>
        <v/>
      </c>
      <c r="MB40" s="3">
        <f>IF(RANK(LZ40, LZ$5:LZ$62)+COUNTIF(LZ$5:LZ40, LZ40)-1=1, 1, 0)</f>
        <v>0</v>
      </c>
      <c r="MC40" s="3">
        <v>49</v>
      </c>
      <c r="MD40" s="11" t="str">
        <f t="shared" si="332"/>
        <v/>
      </c>
      <c r="ME40" s="3">
        <f>IF(RANK(MC40, MC$5:MC$62)+COUNTIF(MC$5:MC40, MC40)-1=1, 1, 0)</f>
        <v>0</v>
      </c>
      <c r="MF40" s="3">
        <v>66</v>
      </c>
      <c r="MG40" s="11" t="str">
        <f t="shared" si="333"/>
        <v/>
      </c>
      <c r="MH40" s="3">
        <f>IF(RANK(MF40, MF$5:MF$62)+COUNTIF(MF$5:MF40, MF40)-1=1, 1, 0)</f>
        <v>0</v>
      </c>
      <c r="MI40" s="3">
        <v>45</v>
      </c>
      <c r="MJ40" s="11" t="str">
        <f t="shared" si="334"/>
        <v/>
      </c>
      <c r="MK40" s="3">
        <f>IF(RANK(MI40, MI$5:MI$62)+COUNTIF(MI$5:MI40, MI40)-1=1, 1, 0)</f>
        <v>0</v>
      </c>
      <c r="ML40" s="3">
        <v>44</v>
      </c>
      <c r="MM40" s="11" t="str">
        <f t="shared" si="335"/>
        <v/>
      </c>
      <c r="MN40" s="3">
        <f>IF(RANK(ML40, ML$5:ML$62)+COUNTIF(ML$5:ML40, ML40)-1=1, 1, 0)</f>
        <v>0</v>
      </c>
      <c r="MO40" s="3">
        <v>43</v>
      </c>
      <c r="MP40" s="11" t="str">
        <f t="shared" si="336"/>
        <v/>
      </c>
      <c r="MQ40" s="3">
        <f>IF(RANK(MO40, MO$5:MO$62)+COUNTIF(MO$5:MO40, MO40)-1=1, 1, 0)</f>
        <v>0</v>
      </c>
      <c r="MR40" s="3">
        <v>71</v>
      </c>
      <c r="MS40" s="11" t="str">
        <f t="shared" si="337"/>
        <v/>
      </c>
      <c r="MT40" s="3">
        <f>IF(RANK(MR40, MR$5:MR$62)+COUNTIF(MR$5:MR40, MR40)-1=1, 1, 0)</f>
        <v>0</v>
      </c>
      <c r="MU40" s="3">
        <v>46</v>
      </c>
      <c r="MV40" s="11" t="str">
        <f t="shared" si="338"/>
        <v/>
      </c>
      <c r="MW40" s="3">
        <f>IF(RANK(MU40, MU$5:MU$62)+COUNTIF(MU$5:MU40, MU40)-1=1, 1, 0)</f>
        <v>0</v>
      </c>
      <c r="MX40" s="3">
        <v>38</v>
      </c>
      <c r="MY40" s="11" t="str">
        <f t="shared" si="339"/>
        <v/>
      </c>
      <c r="MZ40" s="3">
        <f>IF(RANK(MX40, MX$5:MX$62)+COUNTIF(MX$5:MX40, MX40)-1=1, 1, 0)</f>
        <v>0</v>
      </c>
      <c r="NA40" s="3">
        <v>43</v>
      </c>
      <c r="NB40" s="11" t="str">
        <f t="shared" si="340"/>
        <v/>
      </c>
      <c r="NC40" s="3">
        <f>IF(RANK(NA40, NA$5:NA$62)+COUNTIF(NA$5:NA40, NA40)-1=1, 1, 0)</f>
        <v>0</v>
      </c>
      <c r="ND40" s="3">
        <v>76</v>
      </c>
      <c r="NE40" s="11" t="str">
        <f t="shared" si="341"/>
        <v/>
      </c>
      <c r="NF40" s="3">
        <f>IF(RANK(ND40, ND$5:ND$62)+COUNTIF(ND$5:ND40, ND40)-1=1, 1, 0)</f>
        <v>0</v>
      </c>
      <c r="NG40" s="3">
        <v>24</v>
      </c>
      <c r="NH40" s="11" t="str">
        <f t="shared" si="342"/>
        <v/>
      </c>
      <c r="NI40" s="3">
        <f>IF(RANK(NG40, NG$5:NG$62)+COUNTIF(NG$5:NG40, NG40)-1=1, 1, 0)</f>
        <v>0</v>
      </c>
      <c r="NJ40" s="3">
        <v>22</v>
      </c>
      <c r="NK40" s="11" t="str">
        <f t="shared" si="343"/>
        <v/>
      </c>
      <c r="NL40" s="3">
        <f>IF(RANK(NJ40, NJ$5:NJ$62)+COUNTIF(NJ$5:NJ40, NJ40)-1=1, 1, 0)</f>
        <v>0</v>
      </c>
      <c r="NM40" s="3">
        <v>42</v>
      </c>
      <c r="NN40" s="11" t="str">
        <f t="shared" si="344"/>
        <v/>
      </c>
      <c r="NO40" s="3">
        <f>IF(RANK(NM40, NM$5:NM$62)+COUNTIF(NM$5:NM40, NM40)-1=1, 1, 0)</f>
        <v>0</v>
      </c>
      <c r="NP40" s="3">
        <v>35</v>
      </c>
      <c r="NQ40" s="11" t="str">
        <f t="shared" si="345"/>
        <v/>
      </c>
      <c r="NR40" s="3">
        <f>IF(RANK(NP40, NP$5:NP$62)+COUNTIF(NP$5:NP40, NP40)-1=1, 1, 0)</f>
        <v>0</v>
      </c>
      <c r="NS40" s="3">
        <v>25</v>
      </c>
      <c r="NT40" s="11" t="str">
        <f t="shared" si="346"/>
        <v/>
      </c>
      <c r="NU40" s="3">
        <f>IF(RANK(NS40, NS$5:NS$62)+COUNTIF(NS$5:NS40, NS40)-1=1, 1, 0)</f>
        <v>0</v>
      </c>
      <c r="NV40" s="3">
        <v>35</v>
      </c>
      <c r="NW40" s="11" t="str">
        <f t="shared" si="347"/>
        <v/>
      </c>
      <c r="NX40" s="3">
        <f>IF(RANK(NV40, NV$5:NV$62)+COUNTIF(NV$5:NV40, NV40)-1=1, 1, 0)</f>
        <v>0</v>
      </c>
      <c r="NY40" s="3">
        <v>135</v>
      </c>
      <c r="NZ40" s="11" t="str">
        <f t="shared" si="348"/>
        <v/>
      </c>
      <c r="OA40" s="3">
        <f>IF(RANK(NY40, NY$5:NY$62)+COUNTIF(NY$5:NY40, NY40)-1=1, 1, 0)</f>
        <v>0</v>
      </c>
      <c r="OB40" s="3">
        <v>64</v>
      </c>
      <c r="OC40" s="11" t="str">
        <f t="shared" si="349"/>
        <v/>
      </c>
      <c r="OD40" s="3">
        <f>IF(RANK(OB40, OB$5:OB$62)+COUNTIF(OB$5:OB40, OB40)-1=1, 1, 0)</f>
        <v>0</v>
      </c>
      <c r="OE40" s="3">
        <v>26</v>
      </c>
      <c r="OF40" s="11" t="str">
        <f t="shared" si="350"/>
        <v/>
      </c>
      <c r="OG40" s="3">
        <f>IF(RANK(OE40, OE$5:OE$62)+COUNTIF(OE$5:OE40, OE40)-1=1, 1, 0)</f>
        <v>0</v>
      </c>
      <c r="OH40" s="3">
        <v>12</v>
      </c>
      <c r="OI40" s="11" t="str">
        <f t="shared" si="351"/>
        <v/>
      </c>
      <c r="OJ40" s="3">
        <f>IF(RANK(OH40, OH$5:OH$62)+COUNTIF(OH$5:OH40, OH40)-1=1, 1, 0)</f>
        <v>0</v>
      </c>
      <c r="OK40" s="3">
        <v>14</v>
      </c>
      <c r="OL40" s="11" t="str">
        <f t="shared" si="352"/>
        <v/>
      </c>
      <c r="OM40" s="3">
        <f>IF(RANK(OK40, OK$5:OK$62)+COUNTIF(OK$5:OK40, OK40)-1=1, 1, 0)</f>
        <v>0</v>
      </c>
      <c r="ON40" s="3">
        <v>27</v>
      </c>
      <c r="OO40" s="11" t="str">
        <f t="shared" si="353"/>
        <v/>
      </c>
      <c r="OP40" s="3">
        <f>IF(RANK(ON40, ON$5:ON$62)+COUNTIF(ON$5:ON40, ON40)-1=1, 1, 0)</f>
        <v>0</v>
      </c>
      <c r="OQ40" s="3">
        <v>36</v>
      </c>
      <c r="OR40" s="11" t="str">
        <f t="shared" si="354"/>
        <v/>
      </c>
      <c r="OS40" s="3">
        <f>IF(RANK(OQ40, OQ$5:OQ$62)+COUNTIF(OQ$5:OQ40, OQ40)-1=1, 1, 0)</f>
        <v>0</v>
      </c>
      <c r="OT40" s="3">
        <v>35</v>
      </c>
      <c r="OU40" s="11" t="str">
        <f t="shared" si="355"/>
        <v/>
      </c>
      <c r="OV40" s="3">
        <f>IF(RANK(OT40, OT$5:OT$62)+COUNTIF(OT$5:OT40, OT40)-1=1, 1, 0)</f>
        <v>0</v>
      </c>
      <c r="OW40" s="3">
        <v>19</v>
      </c>
      <c r="OX40" s="11" t="str">
        <f t="shared" si="356"/>
        <v/>
      </c>
      <c r="OY40" s="3">
        <f>IF(RANK(OW40, OW$5:OW$62)+COUNTIF(OW$5:OW40, OW40)-1=1, 1, 0)</f>
        <v>0</v>
      </c>
      <c r="OZ40" s="3">
        <v>6</v>
      </c>
      <c r="PA40" s="11" t="str">
        <f t="shared" si="357"/>
        <v/>
      </c>
      <c r="PB40" s="3">
        <f>IF(RANK(OZ40, OZ$5:OZ$62)+COUNTIF(OZ$5:OZ40, OZ40)-1=1, 1, 0)</f>
        <v>0</v>
      </c>
      <c r="PC40" s="3">
        <v>83</v>
      </c>
      <c r="PD40" s="11" t="str">
        <f t="shared" si="358"/>
        <v/>
      </c>
      <c r="PE40" s="3">
        <f>IF(RANK(PC40, PC$5:PC$62)+COUNTIF(PC$5:PC40, PC40)-1=1, 1, 0)</f>
        <v>0</v>
      </c>
      <c r="PF40" s="3">
        <v>18</v>
      </c>
      <c r="PG40" s="11" t="str">
        <f t="shared" si="359"/>
        <v/>
      </c>
      <c r="PH40" s="3">
        <f>IF(RANK(PF40, PF$5:PF$62)+COUNTIF(PF$5:PF40, PF40)-1=1, 1, 0)</f>
        <v>0</v>
      </c>
      <c r="PI40" s="3">
        <v>12</v>
      </c>
      <c r="PJ40" s="11" t="str">
        <f t="shared" si="360"/>
        <v/>
      </c>
      <c r="PK40" s="3">
        <f>IF(RANK(PI40, PI$5:PI$62)+COUNTIF(PI$5:PI40, PI40)-1=1, 1, 0)</f>
        <v>0</v>
      </c>
      <c r="PL40" s="3">
        <v>4</v>
      </c>
      <c r="PM40" s="11" t="str">
        <f t="shared" si="361"/>
        <v/>
      </c>
      <c r="PN40" s="3">
        <f>IF(RANK(PL40, PL$5:PL$62)+COUNTIF(PL$5:PL40, PL40)-1=1, 1, 0)</f>
        <v>0</v>
      </c>
      <c r="PO40" s="3">
        <v>8</v>
      </c>
      <c r="PP40" s="11" t="str">
        <f t="shared" si="362"/>
        <v/>
      </c>
      <c r="PQ40" s="3">
        <f>IF(RANK(PO40, PO$5:PO$62)+COUNTIF(PO$5:PO40, PO40)-1=1, 1, 0)</f>
        <v>0</v>
      </c>
      <c r="PR40" s="3">
        <v>12</v>
      </c>
      <c r="PS40" s="11" t="str">
        <f t="shared" si="363"/>
        <v/>
      </c>
      <c r="PT40" s="3">
        <f>IF(RANK(PR40, PR$5:PR$62)+COUNTIF(PR$5:PR40, PR40)-1=1, 1, 0)</f>
        <v>0</v>
      </c>
      <c r="PU40" s="3">
        <v>14</v>
      </c>
      <c r="PV40" s="11" t="str">
        <f t="shared" si="364"/>
        <v/>
      </c>
      <c r="PW40" s="3">
        <f>IF(RANK(PU40, PU$5:PU$62)+COUNTIF(PU$5:PU40, PU40)-1=1, 1, 0)</f>
        <v>0</v>
      </c>
      <c r="PX40" s="3">
        <v>15</v>
      </c>
      <c r="PY40" s="11" t="str">
        <f t="shared" si="365"/>
        <v/>
      </c>
      <c r="PZ40" s="3">
        <f>IF(RANK(PX40, PX$5:PX$62)+COUNTIF(PX$5:PX40, PX40)-1=1, 1, 0)</f>
        <v>0</v>
      </c>
      <c r="QA40" s="3">
        <v>13</v>
      </c>
      <c r="QB40" s="11" t="str">
        <f t="shared" si="366"/>
        <v/>
      </c>
      <c r="QC40" s="3">
        <f>IF(RANK(QA40, QA$5:QA$62)+COUNTIF(QA$5:QA40, QA40)-1=1, 1, 0)</f>
        <v>0</v>
      </c>
      <c r="QD40" s="3">
        <v>19</v>
      </c>
      <c r="QE40" s="11" t="str">
        <f t="shared" si="367"/>
        <v/>
      </c>
      <c r="QF40" s="3">
        <f>IF(RANK(QD40, QD$5:QD$62)+COUNTIF(QD$5:QD40, QD40)-1=1, 1, 0)</f>
        <v>0</v>
      </c>
      <c r="QG40" s="3">
        <v>38</v>
      </c>
      <c r="QH40" s="11" t="str">
        <f t="shared" si="368"/>
        <v/>
      </c>
      <c r="QI40" s="3">
        <f>IF(RANK(QG40, QG$5:QG$62)+COUNTIF(QG$5:QG40, QG40)-1=1, 1, 0)</f>
        <v>0</v>
      </c>
      <c r="QJ40" s="3">
        <v>12</v>
      </c>
      <c r="QK40" s="11" t="str">
        <f t="shared" si="369"/>
        <v/>
      </c>
      <c r="QL40" s="3">
        <f>IF(RANK(QJ40, QJ$5:QJ$62)+COUNTIF(QJ$5:QJ40, QJ40)-1=1, 1, 0)</f>
        <v>0</v>
      </c>
      <c r="QM40" s="3">
        <v>11</v>
      </c>
      <c r="QN40" s="11" t="str">
        <f t="shared" si="370"/>
        <v/>
      </c>
      <c r="QO40" s="3">
        <f>IF(RANK(QM40, QM$5:QM$62)+COUNTIF(QM$5:QM40, QM40)-1=1, 1, 0)</f>
        <v>0</v>
      </c>
      <c r="QP40" s="3">
        <v>15</v>
      </c>
      <c r="QQ40" s="11" t="str">
        <f t="shared" si="371"/>
        <v/>
      </c>
      <c r="QR40" s="3">
        <f>IF(RANK(QP40, QP$5:QP$62)+COUNTIF(QP$5:QP40, QP40)-1=1, 1, 0)</f>
        <v>0</v>
      </c>
      <c r="QS40" s="3">
        <v>16</v>
      </c>
      <c r="QT40" s="11" t="str">
        <f t="shared" si="372"/>
        <v/>
      </c>
      <c r="QU40" s="3">
        <f>IF(RANK(QS40, QS$5:QS$62)+COUNTIF(QS$5:QS40, QS40)-1=1, 1, 0)</f>
        <v>0</v>
      </c>
      <c r="QV40" s="3">
        <v>14</v>
      </c>
      <c r="QW40" s="11" t="str">
        <f t="shared" si="373"/>
        <v/>
      </c>
      <c r="QX40" s="3">
        <f>IF(RANK(QV40, QV$5:QV$62)+COUNTIF(QV$5:QV40, QV40)-1=1, 1, 0)</f>
        <v>0</v>
      </c>
      <c r="QY40" s="3">
        <v>21</v>
      </c>
      <c r="QZ40" s="11" t="str">
        <f t="shared" si="374"/>
        <v/>
      </c>
      <c r="RA40" s="3">
        <f>IF(RANK(QY40, QY$5:QY$62)+COUNTIF(QY$5:QY40, QY40)-1=1, 1, 0)</f>
        <v>0</v>
      </c>
      <c r="RB40" s="3">
        <v>138</v>
      </c>
      <c r="RC40" s="11" t="str">
        <f t="shared" si="375"/>
        <v/>
      </c>
      <c r="RD40" s="3">
        <f>IF(RANK(RB40, RB$5:RB$62)+COUNTIF(RB$5:RB40, RB40)-1=1, 1, 0)</f>
        <v>0</v>
      </c>
      <c r="RE40" s="3">
        <v>53</v>
      </c>
      <c r="RF40" s="11" t="str">
        <f t="shared" si="376"/>
        <v/>
      </c>
      <c r="RG40" s="3">
        <f>IF(RANK(RE40, RE$5:RE$62)+COUNTIF(RE$5:RE40, RE40)-1=1, 1, 0)</f>
        <v>0</v>
      </c>
      <c r="RH40" s="3">
        <v>195</v>
      </c>
      <c r="RI40" s="11" t="str">
        <f t="shared" si="377"/>
        <v/>
      </c>
      <c r="RJ40" s="3">
        <f>IF(RANK(RH40, RH$5:RH$62)+COUNTIF(RH$5:RH40, RH40)-1=1, 1, 0)</f>
        <v>0</v>
      </c>
      <c r="RK40" s="3">
        <v>36</v>
      </c>
      <c r="RL40" s="11" t="str">
        <f t="shared" si="378"/>
        <v/>
      </c>
      <c r="RM40" s="3">
        <f>IF(RANK(RK40, RK$5:RK$62)+COUNTIF(RK$5:RK40, RK40)-1=1, 1, 0)</f>
        <v>0</v>
      </c>
      <c r="RN40" s="3">
        <v>17</v>
      </c>
      <c r="RO40" s="11" t="str">
        <f t="shared" si="379"/>
        <v/>
      </c>
      <c r="RP40" s="3">
        <f>IF(RANK(RN40, RN$5:RN$62)+COUNTIF(RN$5:RN40, RN40)-1=1, 1, 0)</f>
        <v>0</v>
      </c>
      <c r="RQ40" s="3">
        <v>15</v>
      </c>
      <c r="RR40" s="11" t="str">
        <f t="shared" si="380"/>
        <v/>
      </c>
      <c r="RS40" s="3">
        <f>IF(RANK(RQ40, RQ$5:RQ$62)+COUNTIF(RQ$5:RQ40, RQ40)-1=1, 1, 0)</f>
        <v>0</v>
      </c>
      <c r="RT40" s="3">
        <v>8</v>
      </c>
      <c r="RU40" s="11" t="str">
        <f t="shared" si="381"/>
        <v/>
      </c>
      <c r="RV40" s="3">
        <f>IF(RANK(RT40, RT$5:RT$62)+COUNTIF(RT$5:RT40, RT40)-1=1, 1, 0)</f>
        <v>0</v>
      </c>
      <c r="RW40" s="3">
        <v>18</v>
      </c>
      <c r="RX40" s="11" t="str">
        <f t="shared" si="382"/>
        <v/>
      </c>
      <c r="RY40" s="3">
        <f>IF(RANK(RW40, RW$5:RW$62)+COUNTIF(RW$5:RW40, RW40)-1=1, 1, 0)</f>
        <v>0</v>
      </c>
      <c r="RZ40" s="3">
        <v>17</v>
      </c>
      <c r="SA40" s="11" t="str">
        <f t="shared" si="383"/>
        <v/>
      </c>
      <c r="SB40" s="3">
        <f>IF(RANK(RZ40, RZ$5:RZ$62)+COUNTIF(RZ$5:RZ40, RZ40)-1=1, 1, 0)</f>
        <v>0</v>
      </c>
      <c r="SC40" s="3">
        <v>30</v>
      </c>
      <c r="SD40" s="11" t="str">
        <f t="shared" si="384"/>
        <v/>
      </c>
      <c r="SE40" s="3">
        <f>IF(RANK(SC40, SC$5:SC$62)+COUNTIF(SC$5:SC40, SC40)-1=1, 1, 0)</f>
        <v>0</v>
      </c>
      <c r="SF40" s="3">
        <v>11</v>
      </c>
      <c r="SG40" s="11" t="str">
        <f t="shared" si="385"/>
        <v/>
      </c>
      <c r="SH40" s="3">
        <f>IF(RANK(SF40, SF$5:SF$62)+COUNTIF(SF$5:SF40, SF40)-1=1, 1, 0)</f>
        <v>0</v>
      </c>
      <c r="SI40" s="3">
        <v>61</v>
      </c>
      <c r="SJ40" s="11" t="str">
        <f t="shared" si="386"/>
        <v/>
      </c>
      <c r="SK40" s="3">
        <f>IF(RANK(SI40, SI$5:SI$62)+COUNTIF(SI$5:SI40, SI40)-1=1, 1, 0)</f>
        <v>0</v>
      </c>
      <c r="SL40" s="3">
        <v>28</v>
      </c>
      <c r="SM40" s="11" t="str">
        <f t="shared" si="387"/>
        <v/>
      </c>
      <c r="SN40" s="3">
        <f>IF(RANK(SL40, SL$5:SL$62)+COUNTIF(SL$5:SL40, SL40)-1=1, 1, 0)</f>
        <v>0</v>
      </c>
      <c r="SO40" s="3">
        <v>48</v>
      </c>
      <c r="SP40" s="11" t="str">
        <f t="shared" si="388"/>
        <v/>
      </c>
      <c r="SQ40" s="3">
        <f>IF(RANK(SO40, SO$5:SO$62)+COUNTIF(SO$5:SO40, SO40)-1=1, 1, 0)</f>
        <v>0</v>
      </c>
      <c r="SR40" s="3">
        <v>20</v>
      </c>
      <c r="SS40" s="11" t="str">
        <f t="shared" si="389"/>
        <v/>
      </c>
      <c r="ST40" s="3">
        <f>IF(RANK(SR40, SR$5:SR$62)+COUNTIF(SR$5:SR40, SR40)-1=1, 1, 0)</f>
        <v>0</v>
      </c>
      <c r="SU40" s="3">
        <v>9</v>
      </c>
      <c r="SV40" s="11" t="str">
        <f t="shared" si="390"/>
        <v/>
      </c>
      <c r="SW40" s="3">
        <f>IF(RANK(SU40, SU$5:SU$62)+COUNTIF(SU$5:SU40, SU40)-1=1, 1, 0)</f>
        <v>0</v>
      </c>
      <c r="SX40" s="3">
        <v>7</v>
      </c>
      <c r="SY40" s="11" t="str">
        <f t="shared" si="391"/>
        <v/>
      </c>
      <c r="SZ40" s="3">
        <f>IF(RANK(SX40, SX$5:SX$62)+COUNTIF(SX$5:SX40, SX40)-1=1, 1, 0)</f>
        <v>0</v>
      </c>
      <c r="TA40" s="3">
        <v>45</v>
      </c>
      <c r="TB40" s="11" t="str">
        <f t="shared" si="392"/>
        <v/>
      </c>
      <c r="TC40" s="3">
        <f>IF(RANK(TA40, TA$5:TA$62)+COUNTIF(TA$5:TA40, TA40)-1=1, 1, 0)</f>
        <v>0</v>
      </c>
      <c r="TD40" s="3">
        <v>18</v>
      </c>
      <c r="TE40" s="11" t="str">
        <f t="shared" si="393"/>
        <v/>
      </c>
      <c r="TF40" s="3">
        <f>IF(RANK(TD40, TD$5:TD$62)+COUNTIF(TD$5:TD40, TD40)-1=1, 1, 0)</f>
        <v>0</v>
      </c>
      <c r="TG40" s="3">
        <v>13</v>
      </c>
      <c r="TH40" s="11" t="str">
        <f t="shared" si="394"/>
        <v/>
      </c>
      <c r="TI40" s="3">
        <f>IF(RANK(TG40, TG$5:TG$62)+COUNTIF(TG$5:TG40, TG40)-1=1, 1, 0)</f>
        <v>0</v>
      </c>
      <c r="TJ40" s="3">
        <v>12</v>
      </c>
      <c r="TK40" s="11" t="str">
        <f t="shared" si="395"/>
        <v/>
      </c>
      <c r="TL40" s="3">
        <f>IF(RANK(TJ40, TJ$5:TJ$62)+COUNTIF(TJ$5:TJ40, TJ40)-1=1, 1, 0)</f>
        <v>0</v>
      </c>
      <c r="TM40" s="3">
        <v>43</v>
      </c>
      <c r="TN40" s="11" t="str">
        <f t="shared" si="396"/>
        <v/>
      </c>
      <c r="TO40" s="3">
        <f>IF(RANK(TM40, TM$5:TM$62)+COUNTIF(TM$5:TM40, TM40)-1=1, 1, 0)</f>
        <v>0</v>
      </c>
      <c r="TP40" s="3">
        <v>22</v>
      </c>
      <c r="TQ40" s="11" t="str">
        <f t="shared" si="397"/>
        <v/>
      </c>
      <c r="TR40" s="3">
        <f>IF(RANK(TP40, TP$5:TP$62)+COUNTIF(TP$5:TP40, TP40)-1=1, 1, 0)</f>
        <v>0</v>
      </c>
      <c r="TS40" s="3">
        <v>29</v>
      </c>
      <c r="TT40" s="11" t="str">
        <f t="shared" si="398"/>
        <v/>
      </c>
      <c r="TU40" s="3">
        <f>IF(RANK(TS40, TS$5:TS$62)+COUNTIF(TS$5:TS40, TS40)-1=1, 1, 0)</f>
        <v>0</v>
      </c>
      <c r="TV40" s="3">
        <v>13</v>
      </c>
      <c r="TW40" s="11" t="str">
        <f t="shared" si="399"/>
        <v/>
      </c>
      <c r="TX40" s="3">
        <f>IF(RANK(TV40, TV$5:TV$62)+COUNTIF(TV$5:TV40, TV40)-1=1, 1, 0)</f>
        <v>0</v>
      </c>
      <c r="TY40" s="3">
        <v>13</v>
      </c>
      <c r="TZ40" s="11" t="str">
        <f t="shared" si="400"/>
        <v/>
      </c>
      <c r="UA40" s="3">
        <f>IF(RANK(TY40, TY$5:TY$62)+COUNTIF(TY$5:TY40, TY40)-1=1, 1, 0)</f>
        <v>0</v>
      </c>
      <c r="UB40" s="3">
        <v>22</v>
      </c>
      <c r="UC40" s="11" t="str">
        <f t="shared" si="401"/>
        <v/>
      </c>
      <c r="UD40" s="3">
        <f>IF(RANK(UB40, UB$5:UB$62)+COUNTIF(UB$5:UB40, UB40)-1=1, 1, 0)</f>
        <v>0</v>
      </c>
      <c r="UE40" s="3">
        <v>35</v>
      </c>
      <c r="UF40" s="11" t="str">
        <f t="shared" si="402"/>
        <v/>
      </c>
      <c r="UG40" s="3">
        <f>IF(RANK(UE40, UE$5:UE$62)+COUNTIF(UE$5:UE40, UE40)-1=1, 1, 0)</f>
        <v>0</v>
      </c>
      <c r="UH40" s="3">
        <v>16</v>
      </c>
      <c r="UI40" s="11" t="str">
        <f t="shared" si="403"/>
        <v/>
      </c>
      <c r="UJ40" s="3">
        <f>IF(RANK(UH40, UH$5:UH$62)+COUNTIF(UH$5:UH40, UH40)-1=1, 1, 0)</f>
        <v>0</v>
      </c>
      <c r="UK40" s="3">
        <v>16</v>
      </c>
      <c r="UL40" s="11" t="str">
        <f t="shared" si="404"/>
        <v/>
      </c>
      <c r="UM40" s="3">
        <f>IF(RANK(UK40, UK$5:UK$62)+COUNTIF(UK$5:UK40, UK40)-1=1, 1, 0)</f>
        <v>0</v>
      </c>
      <c r="UN40" s="3">
        <v>10</v>
      </c>
      <c r="UO40" s="11" t="str">
        <f t="shared" si="405"/>
        <v/>
      </c>
      <c r="UP40" s="3">
        <f>IF(RANK(UN40, UN$5:UN$62)+COUNTIF(UN$5:UN40, UN40)-1=1, 1, 0)</f>
        <v>0</v>
      </c>
      <c r="UQ40" s="3">
        <v>37</v>
      </c>
      <c r="UR40" s="11" t="str">
        <f t="shared" si="406"/>
        <v/>
      </c>
      <c r="US40" s="3">
        <f>IF(RANK(UQ40, UQ$5:UQ$62)+COUNTIF(UQ$5:UQ40, UQ40)-1=1, 1, 0)</f>
        <v>0</v>
      </c>
      <c r="UT40" s="3">
        <v>162</v>
      </c>
      <c r="UU40" s="11" t="str">
        <f t="shared" si="407"/>
        <v/>
      </c>
      <c r="UV40" s="3">
        <f>IF(RANK(UT40, UT$5:UT$62)+COUNTIF(UT$5:UT40, UT40)-1=1, 1, 0)</f>
        <v>0</v>
      </c>
      <c r="UW40" s="3">
        <v>5</v>
      </c>
      <c r="UX40" s="11" t="str">
        <f t="shared" si="408"/>
        <v/>
      </c>
      <c r="UY40" s="3">
        <f>IF(RANK(UW40, UW$5:UW$62)+COUNTIF(UW$5:UW40, UW40)-1=1, 1, 0)</f>
        <v>0</v>
      </c>
      <c r="UZ40" s="3">
        <v>10</v>
      </c>
      <c r="VA40" s="11" t="str">
        <f t="shared" si="409"/>
        <v/>
      </c>
      <c r="VB40" s="3">
        <f>IF(RANK(UZ40, UZ$5:UZ$62)+COUNTIF(UZ$5:UZ40, UZ40)-1=1, 1, 0)</f>
        <v>0</v>
      </c>
      <c r="VC40" s="3">
        <v>10</v>
      </c>
      <c r="VD40" s="11" t="str">
        <f t="shared" si="410"/>
        <v/>
      </c>
      <c r="VE40" s="3">
        <f>IF(RANK(VC40, VC$5:VC$62)+COUNTIF(VC$5:VC40, VC40)-1=1, 1, 0)</f>
        <v>0</v>
      </c>
      <c r="VF40" s="3">
        <v>19</v>
      </c>
      <c r="VG40" s="11" t="str">
        <f t="shared" si="411"/>
        <v/>
      </c>
      <c r="VH40" s="3">
        <f>IF(RANK(VF40, VF$5:VF$62)+COUNTIF(VF$5:VF40, VF40)-1=1, 1, 0)</f>
        <v>0</v>
      </c>
      <c r="VI40" s="3">
        <v>17</v>
      </c>
      <c r="VJ40" s="11" t="str">
        <f t="shared" si="412"/>
        <v/>
      </c>
      <c r="VK40" s="3">
        <f>IF(RANK(VI40, VI$5:VI$62)+COUNTIF(VI$5:VI40, VI40)-1=1, 1, 0)</f>
        <v>0</v>
      </c>
      <c r="VL40" s="3">
        <v>9</v>
      </c>
      <c r="VM40" s="11" t="str">
        <f t="shared" si="413"/>
        <v/>
      </c>
      <c r="VN40" s="3">
        <f>IF(RANK(VL40, VL$5:VL$62)+COUNTIF(VL$5:VL40, VL40)-1=1, 1, 0)</f>
        <v>0</v>
      </c>
      <c r="VO40" s="3">
        <v>7</v>
      </c>
      <c r="VP40" s="11" t="str">
        <f t="shared" si="414"/>
        <v/>
      </c>
      <c r="VQ40" s="3">
        <f>IF(RANK(VO40, VO$5:VO$62)+COUNTIF(VO$5:VO40, VO40)-1=1, 1, 0)</f>
        <v>0</v>
      </c>
      <c r="VR40" s="3">
        <v>12</v>
      </c>
      <c r="VS40" s="11" t="str">
        <f t="shared" si="415"/>
        <v/>
      </c>
      <c r="VT40" s="3">
        <f>IF(RANK(VR40, VR$5:VR$62)+COUNTIF(VR$5:VR40, VR40)-1=1, 1, 0)</f>
        <v>0</v>
      </c>
      <c r="VU40" s="3">
        <v>7</v>
      </c>
      <c r="VV40" s="11" t="str">
        <f t="shared" si="416"/>
        <v/>
      </c>
      <c r="VW40" s="3">
        <f>IF(RANK(VU40, VU$5:VU$62)+COUNTIF(VU$5:VU40, VU40)-1=1, 1, 0)</f>
        <v>0</v>
      </c>
      <c r="VX40" s="3">
        <v>6</v>
      </c>
      <c r="VY40" s="11" t="str">
        <f t="shared" si="417"/>
        <v/>
      </c>
      <c r="VZ40" s="3">
        <f>IF(RANK(VX40, VX$5:VX$62)+COUNTIF(VX$5:VX40, VX40)-1=1, 1, 0)</f>
        <v>0</v>
      </c>
      <c r="WA40" s="3">
        <v>12</v>
      </c>
      <c r="WB40" s="11" t="str">
        <f t="shared" si="418"/>
        <v/>
      </c>
      <c r="WC40" s="3">
        <f>IF(RANK(WA40, WA$5:WA$62)+COUNTIF(WA$5:WA40, WA40)-1=1, 1, 0)</f>
        <v>0</v>
      </c>
      <c r="WD40" s="4">
        <f t="shared" si="419"/>
        <v>7657</v>
      </c>
      <c r="WE40" s="50" t="str">
        <f t="shared" si="203"/>
        <v/>
      </c>
      <c r="WG40" s="23" t="str">
        <f t="shared" si="204"/>
        <v/>
      </c>
      <c r="WH40" s="24">
        <f t="shared" si="205"/>
        <v>4.8279014240512218E-4</v>
      </c>
      <c r="WI40" s="25">
        <f t="shared" si="206"/>
        <v>-4.8279014240512201E-4</v>
      </c>
      <c r="WJ40" s="9"/>
      <c r="WK40" s="33">
        <v>12450</v>
      </c>
      <c r="WL40" s="56"/>
      <c r="WM40" s="54" t="str">
        <f t="shared" si="207"/>
        <v/>
      </c>
      <c r="WN40" s="54" t="str">
        <f t="shared" si="208"/>
        <v/>
      </c>
      <c r="WO40" s="54"/>
      <c r="WP40" s="55" t="str">
        <f t="shared" si="209"/>
        <v/>
      </c>
      <c r="WQ40" s="54" t="str">
        <f t="shared" si="210"/>
        <v/>
      </c>
      <c r="WR40" s="54" t="str">
        <f t="shared" si="211"/>
        <v/>
      </c>
      <c r="WS40" s="54" t="str">
        <f>IF(WR40&lt;&gt;"", IF(RANK(WR40, $WR$5:$WR$62)+COUNTIF(WR$5:WR40,WR40)-1&lt;=(400-$WQ$63-WN98), RANK(WR40, $WR$5:$WR$62)+COUNTIF(WR$5:WR40,WR40)-1, ""), "")</f>
        <v/>
      </c>
      <c r="WT40" s="52" t="str">
        <f t="shared" si="212"/>
        <v/>
      </c>
      <c r="WU40" s="61" t="str">
        <f t="shared" si="213"/>
        <v/>
      </c>
      <c r="WW40" s="62">
        <f t="shared" si="214"/>
        <v>3.9006339047046625E-4</v>
      </c>
      <c r="WX40" s="63" t="str">
        <f t="shared" si="215"/>
        <v/>
      </c>
      <c r="WY40" s="64">
        <f t="shared" si="216"/>
        <v>-3.9006339047046597E-4</v>
      </c>
      <c r="XA40" s="65" t="str">
        <f t="shared" si="420"/>
        <v/>
      </c>
      <c r="XB40" s="63" t="str">
        <f t="shared" si="217"/>
        <v/>
      </c>
      <c r="XC40" s="63" t="str">
        <f t="shared" si="421"/>
        <v/>
      </c>
      <c r="XD40" s="64" t="str">
        <f t="shared" si="218"/>
        <v/>
      </c>
    </row>
    <row r="41" spans="1:628" ht="15" customHeight="1" x14ac:dyDescent="0.2">
      <c r="A41" s="49" t="s">
        <v>493</v>
      </c>
      <c r="B41" s="2">
        <v>0</v>
      </c>
      <c r="C41" s="74" t="str">
        <f t="shared" si="219"/>
        <v/>
      </c>
      <c r="D41" s="2">
        <f>IF(RANK(B41, B$5:B$62)+COUNTIF(B$5:B41, B41)-1=1, 1, 0)</f>
        <v>0</v>
      </c>
      <c r="E41" s="2">
        <v>0</v>
      </c>
      <c r="F41" s="74" t="str">
        <f t="shared" si="220"/>
        <v/>
      </c>
      <c r="G41" s="2">
        <f>IF(RANK(E41, E$5:E$62)+COUNTIF(E$5:E41, E41)-1=1, 1, 0)</f>
        <v>0</v>
      </c>
      <c r="H41" s="2">
        <v>0</v>
      </c>
      <c r="I41" s="74" t="str">
        <f t="shared" si="221"/>
        <v/>
      </c>
      <c r="J41" s="2">
        <f>IF(RANK(H41, H$5:H$62)+COUNTIF(H$5:H41, H41)-1=1, 1, 0)</f>
        <v>0</v>
      </c>
      <c r="K41" s="2">
        <v>0</v>
      </c>
      <c r="L41" s="74" t="str">
        <f t="shared" si="222"/>
        <v/>
      </c>
      <c r="M41" s="2">
        <f>IF(RANK(K41, K$5:K$62)+COUNTIF(K$5:K41, K41)-1=1, 1, 0)</f>
        <v>0</v>
      </c>
      <c r="N41" s="2">
        <v>0</v>
      </c>
      <c r="O41" s="74" t="str">
        <f t="shared" si="223"/>
        <v/>
      </c>
      <c r="P41" s="2">
        <f>IF(RANK(N41, N$5:N$62)+COUNTIF(N$5:N41, N41)-1=1, 1, 0)</f>
        <v>0</v>
      </c>
      <c r="Q41" s="2">
        <v>0</v>
      </c>
      <c r="R41" s="74" t="str">
        <f t="shared" si="224"/>
        <v/>
      </c>
      <c r="S41" s="2">
        <f>IF(RANK(Q41, Q$5:Q$62)+COUNTIF(Q$5:Q41, Q41)-1=1, 1, 0)</f>
        <v>0</v>
      </c>
      <c r="T41" s="2">
        <v>0</v>
      </c>
      <c r="U41" s="74" t="str">
        <f t="shared" si="225"/>
        <v/>
      </c>
      <c r="V41" s="2">
        <f>IF(RANK(T41, T$5:T$62)+COUNTIF(T$5:T41, T41)-1=1, 1, 0)</f>
        <v>0</v>
      </c>
      <c r="W41" s="2">
        <v>0</v>
      </c>
      <c r="X41" s="74" t="str">
        <f t="shared" si="226"/>
        <v/>
      </c>
      <c r="Y41" s="2">
        <f>IF(RANK(W41, W$5:W$62)+COUNTIF(W$5:W41, W41)-1=1, 1, 0)</f>
        <v>0</v>
      </c>
      <c r="Z41" s="2">
        <v>0</v>
      </c>
      <c r="AA41" s="74" t="str">
        <f t="shared" si="227"/>
        <v/>
      </c>
      <c r="AB41" s="2">
        <f>IF(RANK(Z41, Z$5:Z$62)+COUNTIF(Z$5:Z41, Z41)-1=1, 1, 0)</f>
        <v>0</v>
      </c>
      <c r="AC41" s="2">
        <v>0</v>
      </c>
      <c r="AD41" s="74" t="str">
        <f t="shared" si="228"/>
        <v/>
      </c>
      <c r="AE41" s="2">
        <f>IF(RANK(AC41, AC$5:AC$62)+COUNTIF(AC$5:AC41, AC41)-1=1, 1, 0)</f>
        <v>0</v>
      </c>
      <c r="AF41" s="2">
        <v>0</v>
      </c>
      <c r="AG41" s="74" t="str">
        <f t="shared" si="229"/>
        <v/>
      </c>
      <c r="AH41" s="2">
        <f>IF(RANK(AF41, AF$5:AF$62)+COUNTIF(AF$5:AF41, AF41)-1=1, 1, 0)</f>
        <v>0</v>
      </c>
      <c r="AI41" s="2">
        <v>0</v>
      </c>
      <c r="AJ41" s="74" t="str">
        <f t="shared" si="230"/>
        <v/>
      </c>
      <c r="AK41" s="2">
        <f>IF(RANK(AI41, AI$5:AI$62)+COUNTIF(AI$5:AI41, AI41)-1=1, 1, 0)</f>
        <v>0</v>
      </c>
      <c r="AL41" s="2">
        <v>0</v>
      </c>
      <c r="AM41" s="74" t="str">
        <f t="shared" si="231"/>
        <v/>
      </c>
      <c r="AN41" s="2">
        <f>IF(RANK(AL41, AL$5:AL$62)+COUNTIF(AL$5:AL41, AL41)-1=1, 1, 0)</f>
        <v>0</v>
      </c>
      <c r="AO41" s="2">
        <v>0</v>
      </c>
      <c r="AP41" s="74" t="str">
        <f t="shared" si="232"/>
        <v/>
      </c>
      <c r="AQ41" s="2">
        <f>IF(RANK(AO41, AO$5:AO$62)+COUNTIF(AO$5:AO41, AO41)-1=1, 1, 0)</f>
        <v>0</v>
      </c>
      <c r="AR41" s="2">
        <v>0</v>
      </c>
      <c r="AS41" s="74" t="str">
        <f t="shared" si="233"/>
        <v/>
      </c>
      <c r="AT41" s="2">
        <f>IF(RANK(AR41, AR$5:AR$62)+COUNTIF(AR$5:AR41, AR41)-1=1, 1, 0)</f>
        <v>0</v>
      </c>
      <c r="AU41" s="2">
        <v>0</v>
      </c>
      <c r="AV41" s="74" t="str">
        <f t="shared" si="234"/>
        <v/>
      </c>
      <c r="AW41" s="2">
        <f>IF(RANK(AU41, AU$5:AU$62)+COUNTIF(AU$5:AU41, AU41)-1=1, 1, 0)</f>
        <v>0</v>
      </c>
      <c r="AX41" s="2">
        <v>0</v>
      </c>
      <c r="AY41" s="74" t="str">
        <f t="shared" si="235"/>
        <v/>
      </c>
      <c r="AZ41" s="2">
        <f>IF(RANK(AX41, AX$5:AX$62)+COUNTIF(AX$5:AX41, AX41)-1=1, 1, 0)</f>
        <v>0</v>
      </c>
      <c r="BA41" s="2">
        <v>0</v>
      </c>
      <c r="BB41" s="74" t="str">
        <f t="shared" si="236"/>
        <v/>
      </c>
      <c r="BC41" s="2">
        <f>IF(RANK(BA41, BA$5:BA$62)+COUNTIF(BA$5:BA41, BA41)-1=1, 1, 0)</f>
        <v>0</v>
      </c>
      <c r="BD41" s="2">
        <v>0</v>
      </c>
      <c r="BE41" s="74" t="str">
        <f t="shared" si="237"/>
        <v/>
      </c>
      <c r="BF41" s="2">
        <f>IF(RANK(BD41, BD$5:BD$62)+COUNTIF(BD$5:BD41, BD41)-1=1, 1, 0)</f>
        <v>0</v>
      </c>
      <c r="BG41" s="2">
        <v>0</v>
      </c>
      <c r="BH41" s="74" t="str">
        <f t="shared" si="238"/>
        <v/>
      </c>
      <c r="BI41" s="2">
        <f>IF(RANK(BG41, BG$5:BG$62)+COUNTIF(BG$5:BG41, BG41)-1=1, 1, 0)</f>
        <v>0</v>
      </c>
      <c r="BJ41" s="2">
        <v>0</v>
      </c>
      <c r="BK41" s="74" t="str">
        <f t="shared" si="239"/>
        <v/>
      </c>
      <c r="BL41" s="2">
        <f>IF(RANK(BJ41, BJ$5:BJ$62)+COUNTIF(BJ$5:BJ41, BJ41)-1=1, 1, 0)</f>
        <v>0</v>
      </c>
      <c r="BM41" s="2">
        <v>0</v>
      </c>
      <c r="BN41" s="74" t="str">
        <f t="shared" si="240"/>
        <v/>
      </c>
      <c r="BO41" s="2">
        <f>IF(RANK(BM41, BM$5:BM$62)+COUNTIF(BM$5:BM41, BM41)-1=1, 1, 0)</f>
        <v>0</v>
      </c>
      <c r="BP41" s="2">
        <v>0</v>
      </c>
      <c r="BQ41" s="74" t="str">
        <f t="shared" si="241"/>
        <v/>
      </c>
      <c r="BR41" s="2">
        <f>IF(RANK(BP41, BP$5:BP$62)+COUNTIF(BP$5:BP41, BP41)-1=1, 1, 0)</f>
        <v>0</v>
      </c>
      <c r="BS41" s="2">
        <v>0</v>
      </c>
      <c r="BT41" s="74" t="str">
        <f t="shared" si="242"/>
        <v/>
      </c>
      <c r="BU41" s="2">
        <f>IF(RANK(BS41, BS$5:BS$62)+COUNTIF(BS$5:BS41, BS41)-1=1, 1, 0)</f>
        <v>0</v>
      </c>
      <c r="BV41" s="2">
        <v>0</v>
      </c>
      <c r="BW41" s="74" t="str">
        <f t="shared" si="243"/>
        <v/>
      </c>
      <c r="BX41" s="2">
        <f>IF(RANK(BV41, BV$5:BV$62)+COUNTIF(BV$5:BV41, BV41)-1=1, 1, 0)</f>
        <v>0</v>
      </c>
      <c r="BY41" s="3">
        <v>32</v>
      </c>
      <c r="BZ41" s="11" t="str">
        <f t="shared" si="244"/>
        <v/>
      </c>
      <c r="CA41" s="3">
        <f>IF(RANK(BY41, BY$5:BY$62)+COUNTIF(BY$5:BY41, BY41)-1=1, 1, 0)</f>
        <v>0</v>
      </c>
      <c r="CB41" s="3">
        <v>17</v>
      </c>
      <c r="CC41" s="11" t="str">
        <f t="shared" si="245"/>
        <v/>
      </c>
      <c r="CD41" s="3">
        <f>IF(RANK(CB41, CB$5:CB$62)+COUNTIF(CB$5:CB41, CB41)-1=1, 1, 0)</f>
        <v>0</v>
      </c>
      <c r="CE41" s="3">
        <v>145</v>
      </c>
      <c r="CF41" s="11" t="str">
        <f t="shared" si="246"/>
        <v/>
      </c>
      <c r="CG41" s="3">
        <f>IF(RANK(CE41, CE$5:CE$62)+COUNTIF(CE$5:CE41, CE41)-1=1, 1, 0)</f>
        <v>0</v>
      </c>
      <c r="CH41" s="3">
        <v>48</v>
      </c>
      <c r="CI41" s="11" t="str">
        <f t="shared" si="247"/>
        <v/>
      </c>
      <c r="CJ41" s="3">
        <f>IF(RANK(CH41, CH$5:CH$62)+COUNTIF(CH$5:CH41, CH41)-1=1, 1, 0)</f>
        <v>0</v>
      </c>
      <c r="CK41" s="3">
        <v>25</v>
      </c>
      <c r="CL41" s="11" t="str">
        <f t="shared" si="248"/>
        <v/>
      </c>
      <c r="CM41" s="3">
        <f>IF(RANK(CK41, CK$5:CK$62)+COUNTIF(CK$5:CK41, CK41)-1=1, 1, 0)</f>
        <v>0</v>
      </c>
      <c r="CN41" s="3">
        <v>29</v>
      </c>
      <c r="CO41" s="11" t="str">
        <f t="shared" si="249"/>
        <v/>
      </c>
      <c r="CP41" s="3">
        <f>IF(RANK(CN41, CN$5:CN$62)+COUNTIF(CN$5:CN41, CN41)-1=1, 1, 0)</f>
        <v>0</v>
      </c>
      <c r="CQ41" s="3">
        <v>34</v>
      </c>
      <c r="CR41" s="11" t="str">
        <f t="shared" si="250"/>
        <v/>
      </c>
      <c r="CS41" s="3">
        <f>IF(RANK(CQ41, CQ$5:CQ$62)+COUNTIF(CQ$5:CQ41, CQ41)-1=1, 1, 0)</f>
        <v>0</v>
      </c>
      <c r="CT41" s="3">
        <v>47</v>
      </c>
      <c r="CU41" s="11" t="str">
        <f t="shared" si="251"/>
        <v/>
      </c>
      <c r="CV41" s="3">
        <f>IF(RANK(CT41, CT$5:CT$62)+COUNTIF(CT$5:CT41, CT41)-1=1, 1, 0)</f>
        <v>0</v>
      </c>
      <c r="CW41" s="3">
        <v>47</v>
      </c>
      <c r="CX41" s="11" t="str">
        <f t="shared" si="252"/>
        <v/>
      </c>
      <c r="CY41" s="3">
        <f>IF(RANK(CW41, CW$5:CW$62)+COUNTIF(CW$5:CW41, CW41)-1=1, 1, 0)</f>
        <v>0</v>
      </c>
      <c r="CZ41" s="3">
        <v>132</v>
      </c>
      <c r="DA41" s="11" t="str">
        <f t="shared" si="253"/>
        <v/>
      </c>
      <c r="DB41" s="3">
        <f>IF(RANK(CZ41, CZ$5:CZ$62)+COUNTIF(CZ$5:CZ41, CZ41)-1=1, 1, 0)</f>
        <v>0</v>
      </c>
      <c r="DC41" s="3">
        <v>61</v>
      </c>
      <c r="DD41" s="11" t="str">
        <f t="shared" si="254"/>
        <v/>
      </c>
      <c r="DE41" s="3">
        <f>IF(RANK(DC41, DC$5:DC$62)+COUNTIF(DC$5:DC41, DC41)-1=1, 1, 0)</f>
        <v>0</v>
      </c>
      <c r="DF41" s="3">
        <v>177</v>
      </c>
      <c r="DG41" s="11" t="str">
        <f t="shared" si="255"/>
        <v/>
      </c>
      <c r="DH41" s="3">
        <f>IF(RANK(DF41, DF$5:DF$62)+COUNTIF(DF$5:DF41, DF41)-1=1, 1, 0)</f>
        <v>0</v>
      </c>
      <c r="DI41" s="3">
        <v>178</v>
      </c>
      <c r="DJ41" s="11" t="str">
        <f t="shared" si="256"/>
        <v/>
      </c>
      <c r="DK41" s="3">
        <f>IF(RANK(DI41, DI$5:DI$62)+COUNTIF(DI$5:DI41, DI41)-1=1, 1, 0)</f>
        <v>0</v>
      </c>
      <c r="DL41" s="3">
        <v>29</v>
      </c>
      <c r="DM41" s="11" t="str">
        <f t="shared" si="257"/>
        <v/>
      </c>
      <c r="DN41" s="3">
        <f>IF(RANK(DL41, DL$5:DL$62)+COUNTIF(DL$5:DL41, DL41)-1=1, 1, 0)</f>
        <v>0</v>
      </c>
      <c r="DO41" s="3">
        <v>30</v>
      </c>
      <c r="DP41" s="11" t="str">
        <f t="shared" si="258"/>
        <v/>
      </c>
      <c r="DQ41" s="3">
        <f>IF(RANK(DO41, DO$5:DO$62)+COUNTIF(DO$5:DO41, DO41)-1=1, 1, 0)</f>
        <v>0</v>
      </c>
      <c r="DR41" s="3">
        <v>67</v>
      </c>
      <c r="DS41" s="11" t="str">
        <f t="shared" si="259"/>
        <v/>
      </c>
      <c r="DT41" s="3">
        <f>IF(RANK(DR41, DR$5:DR$62)+COUNTIF(DR$5:DR41, DR41)-1=1, 1, 0)</f>
        <v>0</v>
      </c>
      <c r="DU41" s="3">
        <v>165</v>
      </c>
      <c r="DV41" s="11" t="str">
        <f t="shared" si="260"/>
        <v/>
      </c>
      <c r="DW41" s="3">
        <f>IF(RANK(DU41, DU$5:DU$62)+COUNTIF(DU$5:DU41, DU41)-1=1, 1, 0)</f>
        <v>0</v>
      </c>
      <c r="DX41" s="3">
        <v>36</v>
      </c>
      <c r="DY41" s="11" t="str">
        <f t="shared" si="261"/>
        <v/>
      </c>
      <c r="DZ41" s="3">
        <f>IF(RANK(DX41, DX$5:DX$62)+COUNTIF(DX$5:DX41, DX41)-1=1, 1, 0)</f>
        <v>0</v>
      </c>
      <c r="EA41" s="3">
        <v>43</v>
      </c>
      <c r="EB41" s="11" t="str">
        <f t="shared" si="262"/>
        <v/>
      </c>
      <c r="EC41" s="3">
        <f>IF(RANK(EA41, EA$5:EA$62)+COUNTIF(EA$5:EA41, EA41)-1=1, 1, 0)</f>
        <v>0</v>
      </c>
      <c r="ED41" s="3">
        <v>26</v>
      </c>
      <c r="EE41" s="11" t="str">
        <f t="shared" si="263"/>
        <v/>
      </c>
      <c r="EF41" s="3">
        <f>IF(RANK(ED41, ED$5:ED$62)+COUNTIF(ED$5:ED41, ED41)-1=1, 1, 0)</f>
        <v>0</v>
      </c>
      <c r="EG41" s="3">
        <v>33</v>
      </c>
      <c r="EH41" s="11" t="str">
        <f t="shared" si="264"/>
        <v/>
      </c>
      <c r="EI41" s="3">
        <f>IF(RANK(EG41, EG$5:EG$62)+COUNTIF(EG$5:EG41, EG41)-1=1, 1, 0)</f>
        <v>0</v>
      </c>
      <c r="EJ41" s="3">
        <v>40</v>
      </c>
      <c r="EK41" s="11" t="str">
        <f t="shared" si="265"/>
        <v/>
      </c>
      <c r="EL41" s="3">
        <f>IF(RANK(EJ41, EJ$5:EJ$62)+COUNTIF(EJ$5:EJ41, EJ41)-1=1, 1, 0)</f>
        <v>0</v>
      </c>
      <c r="EM41" s="3">
        <v>47</v>
      </c>
      <c r="EN41" s="11" t="str">
        <f t="shared" si="266"/>
        <v/>
      </c>
      <c r="EO41" s="3">
        <f>IF(RANK(EM41, EM$5:EM$62)+COUNTIF(EM$5:EM41, EM41)-1=1, 1, 0)</f>
        <v>0</v>
      </c>
      <c r="EP41" s="3">
        <v>107</v>
      </c>
      <c r="EQ41" s="11" t="str">
        <f t="shared" si="267"/>
        <v/>
      </c>
      <c r="ER41" s="3">
        <f>IF(RANK(EP41, EP$5:EP$62)+COUNTIF(EP$5:EP41, EP41)-1=1, 1, 0)</f>
        <v>0</v>
      </c>
      <c r="ES41" s="3">
        <v>40</v>
      </c>
      <c r="ET41" s="11" t="str">
        <f t="shared" si="268"/>
        <v/>
      </c>
      <c r="EU41" s="3">
        <f>IF(RANK(ES41, ES$5:ES$62)+COUNTIF(ES$5:ES41, ES41)-1=1, 1, 0)</f>
        <v>0</v>
      </c>
      <c r="EV41" s="3">
        <v>26</v>
      </c>
      <c r="EW41" s="11" t="str">
        <f t="shared" si="269"/>
        <v/>
      </c>
      <c r="EX41" s="3">
        <f>IF(RANK(EV41, EV$5:EV$62)+COUNTIF(EV$5:EV41, EV41)-1=1, 1, 0)</f>
        <v>0</v>
      </c>
      <c r="EY41" s="3">
        <v>26</v>
      </c>
      <c r="EZ41" s="11" t="str">
        <f t="shared" si="270"/>
        <v/>
      </c>
      <c r="FA41" s="3">
        <f>IF(RANK(EY41, EY$5:EY$62)+COUNTIF(EY$5:EY41, EY41)-1=1, 1, 0)</f>
        <v>0</v>
      </c>
      <c r="FB41" s="3">
        <v>15</v>
      </c>
      <c r="FC41" s="11" t="str">
        <f t="shared" si="271"/>
        <v/>
      </c>
      <c r="FD41" s="3">
        <f>IF(RANK(FB41, FB$5:FB$62)+COUNTIF(FB$5:FB41, FB41)-1=1, 1, 0)</f>
        <v>0</v>
      </c>
      <c r="FE41" s="3">
        <v>11</v>
      </c>
      <c r="FF41" s="11" t="str">
        <f t="shared" si="272"/>
        <v/>
      </c>
      <c r="FG41" s="3">
        <f>IF(RANK(FE41, FE$5:FE$62)+COUNTIF(FE$5:FE41, FE41)-1=1, 1, 0)</f>
        <v>0</v>
      </c>
      <c r="FH41" s="3">
        <v>35</v>
      </c>
      <c r="FI41" s="11" t="str">
        <f t="shared" si="273"/>
        <v/>
      </c>
      <c r="FJ41" s="3">
        <f>IF(RANK(FH41, FH$5:FH$62)+COUNTIF(FH$5:FH41, FH41)-1=1, 1, 0)</f>
        <v>0</v>
      </c>
      <c r="FK41" s="3">
        <v>105</v>
      </c>
      <c r="FL41" s="11" t="str">
        <f t="shared" si="274"/>
        <v/>
      </c>
      <c r="FM41" s="3">
        <f>IF(RANK(FK41, FK$5:FK$62)+COUNTIF(FK$5:FK41, FK41)-1=1, 1, 0)</f>
        <v>0</v>
      </c>
      <c r="FN41" s="3">
        <v>12</v>
      </c>
      <c r="FO41" s="11" t="str">
        <f t="shared" si="275"/>
        <v/>
      </c>
      <c r="FP41" s="3">
        <f>IF(RANK(FN41, FN$5:FN$62)+COUNTIF(FN$5:FN41, FN41)-1=1, 1, 0)</f>
        <v>0</v>
      </c>
      <c r="FQ41" s="3">
        <v>39</v>
      </c>
      <c r="FR41" s="11" t="str">
        <f t="shared" si="276"/>
        <v/>
      </c>
      <c r="FS41" s="3">
        <f>IF(RANK(FQ41, FQ$5:FQ$62)+COUNTIF(FQ$5:FQ41, FQ41)-1=1, 1, 0)</f>
        <v>0</v>
      </c>
      <c r="FT41" s="3">
        <v>31</v>
      </c>
      <c r="FU41" s="11" t="str">
        <f t="shared" si="277"/>
        <v/>
      </c>
      <c r="FV41" s="3">
        <f>IF(RANK(FT41, FT$5:FT$62)+COUNTIF(FT$5:FT41, FT41)-1=1, 1, 0)</f>
        <v>0</v>
      </c>
      <c r="FW41" s="3">
        <v>31</v>
      </c>
      <c r="FX41" s="11" t="str">
        <f t="shared" si="278"/>
        <v/>
      </c>
      <c r="FY41" s="3">
        <f>IF(RANK(FW41, FW$5:FW$62)+COUNTIF(FW$5:FW41, FW41)-1=1, 1, 0)</f>
        <v>0</v>
      </c>
      <c r="FZ41" s="3">
        <v>49</v>
      </c>
      <c r="GA41" s="11" t="str">
        <f t="shared" si="279"/>
        <v/>
      </c>
      <c r="GB41" s="3">
        <f>IF(RANK(FZ41, FZ$5:FZ$62)+COUNTIF(FZ$5:FZ41, FZ41)-1=1, 1, 0)</f>
        <v>0</v>
      </c>
      <c r="GC41" s="3">
        <v>21</v>
      </c>
      <c r="GD41" s="11" t="str">
        <f t="shared" si="280"/>
        <v/>
      </c>
      <c r="GE41" s="3">
        <f>IF(RANK(GC41, GC$5:GC$62)+COUNTIF(GC$5:GC41, GC41)-1=1, 1, 0)</f>
        <v>0</v>
      </c>
      <c r="GF41" s="3">
        <v>33</v>
      </c>
      <c r="GG41" s="11" t="str">
        <f t="shared" si="281"/>
        <v/>
      </c>
      <c r="GH41" s="3">
        <f>IF(RANK(GF41, GF$5:GF$62)+COUNTIF(GF$5:GF41, GF41)-1=1, 1, 0)</f>
        <v>0</v>
      </c>
      <c r="GI41" s="3">
        <v>12</v>
      </c>
      <c r="GJ41" s="11" t="str">
        <f t="shared" si="282"/>
        <v/>
      </c>
      <c r="GK41" s="3">
        <f>IF(RANK(GI41, GI$5:GI$62)+COUNTIF(GI$5:GI41, GI41)-1=1, 1, 0)</f>
        <v>0</v>
      </c>
      <c r="GL41" s="3">
        <v>10</v>
      </c>
      <c r="GM41" s="11" t="str">
        <f t="shared" si="283"/>
        <v/>
      </c>
      <c r="GN41" s="3">
        <f>IF(RANK(GL41, GL$5:GL$62)+COUNTIF(GL$5:GL41, GL41)-1=1, 1, 0)</f>
        <v>0</v>
      </c>
      <c r="GO41" s="3">
        <v>143</v>
      </c>
      <c r="GP41" s="11" t="str">
        <f t="shared" si="284"/>
        <v/>
      </c>
      <c r="GQ41" s="3">
        <f>IF(RANK(GO41, GO$5:GO$62)+COUNTIF(GO$5:GO41, GO41)-1=1, 1, 0)</f>
        <v>0</v>
      </c>
      <c r="GR41" s="3">
        <v>19</v>
      </c>
      <c r="GS41" s="11" t="str">
        <f t="shared" si="285"/>
        <v/>
      </c>
      <c r="GT41" s="3">
        <f>IF(RANK(GR41, GR$5:GR$62)+COUNTIF(GR$5:GR41, GR41)-1=1, 1, 0)</f>
        <v>0</v>
      </c>
      <c r="GU41" s="3">
        <v>33</v>
      </c>
      <c r="GV41" s="11" t="str">
        <f t="shared" si="286"/>
        <v/>
      </c>
      <c r="GW41" s="3">
        <f>IF(RANK(GU41, GU$5:GU$62)+COUNTIF(GU$5:GU41, GU41)-1=1, 1, 0)</f>
        <v>0</v>
      </c>
      <c r="GX41" s="3">
        <v>27</v>
      </c>
      <c r="GY41" s="11" t="str">
        <f t="shared" si="287"/>
        <v/>
      </c>
      <c r="GZ41" s="3">
        <f>IF(RANK(GX41, GX$5:GX$62)+COUNTIF(GX$5:GX41, GX41)-1=1, 1, 0)</f>
        <v>0</v>
      </c>
      <c r="HA41" s="3">
        <v>52</v>
      </c>
      <c r="HB41" s="11" t="str">
        <f t="shared" si="288"/>
        <v/>
      </c>
      <c r="HC41" s="3">
        <f>IF(RANK(HA41, HA$5:HA$62)+COUNTIF(HA$5:HA41, HA41)-1=1, 1, 0)</f>
        <v>0</v>
      </c>
      <c r="HD41" s="3">
        <v>12</v>
      </c>
      <c r="HE41" s="11" t="str">
        <f t="shared" si="289"/>
        <v/>
      </c>
      <c r="HF41" s="3">
        <f>IF(RANK(HD41, HD$5:HD$62)+COUNTIF(HD$5:HD41, HD41)-1=1, 1, 0)</f>
        <v>0</v>
      </c>
      <c r="HG41" s="3">
        <v>17</v>
      </c>
      <c r="HH41" s="11" t="str">
        <f t="shared" si="290"/>
        <v/>
      </c>
      <c r="HI41" s="3">
        <f>IF(RANK(HG41, HG$5:HG$62)+COUNTIF(HG$5:HG41, HG41)-1=1, 1, 0)</f>
        <v>0</v>
      </c>
      <c r="HJ41" s="3">
        <v>10</v>
      </c>
      <c r="HK41" s="11" t="str">
        <f t="shared" si="291"/>
        <v/>
      </c>
      <c r="HL41" s="3">
        <f>IF(RANK(HJ41, HJ$5:HJ$62)+COUNTIF(HJ$5:HJ41, HJ41)-1=1, 1, 0)</f>
        <v>0</v>
      </c>
      <c r="HM41" s="3">
        <v>30</v>
      </c>
      <c r="HN41" s="11" t="str">
        <f t="shared" si="292"/>
        <v/>
      </c>
      <c r="HO41" s="3">
        <f>IF(RANK(HM41, HM$5:HM$62)+COUNTIF(HM$5:HM41, HM41)-1=1, 1, 0)</f>
        <v>0</v>
      </c>
      <c r="HP41" s="3">
        <v>13</v>
      </c>
      <c r="HQ41" s="11" t="str">
        <f t="shared" si="293"/>
        <v/>
      </c>
      <c r="HR41" s="3">
        <f>IF(RANK(HP41, HP$5:HP$62)+COUNTIF(HP$5:HP41, HP41)-1=1, 1, 0)</f>
        <v>0</v>
      </c>
      <c r="HS41" s="3">
        <v>15</v>
      </c>
      <c r="HT41" s="11" t="str">
        <f t="shared" si="294"/>
        <v/>
      </c>
      <c r="HU41" s="3">
        <f>IF(RANK(HS41, HS$5:HS$62)+COUNTIF(HS$5:HS41, HS41)-1=1, 1, 0)</f>
        <v>0</v>
      </c>
      <c r="HV41" s="3">
        <v>5</v>
      </c>
      <c r="HW41" s="11" t="str">
        <f t="shared" si="295"/>
        <v/>
      </c>
      <c r="HX41" s="3">
        <f>IF(RANK(HV41, HV$5:HV$62)+COUNTIF(HV$5:HV41, HV41)-1=1, 1, 0)</f>
        <v>0</v>
      </c>
      <c r="HY41" s="3">
        <v>21</v>
      </c>
      <c r="HZ41" s="11" t="str">
        <f t="shared" si="296"/>
        <v/>
      </c>
      <c r="IA41" s="3">
        <f>IF(RANK(HY41, HY$5:HY$62)+COUNTIF(HY$5:HY41, HY41)-1=1, 1, 0)</f>
        <v>0</v>
      </c>
      <c r="IB41" s="3">
        <v>23</v>
      </c>
      <c r="IC41" s="11" t="str">
        <f t="shared" si="297"/>
        <v/>
      </c>
      <c r="ID41" s="3">
        <f>IF(RANK(IB41, IB$5:IB$62)+COUNTIF(IB$5:IB41, IB41)-1=1, 1, 0)</f>
        <v>0</v>
      </c>
      <c r="IE41" s="3">
        <v>34</v>
      </c>
      <c r="IF41" s="11" t="str">
        <f t="shared" si="298"/>
        <v/>
      </c>
      <c r="IG41" s="3">
        <f>IF(RANK(IE41, IE$5:IE$62)+COUNTIF(IE$5:IE41, IE41)-1=1, 1, 0)</f>
        <v>0</v>
      </c>
      <c r="IH41" s="3">
        <v>134</v>
      </c>
      <c r="II41" s="11" t="str">
        <f t="shared" si="299"/>
        <v/>
      </c>
      <c r="IJ41" s="3">
        <f>IF(RANK(IH41, IH$5:IH$62)+COUNTIF(IH$5:IH41, IH41)-1=1, 1, 0)</f>
        <v>0</v>
      </c>
      <c r="IK41" s="3">
        <v>27</v>
      </c>
      <c r="IL41" s="11" t="str">
        <f t="shared" si="300"/>
        <v/>
      </c>
      <c r="IM41" s="3">
        <f>IF(RANK(IK41, IK$5:IK$62)+COUNTIF(IK$5:IK41, IK41)-1=1, 1, 0)</f>
        <v>0</v>
      </c>
      <c r="IN41" s="2">
        <v>0</v>
      </c>
      <c r="IO41" s="74" t="str">
        <f t="shared" si="301"/>
        <v/>
      </c>
      <c r="IP41" s="2">
        <f>IF(RANK(IN41, IN$5:IN$62)+COUNTIF(IN$5:IN41, IN41)-1=1, 1, 0)</f>
        <v>0</v>
      </c>
      <c r="IQ41" s="2">
        <v>0</v>
      </c>
      <c r="IR41" s="74" t="str">
        <f t="shared" si="302"/>
        <v/>
      </c>
      <c r="IS41" s="2">
        <f>IF(RANK(IQ41, IQ$5:IQ$62)+COUNTIF(IQ$5:IQ41, IQ41)-1=1, 1, 0)</f>
        <v>0</v>
      </c>
      <c r="IT41" s="2">
        <v>0</v>
      </c>
      <c r="IU41" s="74" t="str">
        <f t="shared" si="303"/>
        <v/>
      </c>
      <c r="IV41" s="2">
        <f>IF(RANK(IT41, IT$5:IT$62)+COUNTIF(IT$5:IT41, IT41)-1=1, 1, 0)</f>
        <v>0</v>
      </c>
      <c r="IW41" s="2">
        <v>0</v>
      </c>
      <c r="IX41" s="74" t="str">
        <f t="shared" si="304"/>
        <v/>
      </c>
      <c r="IY41" s="2">
        <f>IF(RANK(IW41, IW$5:IW$62)+COUNTIF(IW$5:IW41, IW41)-1=1, 1, 0)</f>
        <v>0</v>
      </c>
      <c r="IZ41" s="2">
        <v>0</v>
      </c>
      <c r="JA41" s="74" t="str">
        <f t="shared" si="305"/>
        <v/>
      </c>
      <c r="JB41" s="2">
        <f>IF(RANK(IZ41, IZ$5:IZ$62)+COUNTIF(IZ$5:IZ41, IZ41)-1=1, 1, 0)</f>
        <v>0</v>
      </c>
      <c r="JC41" s="2">
        <v>0</v>
      </c>
      <c r="JD41" s="74" t="str">
        <f t="shared" si="306"/>
        <v/>
      </c>
      <c r="JE41" s="2">
        <f>IF(RANK(JC41, JC$5:JC$62)+COUNTIF(JC$5:JC41, JC41)-1=1, 1, 0)</f>
        <v>0</v>
      </c>
      <c r="JF41" s="2">
        <v>0</v>
      </c>
      <c r="JG41" s="74" t="str">
        <f t="shared" si="307"/>
        <v/>
      </c>
      <c r="JH41" s="2">
        <f>IF(RANK(JF41, JF$5:JF$62)+COUNTIF(JF$5:JF41, JF41)-1=1, 1, 0)</f>
        <v>0</v>
      </c>
      <c r="JI41" s="2">
        <v>0</v>
      </c>
      <c r="JJ41" s="74" t="str">
        <f t="shared" si="308"/>
        <v/>
      </c>
      <c r="JK41" s="2">
        <f>IF(RANK(JI41, JI$5:JI$62)+COUNTIF(JI$5:JI41, JI41)-1=1, 1, 0)</f>
        <v>0</v>
      </c>
      <c r="JL41" s="2">
        <v>0</v>
      </c>
      <c r="JM41" s="74" t="str">
        <f t="shared" si="309"/>
        <v/>
      </c>
      <c r="JN41" s="2">
        <f>IF(RANK(JL41, JL$5:JL$62)+COUNTIF(JL$5:JL41, JL41)-1=1, 1, 0)</f>
        <v>0</v>
      </c>
      <c r="JO41" s="2">
        <v>0</v>
      </c>
      <c r="JP41" s="74" t="str">
        <f t="shared" si="310"/>
        <v/>
      </c>
      <c r="JQ41" s="2">
        <f>IF(RANK(JO41, JO$5:JO$62)+COUNTIF(JO$5:JO41, JO41)-1=1, 1, 0)</f>
        <v>0</v>
      </c>
      <c r="JR41" s="2">
        <v>0</v>
      </c>
      <c r="JS41" s="74" t="str">
        <f t="shared" si="311"/>
        <v/>
      </c>
      <c r="JT41" s="2">
        <f>IF(RANK(JR41, JR$5:JR$62)+COUNTIF(JR$5:JR41, JR41)-1=1, 1, 0)</f>
        <v>0</v>
      </c>
      <c r="JU41" s="2">
        <v>0</v>
      </c>
      <c r="JV41" s="74" t="str">
        <f t="shared" si="312"/>
        <v/>
      </c>
      <c r="JW41" s="2">
        <f>IF(RANK(JU41, JU$5:JU$62)+COUNTIF(JU$5:JU41, JU41)-1=1, 1, 0)</f>
        <v>0</v>
      </c>
      <c r="JX41" s="2">
        <v>0</v>
      </c>
      <c r="JY41" s="74" t="str">
        <f t="shared" si="313"/>
        <v/>
      </c>
      <c r="JZ41" s="2">
        <f>IF(RANK(JX41, JX$5:JX$62)+COUNTIF(JX$5:JX41, JX41)-1=1, 1, 0)</f>
        <v>0</v>
      </c>
      <c r="KA41" s="2">
        <v>0</v>
      </c>
      <c r="KB41" s="74" t="str">
        <f t="shared" si="314"/>
        <v/>
      </c>
      <c r="KC41" s="2">
        <f>IF(RANK(KA41, KA$5:KA$62)+COUNTIF(KA$5:KA41, KA41)-1=1, 1, 0)</f>
        <v>0</v>
      </c>
      <c r="KD41" s="2">
        <v>0</v>
      </c>
      <c r="KE41" s="74" t="str">
        <f t="shared" si="315"/>
        <v/>
      </c>
      <c r="KF41" s="2">
        <f>IF(RANK(KD41, KD$5:KD$62)+COUNTIF(KD$5:KD41, KD41)-1=1, 1, 0)</f>
        <v>0</v>
      </c>
      <c r="KG41" s="2">
        <v>0</v>
      </c>
      <c r="KH41" s="74" t="str">
        <f t="shared" si="316"/>
        <v/>
      </c>
      <c r="KI41" s="2">
        <f>IF(RANK(KG41, KG$5:KG$62)+COUNTIF(KG$5:KG41, KG41)-1=1, 1, 0)</f>
        <v>0</v>
      </c>
      <c r="KJ41" s="2">
        <v>0</v>
      </c>
      <c r="KK41" s="74" t="str">
        <f t="shared" si="317"/>
        <v/>
      </c>
      <c r="KL41" s="2">
        <f>IF(RANK(KJ41, KJ$5:KJ$62)+COUNTIF(KJ$5:KJ41, KJ41)-1=1, 1, 0)</f>
        <v>0</v>
      </c>
      <c r="KM41" s="2">
        <v>0</v>
      </c>
      <c r="KN41" s="74" t="str">
        <f t="shared" si="318"/>
        <v/>
      </c>
      <c r="KO41" s="2">
        <f>IF(RANK(KM41, KM$5:KM$62)+COUNTIF(KM$5:KM41, KM41)-1=1, 1, 0)</f>
        <v>0</v>
      </c>
      <c r="KP41" s="2">
        <v>0</v>
      </c>
      <c r="KQ41" s="74" t="str">
        <f t="shared" si="319"/>
        <v/>
      </c>
      <c r="KR41" s="2">
        <f>IF(RANK(KP41, KP$5:KP$62)+COUNTIF(KP$5:KP41, KP41)-1=1, 1, 0)</f>
        <v>0</v>
      </c>
      <c r="KS41" s="2">
        <v>0</v>
      </c>
      <c r="KT41" s="74" t="str">
        <f t="shared" si="320"/>
        <v/>
      </c>
      <c r="KU41" s="2">
        <f>IF(RANK(KS41, KS$5:KS$62)+COUNTIF(KS$5:KS41, KS41)-1=1, 1, 0)</f>
        <v>0</v>
      </c>
      <c r="KV41" s="2">
        <v>0</v>
      </c>
      <c r="KW41" s="74" t="str">
        <f t="shared" si="321"/>
        <v/>
      </c>
      <c r="KX41" s="2">
        <f>IF(RANK(KV41, KV$5:KV$62)+COUNTIF(KV$5:KV41, KV41)-1=1, 1, 0)</f>
        <v>0</v>
      </c>
      <c r="KY41" s="2">
        <v>0</v>
      </c>
      <c r="KZ41" s="74" t="str">
        <f t="shared" si="322"/>
        <v/>
      </c>
      <c r="LA41" s="2">
        <f>IF(RANK(KY41, KY$5:KY$62)+COUNTIF(KY$5:KY41, KY41)-1=1, 1, 0)</f>
        <v>0</v>
      </c>
      <c r="LB41" s="2">
        <v>0</v>
      </c>
      <c r="LC41" s="74" t="str">
        <f t="shared" si="323"/>
        <v/>
      </c>
      <c r="LD41" s="2">
        <f>IF(RANK(LB41, LB$5:LB$62)+COUNTIF(LB$5:LB41, LB41)-1=1, 1, 0)</f>
        <v>0</v>
      </c>
      <c r="LE41" s="2">
        <v>0</v>
      </c>
      <c r="LF41" s="74" t="str">
        <f t="shared" si="324"/>
        <v/>
      </c>
      <c r="LG41" s="2">
        <f>IF(RANK(LE41, LE$5:LE$62)+COUNTIF(LE$5:LE41, LE41)-1=1, 1, 0)</f>
        <v>0</v>
      </c>
      <c r="LH41" s="2">
        <v>0</v>
      </c>
      <c r="LI41" s="74" t="str">
        <f t="shared" si="325"/>
        <v/>
      </c>
      <c r="LJ41" s="2">
        <f>IF(RANK(LH41, LH$5:LH$62)+COUNTIF(LH$5:LH41, LH41)-1=1, 1, 0)</f>
        <v>0</v>
      </c>
      <c r="LK41" s="2">
        <v>0</v>
      </c>
      <c r="LL41" s="74" t="str">
        <f t="shared" si="326"/>
        <v/>
      </c>
      <c r="LM41" s="2">
        <f>IF(RANK(LK41, LK$5:LK$62)+COUNTIF(LK$5:LK41, LK41)-1=1, 1, 0)</f>
        <v>0</v>
      </c>
      <c r="LN41" s="2">
        <v>0</v>
      </c>
      <c r="LO41" s="74" t="str">
        <f t="shared" si="327"/>
        <v/>
      </c>
      <c r="LP41" s="2">
        <f>IF(RANK(LN41, LN$5:LN$62)+COUNTIF(LN$5:LN41, LN41)-1=1, 1, 0)</f>
        <v>0</v>
      </c>
      <c r="LQ41" s="2">
        <v>0</v>
      </c>
      <c r="LR41" s="74" t="str">
        <f t="shared" si="328"/>
        <v/>
      </c>
      <c r="LS41" s="2">
        <f>IF(RANK(LQ41, LQ$5:LQ$62)+COUNTIF(LQ$5:LQ41, LQ41)-1=1, 1, 0)</f>
        <v>0</v>
      </c>
      <c r="LT41" s="2">
        <v>0</v>
      </c>
      <c r="LU41" s="74" t="str">
        <f t="shared" si="329"/>
        <v/>
      </c>
      <c r="LV41" s="2">
        <f>IF(RANK(LT41, LT$5:LT$62)+COUNTIF(LT$5:LT41, LT41)-1=1, 1, 0)</f>
        <v>0</v>
      </c>
      <c r="LW41" s="2">
        <v>0</v>
      </c>
      <c r="LX41" s="74" t="str">
        <f t="shared" si="330"/>
        <v/>
      </c>
      <c r="LY41" s="2">
        <f>IF(RANK(LW41, LW$5:LW$62)+COUNTIF(LW$5:LW41, LW41)-1=1, 1, 0)</f>
        <v>0</v>
      </c>
      <c r="LZ41" s="2">
        <v>0</v>
      </c>
      <c r="MA41" s="74" t="str">
        <f t="shared" si="331"/>
        <v/>
      </c>
      <c r="MB41" s="2">
        <f>IF(RANK(LZ41, LZ$5:LZ$62)+COUNTIF(LZ$5:LZ41, LZ41)-1=1, 1, 0)</f>
        <v>0</v>
      </c>
      <c r="MC41" s="2">
        <v>0</v>
      </c>
      <c r="MD41" s="74" t="str">
        <f t="shared" si="332"/>
        <v/>
      </c>
      <c r="ME41" s="2">
        <f>IF(RANK(MC41, MC$5:MC$62)+COUNTIF(MC$5:MC41, MC41)-1=1, 1, 0)</f>
        <v>0</v>
      </c>
      <c r="MF41" s="2">
        <v>0</v>
      </c>
      <c r="MG41" s="74" t="str">
        <f t="shared" si="333"/>
        <v/>
      </c>
      <c r="MH41" s="2">
        <f>IF(RANK(MF41, MF$5:MF$62)+COUNTIF(MF$5:MF41, MF41)-1=1, 1, 0)</f>
        <v>0</v>
      </c>
      <c r="MI41" s="2">
        <v>0</v>
      </c>
      <c r="MJ41" s="74" t="str">
        <f t="shared" si="334"/>
        <v/>
      </c>
      <c r="MK41" s="2">
        <f>IF(RANK(MI41, MI$5:MI$62)+COUNTIF(MI$5:MI41, MI41)-1=1, 1, 0)</f>
        <v>0</v>
      </c>
      <c r="ML41" s="2">
        <v>0</v>
      </c>
      <c r="MM41" s="74" t="str">
        <f t="shared" si="335"/>
        <v/>
      </c>
      <c r="MN41" s="2">
        <f>IF(RANK(ML41, ML$5:ML$62)+COUNTIF(ML$5:ML41, ML41)-1=1, 1, 0)</f>
        <v>0</v>
      </c>
      <c r="MO41" s="2">
        <v>0</v>
      </c>
      <c r="MP41" s="74" t="str">
        <f t="shared" si="336"/>
        <v/>
      </c>
      <c r="MQ41" s="2">
        <f>IF(RANK(MO41, MO$5:MO$62)+COUNTIF(MO$5:MO41, MO41)-1=1, 1, 0)</f>
        <v>0</v>
      </c>
      <c r="MR41" s="2">
        <v>0</v>
      </c>
      <c r="MS41" s="74" t="str">
        <f t="shared" si="337"/>
        <v/>
      </c>
      <c r="MT41" s="2">
        <f>IF(RANK(MR41, MR$5:MR$62)+COUNTIF(MR$5:MR41, MR41)-1=1, 1, 0)</f>
        <v>0</v>
      </c>
      <c r="MU41" s="2">
        <v>0</v>
      </c>
      <c r="MV41" s="74" t="str">
        <f t="shared" si="338"/>
        <v/>
      </c>
      <c r="MW41" s="2">
        <f>IF(RANK(MU41, MU$5:MU$62)+COUNTIF(MU$5:MU41, MU41)-1=1, 1, 0)</f>
        <v>0</v>
      </c>
      <c r="MX41" s="2">
        <v>0</v>
      </c>
      <c r="MY41" s="74" t="str">
        <f t="shared" si="339"/>
        <v/>
      </c>
      <c r="MZ41" s="2">
        <f>IF(RANK(MX41, MX$5:MX$62)+COUNTIF(MX$5:MX41, MX41)-1=1, 1, 0)</f>
        <v>0</v>
      </c>
      <c r="NA41" s="2">
        <v>0</v>
      </c>
      <c r="NB41" s="74" t="str">
        <f t="shared" si="340"/>
        <v/>
      </c>
      <c r="NC41" s="2">
        <f>IF(RANK(NA41, NA$5:NA$62)+COUNTIF(NA$5:NA41, NA41)-1=1, 1, 0)</f>
        <v>0</v>
      </c>
      <c r="ND41" s="2">
        <v>0</v>
      </c>
      <c r="NE41" s="74" t="str">
        <f t="shared" si="341"/>
        <v/>
      </c>
      <c r="NF41" s="2">
        <f>IF(RANK(ND41, ND$5:ND$62)+COUNTIF(ND$5:ND41, ND41)-1=1, 1, 0)</f>
        <v>0</v>
      </c>
      <c r="NG41" s="2">
        <v>0</v>
      </c>
      <c r="NH41" s="74" t="str">
        <f t="shared" si="342"/>
        <v/>
      </c>
      <c r="NI41" s="2">
        <f>IF(RANK(NG41, NG$5:NG$62)+COUNTIF(NG$5:NG41, NG41)-1=1, 1, 0)</f>
        <v>0</v>
      </c>
      <c r="NJ41" s="2">
        <v>0</v>
      </c>
      <c r="NK41" s="74" t="str">
        <f t="shared" si="343"/>
        <v/>
      </c>
      <c r="NL41" s="2">
        <f>IF(RANK(NJ41, NJ$5:NJ$62)+COUNTIF(NJ$5:NJ41, NJ41)-1=1, 1, 0)</f>
        <v>0</v>
      </c>
      <c r="NM41" s="2">
        <v>0</v>
      </c>
      <c r="NN41" s="74" t="str">
        <f t="shared" si="344"/>
        <v/>
      </c>
      <c r="NO41" s="2">
        <f>IF(RANK(NM41, NM$5:NM$62)+COUNTIF(NM$5:NM41, NM41)-1=1, 1, 0)</f>
        <v>0</v>
      </c>
      <c r="NP41" s="2">
        <v>0</v>
      </c>
      <c r="NQ41" s="74" t="str">
        <f t="shared" si="345"/>
        <v/>
      </c>
      <c r="NR41" s="2">
        <f>IF(RANK(NP41, NP$5:NP$62)+COUNTIF(NP$5:NP41, NP41)-1=1, 1, 0)</f>
        <v>0</v>
      </c>
      <c r="NS41" s="2">
        <v>0</v>
      </c>
      <c r="NT41" s="74" t="str">
        <f t="shared" si="346"/>
        <v/>
      </c>
      <c r="NU41" s="2">
        <f>IF(RANK(NS41, NS$5:NS$62)+COUNTIF(NS$5:NS41, NS41)-1=1, 1, 0)</f>
        <v>0</v>
      </c>
      <c r="NV41" s="2">
        <v>0</v>
      </c>
      <c r="NW41" s="74" t="str">
        <f t="shared" si="347"/>
        <v/>
      </c>
      <c r="NX41" s="2">
        <f>IF(RANK(NV41, NV$5:NV$62)+COUNTIF(NV$5:NV41, NV41)-1=1, 1, 0)</f>
        <v>0</v>
      </c>
      <c r="NY41" s="2">
        <v>0</v>
      </c>
      <c r="NZ41" s="74" t="str">
        <f t="shared" si="348"/>
        <v/>
      </c>
      <c r="OA41" s="2">
        <f>IF(RANK(NY41, NY$5:NY$62)+COUNTIF(NY$5:NY41, NY41)-1=1, 1, 0)</f>
        <v>0</v>
      </c>
      <c r="OB41" s="2">
        <v>0</v>
      </c>
      <c r="OC41" s="74" t="str">
        <f t="shared" si="349"/>
        <v/>
      </c>
      <c r="OD41" s="2">
        <f>IF(RANK(OB41, OB$5:OB$62)+COUNTIF(OB$5:OB41, OB41)-1=1, 1, 0)</f>
        <v>0</v>
      </c>
      <c r="OE41" s="2">
        <v>0</v>
      </c>
      <c r="OF41" s="74" t="str">
        <f t="shared" si="350"/>
        <v/>
      </c>
      <c r="OG41" s="2">
        <f>IF(RANK(OE41, OE$5:OE$62)+COUNTIF(OE$5:OE41, OE41)-1=1, 1, 0)</f>
        <v>0</v>
      </c>
      <c r="OH41" s="2">
        <v>0</v>
      </c>
      <c r="OI41" s="74" t="str">
        <f t="shared" si="351"/>
        <v/>
      </c>
      <c r="OJ41" s="2">
        <f>IF(RANK(OH41, OH$5:OH$62)+COUNTIF(OH$5:OH41, OH41)-1=1, 1, 0)</f>
        <v>0</v>
      </c>
      <c r="OK41" s="2">
        <v>0</v>
      </c>
      <c r="OL41" s="74" t="str">
        <f t="shared" si="352"/>
        <v/>
      </c>
      <c r="OM41" s="2">
        <f>IF(RANK(OK41, OK$5:OK$62)+COUNTIF(OK$5:OK41, OK41)-1=1, 1, 0)</f>
        <v>0</v>
      </c>
      <c r="ON41" s="2">
        <v>0</v>
      </c>
      <c r="OO41" s="74" t="str">
        <f t="shared" si="353"/>
        <v/>
      </c>
      <c r="OP41" s="2">
        <f>IF(RANK(ON41, ON$5:ON$62)+COUNTIF(ON$5:ON41, ON41)-1=1, 1, 0)</f>
        <v>0</v>
      </c>
      <c r="OQ41" s="2">
        <v>0</v>
      </c>
      <c r="OR41" s="74" t="str">
        <f t="shared" si="354"/>
        <v/>
      </c>
      <c r="OS41" s="2">
        <f>IF(RANK(OQ41, OQ$5:OQ$62)+COUNTIF(OQ$5:OQ41, OQ41)-1=1, 1, 0)</f>
        <v>0</v>
      </c>
      <c r="OT41" s="2">
        <v>0</v>
      </c>
      <c r="OU41" s="74" t="str">
        <f t="shared" si="355"/>
        <v/>
      </c>
      <c r="OV41" s="2">
        <f>IF(RANK(OT41, OT$5:OT$62)+COUNTIF(OT$5:OT41, OT41)-1=1, 1, 0)</f>
        <v>0</v>
      </c>
      <c r="OW41" s="2">
        <v>0</v>
      </c>
      <c r="OX41" s="74" t="str">
        <f t="shared" si="356"/>
        <v/>
      </c>
      <c r="OY41" s="2">
        <f>IF(RANK(OW41, OW$5:OW$62)+COUNTIF(OW$5:OW41, OW41)-1=1, 1, 0)</f>
        <v>0</v>
      </c>
      <c r="OZ41" s="3">
        <v>11</v>
      </c>
      <c r="PA41" s="11" t="str">
        <f t="shared" si="357"/>
        <v/>
      </c>
      <c r="PB41" s="3">
        <f>IF(RANK(OZ41, OZ$5:OZ$62)+COUNTIF(OZ$5:OZ41, OZ41)-1=1, 1, 0)</f>
        <v>0</v>
      </c>
      <c r="PC41" s="3">
        <v>67</v>
      </c>
      <c r="PD41" s="11" t="str">
        <f t="shared" si="358"/>
        <v/>
      </c>
      <c r="PE41" s="3">
        <f>IF(RANK(PC41, PC$5:PC$62)+COUNTIF(PC$5:PC41, PC41)-1=1, 1, 0)</f>
        <v>0</v>
      </c>
      <c r="PF41" s="3">
        <v>34</v>
      </c>
      <c r="PG41" s="11" t="str">
        <f t="shared" si="359"/>
        <v/>
      </c>
      <c r="PH41" s="3">
        <f>IF(RANK(PF41, PF$5:PF$62)+COUNTIF(PF$5:PF41, PF41)-1=1, 1, 0)</f>
        <v>0</v>
      </c>
      <c r="PI41" s="3">
        <v>16</v>
      </c>
      <c r="PJ41" s="11" t="str">
        <f t="shared" si="360"/>
        <v/>
      </c>
      <c r="PK41" s="3">
        <f>IF(RANK(PI41, PI$5:PI$62)+COUNTIF(PI$5:PI41, PI41)-1=1, 1, 0)</f>
        <v>0</v>
      </c>
      <c r="PL41" s="3">
        <v>8</v>
      </c>
      <c r="PM41" s="11" t="str">
        <f t="shared" si="361"/>
        <v/>
      </c>
      <c r="PN41" s="3">
        <f>IF(RANK(PL41, PL$5:PL$62)+COUNTIF(PL$5:PL41, PL41)-1=1, 1, 0)</f>
        <v>0</v>
      </c>
      <c r="PO41" s="2">
        <v>0</v>
      </c>
      <c r="PP41" s="74" t="str">
        <f t="shared" si="362"/>
        <v/>
      </c>
      <c r="PQ41" s="2">
        <f>IF(RANK(PO41, PO$5:PO$62)+COUNTIF(PO$5:PO41, PO41)-1=1, 1, 0)</f>
        <v>0</v>
      </c>
      <c r="PR41" s="2">
        <v>0</v>
      </c>
      <c r="PS41" s="74" t="str">
        <f t="shared" si="363"/>
        <v/>
      </c>
      <c r="PT41" s="2">
        <f>IF(RANK(PR41, PR$5:PR$62)+COUNTIF(PR$5:PR41, PR41)-1=1, 1, 0)</f>
        <v>0</v>
      </c>
      <c r="PU41" s="2">
        <v>0</v>
      </c>
      <c r="PV41" s="74" t="str">
        <f t="shared" si="364"/>
        <v/>
      </c>
      <c r="PW41" s="2">
        <f>IF(RANK(PU41, PU$5:PU$62)+COUNTIF(PU$5:PU41, PU41)-1=1, 1, 0)</f>
        <v>0</v>
      </c>
      <c r="PX41" s="2">
        <v>0</v>
      </c>
      <c r="PY41" s="74" t="str">
        <f t="shared" si="365"/>
        <v/>
      </c>
      <c r="PZ41" s="2">
        <f>IF(RANK(PX41, PX$5:PX$62)+COUNTIF(PX$5:PX41, PX41)-1=1, 1, 0)</f>
        <v>0</v>
      </c>
      <c r="QA41" s="2">
        <v>0</v>
      </c>
      <c r="QB41" s="74" t="str">
        <f t="shared" si="366"/>
        <v/>
      </c>
      <c r="QC41" s="2">
        <f>IF(RANK(QA41, QA$5:QA$62)+COUNTIF(QA$5:QA41, QA41)-1=1, 1, 0)</f>
        <v>0</v>
      </c>
      <c r="QD41" s="2">
        <v>0</v>
      </c>
      <c r="QE41" s="74" t="str">
        <f t="shared" si="367"/>
        <v/>
      </c>
      <c r="QF41" s="2">
        <f>IF(RANK(QD41, QD$5:QD$62)+COUNTIF(QD$5:QD41, QD41)-1=1, 1, 0)</f>
        <v>0</v>
      </c>
      <c r="QG41" s="2">
        <v>0</v>
      </c>
      <c r="QH41" s="74" t="str">
        <f t="shared" si="368"/>
        <v/>
      </c>
      <c r="QI41" s="2">
        <f>IF(RANK(QG41, QG$5:QG$62)+COUNTIF(QG$5:QG41, QG41)-1=1, 1, 0)</f>
        <v>0</v>
      </c>
      <c r="QJ41" s="2">
        <v>0</v>
      </c>
      <c r="QK41" s="74" t="str">
        <f t="shared" si="369"/>
        <v/>
      </c>
      <c r="QL41" s="2">
        <f>IF(RANK(QJ41, QJ$5:QJ$62)+COUNTIF(QJ$5:QJ41, QJ41)-1=1, 1, 0)</f>
        <v>0</v>
      </c>
      <c r="QM41" s="2">
        <v>0</v>
      </c>
      <c r="QN41" s="74" t="str">
        <f t="shared" si="370"/>
        <v/>
      </c>
      <c r="QO41" s="2">
        <f>IF(RANK(QM41, QM$5:QM$62)+COUNTIF(QM$5:QM41, QM41)-1=1, 1, 0)</f>
        <v>0</v>
      </c>
      <c r="QP41" s="2">
        <v>0</v>
      </c>
      <c r="QQ41" s="74" t="str">
        <f t="shared" si="371"/>
        <v/>
      </c>
      <c r="QR41" s="2">
        <f>IF(RANK(QP41, QP$5:QP$62)+COUNTIF(QP$5:QP41, QP41)-1=1, 1, 0)</f>
        <v>0</v>
      </c>
      <c r="QS41" s="2">
        <v>0</v>
      </c>
      <c r="QT41" s="74" t="str">
        <f t="shared" si="372"/>
        <v/>
      </c>
      <c r="QU41" s="2">
        <f>IF(RANK(QS41, QS$5:QS$62)+COUNTIF(QS$5:QS41, QS41)-1=1, 1, 0)</f>
        <v>0</v>
      </c>
      <c r="QV41" s="2">
        <v>0</v>
      </c>
      <c r="QW41" s="74" t="str">
        <f t="shared" si="373"/>
        <v/>
      </c>
      <c r="QX41" s="2">
        <f>IF(RANK(QV41, QV$5:QV$62)+COUNTIF(QV$5:QV41, QV41)-1=1, 1, 0)</f>
        <v>0</v>
      </c>
      <c r="QY41" s="2">
        <v>0</v>
      </c>
      <c r="QZ41" s="74" t="str">
        <f t="shared" si="374"/>
        <v/>
      </c>
      <c r="RA41" s="2">
        <f>IF(RANK(QY41, QY$5:QY$62)+COUNTIF(QY$5:QY41, QY41)-1=1, 1, 0)</f>
        <v>0</v>
      </c>
      <c r="RB41" s="2">
        <v>0</v>
      </c>
      <c r="RC41" s="74" t="str">
        <f t="shared" si="375"/>
        <v/>
      </c>
      <c r="RD41" s="2">
        <f>IF(RANK(RB41, RB$5:RB$62)+COUNTIF(RB$5:RB41, RB41)-1=1, 1, 0)</f>
        <v>0</v>
      </c>
      <c r="RE41" s="2">
        <v>0</v>
      </c>
      <c r="RF41" s="74" t="str">
        <f t="shared" si="376"/>
        <v/>
      </c>
      <c r="RG41" s="2">
        <f>IF(RANK(RE41, RE$5:RE$62)+COUNTIF(RE$5:RE41, RE41)-1=1, 1, 0)</f>
        <v>0</v>
      </c>
      <c r="RH41" s="2">
        <v>0</v>
      </c>
      <c r="RI41" s="74" t="str">
        <f t="shared" si="377"/>
        <v/>
      </c>
      <c r="RJ41" s="2">
        <f>IF(RANK(RH41, RH$5:RH$62)+COUNTIF(RH$5:RH41, RH41)-1=1, 1, 0)</f>
        <v>0</v>
      </c>
      <c r="RK41" s="2">
        <v>0</v>
      </c>
      <c r="RL41" s="74" t="str">
        <f t="shared" si="378"/>
        <v/>
      </c>
      <c r="RM41" s="2">
        <f>IF(RANK(RK41, RK$5:RK$62)+COUNTIF(RK$5:RK41, RK41)-1=1, 1, 0)</f>
        <v>0</v>
      </c>
      <c r="RN41" s="2">
        <v>0</v>
      </c>
      <c r="RO41" s="74" t="str">
        <f t="shared" si="379"/>
        <v/>
      </c>
      <c r="RP41" s="2">
        <f>IF(RANK(RN41, RN$5:RN$62)+COUNTIF(RN$5:RN41, RN41)-1=1, 1, 0)</f>
        <v>0</v>
      </c>
      <c r="RQ41" s="2">
        <v>0</v>
      </c>
      <c r="RR41" s="74" t="str">
        <f t="shared" si="380"/>
        <v/>
      </c>
      <c r="RS41" s="2">
        <f>IF(RANK(RQ41, RQ$5:RQ$62)+COUNTIF(RQ$5:RQ41, RQ41)-1=1, 1, 0)</f>
        <v>0</v>
      </c>
      <c r="RT41" s="2">
        <v>0</v>
      </c>
      <c r="RU41" s="74" t="str">
        <f t="shared" si="381"/>
        <v/>
      </c>
      <c r="RV41" s="2">
        <f>IF(RANK(RT41, RT$5:RT$62)+COUNTIF(RT$5:RT41, RT41)-1=1, 1, 0)</f>
        <v>0</v>
      </c>
      <c r="RW41" s="3">
        <v>23</v>
      </c>
      <c r="RX41" s="11" t="str">
        <f t="shared" si="382"/>
        <v/>
      </c>
      <c r="RY41" s="3">
        <f>IF(RANK(RW41, RW$5:RW$62)+COUNTIF(RW$5:RW41, RW41)-1=1, 1, 0)</f>
        <v>0</v>
      </c>
      <c r="RZ41" s="3">
        <v>11</v>
      </c>
      <c r="SA41" s="11" t="str">
        <f t="shared" si="383"/>
        <v/>
      </c>
      <c r="SB41" s="3">
        <f>IF(RANK(RZ41, RZ$5:RZ$62)+COUNTIF(RZ$5:RZ41, RZ41)-1=1, 1, 0)</f>
        <v>0</v>
      </c>
      <c r="SC41" s="3">
        <v>65</v>
      </c>
      <c r="SD41" s="11" t="str">
        <f t="shared" si="384"/>
        <v/>
      </c>
      <c r="SE41" s="3">
        <f>IF(RANK(SC41, SC$5:SC$62)+COUNTIF(SC$5:SC41, SC41)-1=1, 1, 0)</f>
        <v>0</v>
      </c>
      <c r="SF41" s="3">
        <v>27</v>
      </c>
      <c r="SG41" s="11" t="str">
        <f t="shared" si="385"/>
        <v/>
      </c>
      <c r="SH41" s="3">
        <f>IF(RANK(SF41, SF$5:SF$62)+COUNTIF(SF$5:SF41, SF41)-1=1, 1, 0)</f>
        <v>0</v>
      </c>
      <c r="SI41" s="3">
        <v>45</v>
      </c>
      <c r="SJ41" s="11" t="str">
        <f t="shared" si="386"/>
        <v/>
      </c>
      <c r="SK41" s="3">
        <f>IF(RANK(SI41, SI$5:SI$62)+COUNTIF(SI$5:SI41, SI41)-1=1, 1, 0)</f>
        <v>0</v>
      </c>
      <c r="SL41" s="3">
        <v>28</v>
      </c>
      <c r="SM41" s="11" t="str">
        <f t="shared" si="387"/>
        <v/>
      </c>
      <c r="SN41" s="3">
        <f>IF(RANK(SL41, SL$5:SL$62)+COUNTIF(SL$5:SL41, SL41)-1=1, 1, 0)</f>
        <v>0</v>
      </c>
      <c r="SO41" s="3">
        <v>44</v>
      </c>
      <c r="SP41" s="11" t="str">
        <f t="shared" si="388"/>
        <v/>
      </c>
      <c r="SQ41" s="3">
        <f>IF(RANK(SO41, SO$5:SO$62)+COUNTIF(SO$5:SO41, SO41)-1=1, 1, 0)</f>
        <v>0</v>
      </c>
      <c r="SR41" s="3">
        <v>28</v>
      </c>
      <c r="SS41" s="11" t="str">
        <f t="shared" si="389"/>
        <v/>
      </c>
      <c r="ST41" s="3">
        <f>IF(RANK(SR41, SR$5:SR$62)+COUNTIF(SR$5:SR41, SR41)-1=1, 1, 0)</f>
        <v>0</v>
      </c>
      <c r="SU41" s="3">
        <v>28</v>
      </c>
      <c r="SV41" s="11" t="str">
        <f t="shared" si="390"/>
        <v/>
      </c>
      <c r="SW41" s="3">
        <f>IF(RANK(SU41, SU$5:SU$62)+COUNTIF(SU$5:SU41, SU41)-1=1, 1, 0)</f>
        <v>0</v>
      </c>
      <c r="SX41" s="3">
        <v>9</v>
      </c>
      <c r="SY41" s="11" t="str">
        <f t="shared" si="391"/>
        <v/>
      </c>
      <c r="SZ41" s="3">
        <f>IF(RANK(SX41, SX$5:SX$62)+COUNTIF(SX$5:SX41, SX41)-1=1, 1, 0)</f>
        <v>0</v>
      </c>
      <c r="TA41" s="3">
        <v>32</v>
      </c>
      <c r="TB41" s="11" t="str">
        <f t="shared" si="392"/>
        <v/>
      </c>
      <c r="TC41" s="3">
        <f>IF(RANK(TA41, TA$5:TA$62)+COUNTIF(TA$5:TA41, TA41)-1=1, 1, 0)</f>
        <v>0</v>
      </c>
      <c r="TD41" s="3">
        <v>12</v>
      </c>
      <c r="TE41" s="11" t="str">
        <f t="shared" si="393"/>
        <v/>
      </c>
      <c r="TF41" s="3">
        <f>IF(RANK(TD41, TD$5:TD$62)+COUNTIF(TD$5:TD41, TD41)-1=1, 1, 0)</f>
        <v>0</v>
      </c>
      <c r="TG41" s="3">
        <v>14</v>
      </c>
      <c r="TH41" s="11" t="str">
        <f t="shared" si="394"/>
        <v/>
      </c>
      <c r="TI41" s="3">
        <f>IF(RANK(TG41, TG$5:TG$62)+COUNTIF(TG$5:TG41, TG41)-1=1, 1, 0)</f>
        <v>0</v>
      </c>
      <c r="TJ41" s="2">
        <v>0</v>
      </c>
      <c r="TK41" s="74" t="str">
        <f t="shared" si="395"/>
        <v/>
      </c>
      <c r="TL41" s="2">
        <f>IF(RANK(TJ41, TJ$5:TJ$62)+COUNTIF(TJ$5:TJ41, TJ41)-1=1, 1, 0)</f>
        <v>0</v>
      </c>
      <c r="TM41" s="2">
        <v>0</v>
      </c>
      <c r="TN41" s="74" t="str">
        <f t="shared" si="396"/>
        <v/>
      </c>
      <c r="TO41" s="2">
        <f>IF(RANK(TM41, TM$5:TM$62)+COUNTIF(TM$5:TM41, TM41)-1=1, 1, 0)</f>
        <v>0</v>
      </c>
      <c r="TP41" s="2">
        <v>0</v>
      </c>
      <c r="TQ41" s="74" t="str">
        <f t="shared" si="397"/>
        <v/>
      </c>
      <c r="TR41" s="2">
        <f>IF(RANK(TP41, TP$5:TP$62)+COUNTIF(TP$5:TP41, TP41)-1=1, 1, 0)</f>
        <v>0</v>
      </c>
      <c r="TS41" s="2">
        <v>0</v>
      </c>
      <c r="TT41" s="74" t="str">
        <f t="shared" si="398"/>
        <v/>
      </c>
      <c r="TU41" s="2">
        <f>IF(RANK(TS41, TS$5:TS$62)+COUNTIF(TS$5:TS41, TS41)-1=1, 1, 0)</f>
        <v>0</v>
      </c>
      <c r="TV41" s="2">
        <v>0</v>
      </c>
      <c r="TW41" s="74" t="str">
        <f t="shared" si="399"/>
        <v/>
      </c>
      <c r="TX41" s="2">
        <f>IF(RANK(TV41, TV$5:TV$62)+COUNTIF(TV$5:TV41, TV41)-1=1, 1, 0)</f>
        <v>0</v>
      </c>
      <c r="TY41" s="2">
        <v>0</v>
      </c>
      <c r="TZ41" s="74" t="str">
        <f t="shared" si="400"/>
        <v/>
      </c>
      <c r="UA41" s="2">
        <f>IF(RANK(TY41, TY$5:TY$62)+COUNTIF(TY$5:TY41, TY41)-1=1, 1, 0)</f>
        <v>0</v>
      </c>
      <c r="UB41" s="2">
        <v>0</v>
      </c>
      <c r="UC41" s="74" t="str">
        <f t="shared" si="401"/>
        <v/>
      </c>
      <c r="UD41" s="2">
        <f>IF(RANK(UB41, UB$5:UB$62)+COUNTIF(UB$5:UB41, UB41)-1=1, 1, 0)</f>
        <v>0</v>
      </c>
      <c r="UE41" s="2">
        <v>0</v>
      </c>
      <c r="UF41" s="74" t="str">
        <f t="shared" si="402"/>
        <v/>
      </c>
      <c r="UG41" s="2">
        <f>IF(RANK(UE41, UE$5:UE$62)+COUNTIF(UE$5:UE41, UE41)-1=1, 1, 0)</f>
        <v>0</v>
      </c>
      <c r="UH41" s="2">
        <v>0</v>
      </c>
      <c r="UI41" s="74" t="str">
        <f t="shared" si="403"/>
        <v/>
      </c>
      <c r="UJ41" s="2">
        <f>IF(RANK(UH41, UH$5:UH$62)+COUNTIF(UH$5:UH41, UH41)-1=1, 1, 0)</f>
        <v>0</v>
      </c>
      <c r="UK41" s="2">
        <v>0</v>
      </c>
      <c r="UL41" s="74" t="str">
        <f t="shared" si="404"/>
        <v/>
      </c>
      <c r="UM41" s="2">
        <f>IF(RANK(UK41, UK$5:UK$62)+COUNTIF(UK$5:UK41, UK41)-1=1, 1, 0)</f>
        <v>0</v>
      </c>
      <c r="UN41" s="2">
        <v>0</v>
      </c>
      <c r="UO41" s="74" t="str">
        <f t="shared" si="405"/>
        <v/>
      </c>
      <c r="UP41" s="2">
        <f>IF(RANK(UN41, UN$5:UN$62)+COUNTIF(UN$5:UN41, UN41)-1=1, 1, 0)</f>
        <v>0</v>
      </c>
      <c r="UQ41" s="2">
        <v>0</v>
      </c>
      <c r="UR41" s="74" t="str">
        <f t="shared" si="406"/>
        <v/>
      </c>
      <c r="US41" s="2">
        <f>IF(RANK(UQ41, UQ$5:UQ$62)+COUNTIF(UQ$5:UQ41, UQ41)-1=1, 1, 0)</f>
        <v>0</v>
      </c>
      <c r="UT41" s="2">
        <v>0</v>
      </c>
      <c r="UU41" s="74" t="str">
        <f t="shared" si="407"/>
        <v/>
      </c>
      <c r="UV41" s="2">
        <f>IF(RANK(UT41, UT$5:UT$62)+COUNTIF(UT$5:UT41, UT41)-1=1, 1, 0)</f>
        <v>0</v>
      </c>
      <c r="UW41" s="2">
        <v>0</v>
      </c>
      <c r="UX41" s="74" t="str">
        <f t="shared" si="408"/>
        <v/>
      </c>
      <c r="UY41" s="2">
        <f>IF(RANK(UW41, UW$5:UW$62)+COUNTIF(UW$5:UW41, UW41)-1=1, 1, 0)</f>
        <v>0</v>
      </c>
      <c r="UZ41" s="2">
        <v>0</v>
      </c>
      <c r="VA41" s="74" t="str">
        <f t="shared" si="409"/>
        <v/>
      </c>
      <c r="VB41" s="2">
        <f>IF(RANK(UZ41, UZ$5:UZ$62)+COUNTIF(UZ$5:UZ41, UZ41)-1=1, 1, 0)</f>
        <v>0</v>
      </c>
      <c r="VC41" s="2">
        <v>0</v>
      </c>
      <c r="VD41" s="74" t="str">
        <f t="shared" si="410"/>
        <v/>
      </c>
      <c r="VE41" s="2">
        <f>IF(RANK(VC41, VC$5:VC$62)+COUNTIF(VC$5:VC41, VC41)-1=1, 1, 0)</f>
        <v>0</v>
      </c>
      <c r="VF41" s="2">
        <v>0</v>
      </c>
      <c r="VG41" s="74" t="str">
        <f t="shared" si="411"/>
        <v/>
      </c>
      <c r="VH41" s="2">
        <f>IF(RANK(VF41, VF$5:VF$62)+COUNTIF(VF$5:VF41, VF41)-1=1, 1, 0)</f>
        <v>0</v>
      </c>
      <c r="VI41" s="2">
        <v>0</v>
      </c>
      <c r="VJ41" s="74" t="str">
        <f t="shared" si="412"/>
        <v/>
      </c>
      <c r="VK41" s="2">
        <f>IF(RANK(VI41, VI$5:VI$62)+COUNTIF(VI$5:VI41, VI41)-1=1, 1, 0)</f>
        <v>0</v>
      </c>
      <c r="VL41" s="2">
        <v>0</v>
      </c>
      <c r="VM41" s="74" t="str">
        <f t="shared" si="413"/>
        <v/>
      </c>
      <c r="VN41" s="2">
        <f>IF(RANK(VL41, VL$5:VL$62)+COUNTIF(VL$5:VL41, VL41)-1=1, 1, 0)</f>
        <v>0</v>
      </c>
      <c r="VO41" s="2">
        <v>0</v>
      </c>
      <c r="VP41" s="74" t="str">
        <f t="shared" si="414"/>
        <v/>
      </c>
      <c r="VQ41" s="2">
        <f>IF(RANK(VO41, VO$5:VO$62)+COUNTIF(VO$5:VO41, VO41)-1=1, 1, 0)</f>
        <v>0</v>
      </c>
      <c r="VR41" s="2">
        <v>0</v>
      </c>
      <c r="VS41" s="74" t="str">
        <f t="shared" si="415"/>
        <v/>
      </c>
      <c r="VT41" s="2">
        <f>IF(RANK(VR41, VR$5:VR$62)+COUNTIF(VR$5:VR41, VR41)-1=1, 1, 0)</f>
        <v>0</v>
      </c>
      <c r="VU41" s="2">
        <v>0</v>
      </c>
      <c r="VV41" s="74" t="str">
        <f t="shared" si="416"/>
        <v/>
      </c>
      <c r="VW41" s="2">
        <f>IF(RANK(VU41, VU$5:VU$62)+COUNTIF(VU$5:VU41, VU41)-1=1, 1, 0)</f>
        <v>0</v>
      </c>
      <c r="VX41" s="2">
        <v>0</v>
      </c>
      <c r="VY41" s="74" t="str">
        <f t="shared" si="417"/>
        <v/>
      </c>
      <c r="VZ41" s="2">
        <f>IF(RANK(VX41, VX$5:VX$62)+COUNTIF(VX$5:VX41, VX41)-1=1, 1, 0)</f>
        <v>0</v>
      </c>
      <c r="WA41" s="2">
        <v>0</v>
      </c>
      <c r="WB41" s="74" t="str">
        <f t="shared" si="418"/>
        <v/>
      </c>
      <c r="WC41" s="2">
        <f>IF(RANK(WA41, WA$5:WA$62)+COUNTIF(WA$5:WA41, WA41)-1=1, 1, 0)</f>
        <v>0</v>
      </c>
      <c r="WD41" s="4">
        <f t="shared" si="419"/>
        <v>3208</v>
      </c>
      <c r="WE41" s="50" t="str">
        <f t="shared" si="203"/>
        <v/>
      </c>
      <c r="WG41" s="23" t="str">
        <f t="shared" si="204"/>
        <v/>
      </c>
      <c r="WH41" s="24">
        <f t="shared" si="205"/>
        <v>2.0227122591558468E-4</v>
      </c>
      <c r="WI41" s="25">
        <f t="shared" si="206"/>
        <v>-2.02271225915585E-4</v>
      </c>
      <c r="WJ41" s="9"/>
      <c r="WK41" s="33">
        <v>9893</v>
      </c>
      <c r="WL41" s="56"/>
      <c r="WM41" s="54" t="str">
        <f t="shared" si="207"/>
        <v/>
      </c>
      <c r="WN41" s="54" t="str">
        <f t="shared" si="208"/>
        <v/>
      </c>
      <c r="WO41" s="54"/>
      <c r="WP41" s="55" t="str">
        <f t="shared" si="209"/>
        <v/>
      </c>
      <c r="WQ41" s="54" t="str">
        <f t="shared" si="210"/>
        <v/>
      </c>
      <c r="WR41" s="54" t="str">
        <f t="shared" si="211"/>
        <v/>
      </c>
      <c r="WS41" s="54" t="str">
        <f>IF(WR41&lt;&gt;"", IF(RANK(WR41, $WR$5:$WR$62)+COUNTIF(WR$5:WR41,WR41)-1&lt;=(400-$WQ$63-WN99), RANK(WR41, $WR$5:$WR$62)+COUNTIF(WR$5:WR41,WR41)-1, ""), "")</f>
        <v/>
      </c>
      <c r="WT41" s="52" t="str">
        <f t="shared" si="212"/>
        <v/>
      </c>
      <c r="WU41" s="61" t="str">
        <f t="shared" si="213"/>
        <v/>
      </c>
      <c r="WW41" s="62">
        <f t="shared" si="214"/>
        <v>3.0995157605817852E-4</v>
      </c>
      <c r="WX41" s="63" t="str">
        <f t="shared" si="215"/>
        <v/>
      </c>
      <c r="WY41" s="64">
        <f t="shared" si="216"/>
        <v>-3.0995157605817901E-4</v>
      </c>
      <c r="XA41" s="65" t="str">
        <f t="shared" si="420"/>
        <v/>
      </c>
      <c r="XB41" s="63" t="str">
        <f t="shared" si="217"/>
        <v/>
      </c>
      <c r="XC41" s="63" t="str">
        <f t="shared" si="421"/>
        <v/>
      </c>
      <c r="XD41" s="64" t="str">
        <f t="shared" si="218"/>
        <v/>
      </c>
    </row>
    <row r="42" spans="1:628" ht="15" customHeight="1" x14ac:dyDescent="0.2">
      <c r="A42" s="76" t="s">
        <v>494</v>
      </c>
      <c r="B42" s="77">
        <v>817</v>
      </c>
      <c r="C42" s="78" t="str">
        <f t="shared" si="219"/>
        <v/>
      </c>
      <c r="D42" s="79">
        <f>IF(RANK(B42, B$5:B$62)+COUNTIF(B$5:B42, B42)-1=1, 1, 0)</f>
        <v>0</v>
      </c>
      <c r="E42" s="77">
        <v>837</v>
      </c>
      <c r="F42" s="78" t="str">
        <f t="shared" si="220"/>
        <v/>
      </c>
      <c r="G42" s="79">
        <f>IF(RANK(E42, E$5:E$62)+COUNTIF(E$5:E42, E42)-1=1, 1, 0)</f>
        <v>0</v>
      </c>
      <c r="H42" s="77">
        <v>742</v>
      </c>
      <c r="I42" s="78" t="str">
        <f t="shared" si="221"/>
        <v/>
      </c>
      <c r="J42" s="77">
        <f>IF(RANK(H42, H$5:H$62)+COUNTIF(H$5:H42, H42)-1=1, 1, 0)</f>
        <v>0</v>
      </c>
      <c r="K42" s="77">
        <v>415</v>
      </c>
      <c r="L42" s="78" t="str">
        <f t="shared" si="222"/>
        <v/>
      </c>
      <c r="M42" s="77">
        <f>IF(RANK(K42, K$5:K$62)+COUNTIF(K$5:K42, K42)-1=1, 1, 0)</f>
        <v>0</v>
      </c>
      <c r="N42" s="77">
        <v>316</v>
      </c>
      <c r="O42" s="78" t="str">
        <f t="shared" si="223"/>
        <v/>
      </c>
      <c r="P42" s="77">
        <f>IF(RANK(N42, N$5:N$62)+COUNTIF(N$5:N42, N42)-1=1, 1, 0)</f>
        <v>0</v>
      </c>
      <c r="Q42" s="77">
        <v>399</v>
      </c>
      <c r="R42" s="78" t="str">
        <f t="shared" si="224"/>
        <v/>
      </c>
      <c r="S42" s="77">
        <f>IF(RANK(Q42, Q$5:Q$62)+COUNTIF(Q$5:Q42, Q42)-1=1, 1, 0)</f>
        <v>0</v>
      </c>
      <c r="T42" s="77">
        <v>529</v>
      </c>
      <c r="U42" s="78" t="str">
        <f t="shared" si="225"/>
        <v/>
      </c>
      <c r="V42" s="77">
        <f>IF(RANK(T42, T$5:T$62)+COUNTIF(T$5:T42, T42)-1=1, 1, 0)</f>
        <v>0</v>
      </c>
      <c r="W42" s="77">
        <v>767</v>
      </c>
      <c r="X42" s="78" t="str">
        <f t="shared" si="226"/>
        <v/>
      </c>
      <c r="Y42" s="77">
        <f>IF(RANK(W42, W$5:W$62)+COUNTIF(W$5:W42, W42)-1=1, 1, 0)</f>
        <v>0</v>
      </c>
      <c r="Z42" s="77">
        <v>1130</v>
      </c>
      <c r="AA42" s="78" t="str">
        <f t="shared" si="227"/>
        <v/>
      </c>
      <c r="AB42" s="77">
        <f>IF(RANK(Z42, Z$5:Z$62)+COUNTIF(Z$5:Z42, Z42)-1=1, 1, 0)</f>
        <v>0</v>
      </c>
      <c r="AC42" s="77">
        <v>1069</v>
      </c>
      <c r="AD42" s="78" t="str">
        <f t="shared" si="228"/>
        <v/>
      </c>
      <c r="AE42" s="77">
        <f>IF(RANK(AC42, AC$5:AC$62)+COUNTIF(AC$5:AC42, AC42)-1=1, 1, 0)</f>
        <v>0</v>
      </c>
      <c r="AF42" s="77">
        <v>810</v>
      </c>
      <c r="AG42" s="78" t="str">
        <f t="shared" si="229"/>
        <v/>
      </c>
      <c r="AH42" s="77">
        <f>IF(RANK(AF42, AF$5:AF$62)+COUNTIF(AF$5:AF42, AF42)-1=1, 1, 0)</f>
        <v>0</v>
      </c>
      <c r="AI42" s="77">
        <v>728</v>
      </c>
      <c r="AJ42" s="78" t="str">
        <f t="shared" si="230"/>
        <v/>
      </c>
      <c r="AK42" s="77">
        <f>IF(RANK(AI42, AI$5:AI$62)+COUNTIF(AI$5:AI42, AI42)-1=1, 1, 0)</f>
        <v>0</v>
      </c>
      <c r="AL42" s="77">
        <v>740</v>
      </c>
      <c r="AM42" s="78" t="str">
        <f t="shared" si="231"/>
        <v/>
      </c>
      <c r="AN42" s="77">
        <f>IF(RANK(AL42, AL$5:AL$62)+COUNTIF(AL$5:AL42, AL42)-1=1, 1, 0)</f>
        <v>0</v>
      </c>
      <c r="AO42" s="77">
        <v>372</v>
      </c>
      <c r="AP42" s="78" t="str">
        <f t="shared" si="232"/>
        <v/>
      </c>
      <c r="AQ42" s="77">
        <f>IF(RANK(AO42, AO$5:AO$62)+COUNTIF(AO$5:AO42, AO42)-1=1, 1, 0)</f>
        <v>0</v>
      </c>
      <c r="AR42" s="77">
        <v>531</v>
      </c>
      <c r="AS42" s="78" t="str">
        <f t="shared" si="233"/>
        <v/>
      </c>
      <c r="AT42" s="77">
        <f>IF(RANK(AR42, AR$5:AR$62)+COUNTIF(AR$5:AR42, AR42)-1=1, 1, 0)</f>
        <v>0</v>
      </c>
      <c r="AU42" s="77">
        <v>643</v>
      </c>
      <c r="AV42" s="78" t="str">
        <f t="shared" si="234"/>
        <v/>
      </c>
      <c r="AW42" s="77">
        <f>IF(RANK(AU42, AU$5:AU$62)+COUNTIF(AU$5:AU42, AU42)-1=1, 1, 0)</f>
        <v>0</v>
      </c>
      <c r="AX42" s="77">
        <v>416</v>
      </c>
      <c r="AY42" s="78" t="str">
        <f t="shared" si="235"/>
        <v/>
      </c>
      <c r="AZ42" s="77">
        <f>IF(RANK(AX42, AX$5:AX$62)+COUNTIF(AX$5:AX42, AX42)-1=1, 1, 0)</f>
        <v>0</v>
      </c>
      <c r="BA42" s="77">
        <v>864</v>
      </c>
      <c r="BB42" s="78" t="str">
        <f t="shared" si="236"/>
        <v/>
      </c>
      <c r="BC42" s="77">
        <f>IF(RANK(BA42, BA$5:BA$62)+COUNTIF(BA$5:BA42, BA42)-1=1, 1, 0)</f>
        <v>0</v>
      </c>
      <c r="BD42" s="77">
        <v>916</v>
      </c>
      <c r="BE42" s="78" t="str">
        <f t="shared" si="237"/>
        <v/>
      </c>
      <c r="BF42" s="77">
        <f>IF(RANK(BD42, BD$5:BD$62)+COUNTIF(BD$5:BD42, BD42)-1=1, 1, 0)</f>
        <v>0</v>
      </c>
      <c r="BG42" s="77">
        <v>703</v>
      </c>
      <c r="BH42" s="78" t="str">
        <f t="shared" si="238"/>
        <v/>
      </c>
      <c r="BI42" s="77">
        <f>IF(RANK(BG42, BG$5:BG$62)+COUNTIF(BG$5:BG42, BG42)-1=1, 1, 0)</f>
        <v>0</v>
      </c>
      <c r="BJ42" s="77">
        <v>878</v>
      </c>
      <c r="BK42" s="78" t="str">
        <f t="shared" si="239"/>
        <v/>
      </c>
      <c r="BL42" s="77">
        <f>IF(RANK(BJ42, BJ$5:BJ$62)+COUNTIF(BJ$5:BJ42, BJ42)-1=1, 1, 0)</f>
        <v>0</v>
      </c>
      <c r="BM42" s="77">
        <v>3656</v>
      </c>
      <c r="BN42" s="78" t="str">
        <f t="shared" si="240"/>
        <v/>
      </c>
      <c r="BO42" s="77">
        <f>IF(RANK(BM42, BM$5:BM$62)+COUNTIF(BM$5:BM42, BM42)-1=1, 1, 0)</f>
        <v>0</v>
      </c>
      <c r="BP42" s="77">
        <v>1759</v>
      </c>
      <c r="BQ42" s="78" t="str">
        <f t="shared" si="241"/>
        <v/>
      </c>
      <c r="BR42" s="77">
        <f>IF(RANK(BP42, BP$5:BP$62)+COUNTIF(BP$5:BP42, BP42)-1=1, 1, 0)</f>
        <v>0</v>
      </c>
      <c r="BS42" s="77">
        <v>2488</v>
      </c>
      <c r="BT42" s="78" t="str">
        <f t="shared" si="242"/>
        <v/>
      </c>
      <c r="BU42" s="77">
        <f>IF(RANK(BS42, BS$5:BS$62)+COUNTIF(BS$5:BS42, BS42)-1=1, 1, 0)</f>
        <v>0</v>
      </c>
      <c r="BV42" s="77">
        <v>3721</v>
      </c>
      <c r="BW42" s="78" t="str">
        <f t="shared" si="243"/>
        <v/>
      </c>
      <c r="BX42" s="77">
        <f>IF(RANK(BV42, BV$5:BV$62)+COUNTIF(BV$5:BV42, BV42)-1=1, 1, 0)</f>
        <v>0</v>
      </c>
      <c r="BY42" s="77">
        <v>739</v>
      </c>
      <c r="BZ42" s="78" t="str">
        <f t="shared" si="244"/>
        <v/>
      </c>
      <c r="CA42" s="77">
        <f>IF(RANK(BY42, BY$5:BY$62)+COUNTIF(BY$5:BY42, BY42)-1=1, 1, 0)</f>
        <v>0</v>
      </c>
      <c r="CB42" s="77">
        <v>1296</v>
      </c>
      <c r="CC42" s="78" t="str">
        <f t="shared" si="245"/>
        <v/>
      </c>
      <c r="CD42" s="77">
        <f>IF(RANK(CB42, CB$5:CB$62)+COUNTIF(CB$5:CB42, CB42)-1=1, 1, 0)</f>
        <v>0</v>
      </c>
      <c r="CE42" s="77">
        <v>1033</v>
      </c>
      <c r="CF42" s="78" t="str">
        <f t="shared" si="246"/>
        <v/>
      </c>
      <c r="CG42" s="77">
        <f>IF(RANK(CE42, CE$5:CE$62)+COUNTIF(CE$5:CE42, CE42)-1=1, 1, 0)</f>
        <v>0</v>
      </c>
      <c r="CH42" s="77">
        <v>893</v>
      </c>
      <c r="CI42" s="78" t="str">
        <f t="shared" si="247"/>
        <v/>
      </c>
      <c r="CJ42" s="77">
        <f>IF(RANK(CH42, CH$5:CH$62)+COUNTIF(CH$5:CH42, CH42)-1=1, 1, 0)</f>
        <v>0</v>
      </c>
      <c r="CK42" s="77">
        <v>1277</v>
      </c>
      <c r="CL42" s="78" t="str">
        <f t="shared" si="248"/>
        <v/>
      </c>
      <c r="CM42" s="77">
        <f>IF(RANK(CK42, CK$5:CK$62)+COUNTIF(CK$5:CK42, CK42)-1=1, 1, 0)</f>
        <v>0</v>
      </c>
      <c r="CN42" s="77">
        <v>1234</v>
      </c>
      <c r="CO42" s="78" t="str">
        <f t="shared" si="249"/>
        <v/>
      </c>
      <c r="CP42" s="77">
        <f>IF(RANK(CN42, CN$5:CN$62)+COUNTIF(CN$5:CN42, CN42)-1=1, 1, 0)</f>
        <v>0</v>
      </c>
      <c r="CQ42" s="77">
        <v>2143</v>
      </c>
      <c r="CR42" s="78" t="str">
        <f t="shared" si="250"/>
        <v/>
      </c>
      <c r="CS42" s="77">
        <f>IF(RANK(CQ42, CQ$5:CQ$62)+COUNTIF(CQ$5:CQ42, CQ42)-1=1, 1, 0)</f>
        <v>0</v>
      </c>
      <c r="CT42" s="77">
        <v>1717</v>
      </c>
      <c r="CU42" s="78" t="str">
        <f t="shared" si="251"/>
        <v/>
      </c>
      <c r="CV42" s="77">
        <f>IF(RANK(CT42, CT$5:CT$62)+COUNTIF(CT$5:CT42, CT42)-1=1, 1, 0)</f>
        <v>0</v>
      </c>
      <c r="CW42" s="77">
        <v>3998</v>
      </c>
      <c r="CX42" s="78" t="str">
        <f t="shared" si="252"/>
        <v/>
      </c>
      <c r="CY42" s="77">
        <f>IF(RANK(CW42, CW$5:CW$62)+COUNTIF(CW$5:CW42, CW42)-1=1, 1, 0)</f>
        <v>0</v>
      </c>
      <c r="CZ42" s="77">
        <v>4184</v>
      </c>
      <c r="DA42" s="78" t="str">
        <f t="shared" si="253"/>
        <v/>
      </c>
      <c r="DB42" s="77">
        <f>IF(RANK(CZ42, CZ$5:CZ$62)+COUNTIF(CZ$5:CZ42, CZ42)-1=1, 1, 0)</f>
        <v>0</v>
      </c>
      <c r="DC42" s="77">
        <v>8864</v>
      </c>
      <c r="DD42" s="78" t="str">
        <f t="shared" si="254"/>
        <v/>
      </c>
      <c r="DE42" s="77">
        <f>IF(RANK(DC42, DC$5:DC$62)+COUNTIF(DC$5:DC42, DC42)-1=1, 1, 0)</f>
        <v>0</v>
      </c>
      <c r="DF42" s="77">
        <v>3961</v>
      </c>
      <c r="DG42" s="78" t="str">
        <f t="shared" si="255"/>
        <v/>
      </c>
      <c r="DH42" s="77">
        <f>IF(RANK(DF42, DF$5:DF$62)+COUNTIF(DF$5:DF42, DF42)-1=1, 1, 0)</f>
        <v>0</v>
      </c>
      <c r="DI42" s="77">
        <v>7571</v>
      </c>
      <c r="DJ42" s="78" t="str">
        <f t="shared" si="256"/>
        <v/>
      </c>
      <c r="DK42" s="77">
        <f>IF(RANK(DI42, DI$5:DI$62)+COUNTIF(DI$5:DI42, DI42)-1=1, 1, 0)</f>
        <v>0</v>
      </c>
      <c r="DL42" s="77">
        <v>6770</v>
      </c>
      <c r="DM42" s="78" t="str">
        <f t="shared" si="257"/>
        <v/>
      </c>
      <c r="DN42" s="77">
        <f>IF(RANK(DL42, DL$5:DL$62)+COUNTIF(DL$5:DL42, DL42)-1=1, 1, 0)</f>
        <v>0</v>
      </c>
      <c r="DO42" s="77">
        <v>7160</v>
      </c>
      <c r="DP42" s="78" t="str">
        <f t="shared" si="258"/>
        <v/>
      </c>
      <c r="DQ42" s="77">
        <f>IF(RANK(DO42, DO$5:DO$62)+COUNTIF(DO$5:DO42, DO42)-1=1, 1, 0)</f>
        <v>0</v>
      </c>
      <c r="DR42" s="77">
        <v>2744</v>
      </c>
      <c r="DS42" s="78" t="str">
        <f t="shared" si="259"/>
        <v/>
      </c>
      <c r="DT42" s="77">
        <f>IF(RANK(DR42, DR$5:DR$62)+COUNTIF(DR$5:DR42, DR42)-1=1, 1, 0)</f>
        <v>0</v>
      </c>
      <c r="DU42" s="77">
        <v>14955</v>
      </c>
      <c r="DV42" s="78" t="str">
        <f t="shared" si="260"/>
        <v/>
      </c>
      <c r="DW42" s="77">
        <f>IF(RANK(DU42, DU$5:DU$62)+COUNTIF(DU$5:DU42, DU42)-1=1, 1, 0)</f>
        <v>0</v>
      </c>
      <c r="DX42" s="77">
        <v>13035</v>
      </c>
      <c r="DY42" s="78" t="str">
        <f t="shared" si="261"/>
        <v/>
      </c>
      <c r="DZ42" s="77">
        <f>IF(RANK(DX42, DX$5:DX$62)+COUNTIF(DX$5:DX42, DX42)-1=1, 1, 0)</f>
        <v>0</v>
      </c>
      <c r="EA42" s="77">
        <v>16158</v>
      </c>
      <c r="EB42" s="78" t="str">
        <f t="shared" si="262"/>
        <v/>
      </c>
      <c r="EC42" s="77">
        <f>IF(RANK(EA42, EA$5:EA$62)+COUNTIF(EA$5:EA42, EA42)-1=1, 1, 0)</f>
        <v>0</v>
      </c>
      <c r="ED42" s="77">
        <v>6607</v>
      </c>
      <c r="EE42" s="78" t="str">
        <f t="shared" si="263"/>
        <v/>
      </c>
      <c r="EF42" s="77">
        <f>IF(RANK(ED42, ED$5:ED$62)+COUNTIF(ED$5:ED42, ED42)-1=1, 1, 0)</f>
        <v>0</v>
      </c>
      <c r="EG42" s="77">
        <v>14396</v>
      </c>
      <c r="EH42" s="78" t="str">
        <f t="shared" si="264"/>
        <v/>
      </c>
      <c r="EI42" s="77">
        <f>IF(RANK(EG42, EG$5:EG$62)+COUNTIF(EG$5:EG42, EG42)-1=1, 1, 0)</f>
        <v>0</v>
      </c>
      <c r="EJ42" s="77">
        <v>17424</v>
      </c>
      <c r="EK42" s="78" t="str">
        <f t="shared" si="265"/>
        <v/>
      </c>
      <c r="EL42" s="77">
        <f>IF(RANK(EJ42, EJ$5:EJ$62)+COUNTIF(EJ$5:EJ42, EJ42)-1=1, 1, 0)</f>
        <v>0</v>
      </c>
      <c r="EM42" s="77">
        <v>17184</v>
      </c>
      <c r="EN42" s="78" t="str">
        <f t="shared" si="266"/>
        <v/>
      </c>
      <c r="EO42" s="77">
        <f>IF(RANK(EM42, EM$5:EM$62)+COUNTIF(EM$5:EM42, EM42)-1=1, 1, 0)</f>
        <v>0</v>
      </c>
      <c r="EP42" s="77">
        <v>11487</v>
      </c>
      <c r="EQ42" s="78" t="str">
        <f t="shared" si="267"/>
        <v/>
      </c>
      <c r="ER42" s="77">
        <f>IF(RANK(EP42, EP$5:EP$62)+COUNTIF(EP$5:EP42, EP42)-1=1, 1, 0)</f>
        <v>0</v>
      </c>
      <c r="ES42" s="77">
        <v>17972</v>
      </c>
      <c r="ET42" s="96">
        <f t="shared" si="268"/>
        <v>0.23648924271333641</v>
      </c>
      <c r="EU42" s="77">
        <f>IF(RANK(ES42, ES$5:ES$62)+COUNTIF(ES$5:ES42, ES42)-1=1, 1, 0)</f>
        <v>1</v>
      </c>
      <c r="EV42" s="77">
        <v>9960</v>
      </c>
      <c r="EW42" s="78" t="str">
        <f t="shared" si="269"/>
        <v/>
      </c>
      <c r="EX42" s="77">
        <f>IF(RANK(EV42, EV$5:EV$62)+COUNTIF(EV$5:EV42, EV42)-1=1, 1, 0)</f>
        <v>0</v>
      </c>
      <c r="EY42" s="77">
        <v>4500</v>
      </c>
      <c r="EZ42" s="78" t="str">
        <f t="shared" si="270"/>
        <v/>
      </c>
      <c r="FA42" s="77">
        <f>IF(RANK(EY42, EY$5:EY$62)+COUNTIF(EY$5:EY42, EY42)-1=1, 1, 0)</f>
        <v>0</v>
      </c>
      <c r="FB42" s="77">
        <v>2447</v>
      </c>
      <c r="FC42" s="78" t="str">
        <f t="shared" si="271"/>
        <v/>
      </c>
      <c r="FD42" s="77">
        <f>IF(RANK(FB42, FB$5:FB$62)+COUNTIF(FB$5:FB42, FB42)-1=1, 1, 0)</f>
        <v>0</v>
      </c>
      <c r="FE42" s="77">
        <v>3479</v>
      </c>
      <c r="FF42" s="78" t="str">
        <f t="shared" si="272"/>
        <v/>
      </c>
      <c r="FG42" s="77">
        <f>IF(RANK(FE42, FE$5:FE$62)+COUNTIF(FE$5:FE42, FE42)-1=1, 1, 0)</f>
        <v>0</v>
      </c>
      <c r="FH42" s="77">
        <v>11046</v>
      </c>
      <c r="FI42" s="78" t="str">
        <f t="shared" si="273"/>
        <v/>
      </c>
      <c r="FJ42" s="77">
        <f>IF(RANK(FH42, FH$5:FH$62)+COUNTIF(FH$5:FH42, FH42)-1=1, 1, 0)</f>
        <v>0</v>
      </c>
      <c r="FK42" s="77">
        <v>2461</v>
      </c>
      <c r="FL42" s="78" t="str">
        <f t="shared" si="274"/>
        <v/>
      </c>
      <c r="FM42" s="77">
        <f>IF(RANK(FK42, FK$5:FK$62)+COUNTIF(FK$5:FK42, FK42)-1=1, 1, 0)</f>
        <v>0</v>
      </c>
      <c r="FN42" s="77">
        <v>4113</v>
      </c>
      <c r="FO42" s="78" t="str">
        <f t="shared" si="275"/>
        <v/>
      </c>
      <c r="FP42" s="77">
        <f>IF(RANK(FN42, FN$5:FN$62)+COUNTIF(FN$5:FN42, FN42)-1=1, 1, 0)</f>
        <v>0</v>
      </c>
      <c r="FQ42" s="77">
        <v>16285</v>
      </c>
      <c r="FR42" s="78" t="str">
        <f t="shared" si="276"/>
        <v/>
      </c>
      <c r="FS42" s="77">
        <f>IF(RANK(FQ42, FQ$5:FQ$62)+COUNTIF(FQ$5:FQ42, FQ42)-1=1, 1, 0)</f>
        <v>0</v>
      </c>
      <c r="FT42" s="77">
        <v>20500</v>
      </c>
      <c r="FU42" s="78" t="str">
        <f t="shared" si="277"/>
        <v/>
      </c>
      <c r="FV42" s="77">
        <f>IF(RANK(FT42, FT$5:FT$62)+COUNTIF(FT$5:FT42, FT42)-1=1, 1, 0)</f>
        <v>0</v>
      </c>
      <c r="FW42" s="77">
        <v>11157</v>
      </c>
      <c r="FX42" s="78" t="str">
        <f t="shared" si="278"/>
        <v/>
      </c>
      <c r="FY42" s="77">
        <f>IF(RANK(FW42, FW$5:FW$62)+COUNTIF(FW$5:FW42, FW42)-1=1, 1, 0)</f>
        <v>0</v>
      </c>
      <c r="FZ42" s="77">
        <v>16272</v>
      </c>
      <c r="GA42" s="78" t="str">
        <f t="shared" si="279"/>
        <v/>
      </c>
      <c r="GB42" s="77">
        <f>IF(RANK(FZ42, FZ$5:FZ$62)+COUNTIF(FZ$5:FZ42, FZ42)-1=1, 1, 0)</f>
        <v>0</v>
      </c>
      <c r="GC42" s="77">
        <v>11954</v>
      </c>
      <c r="GD42" s="78" t="str">
        <f t="shared" si="280"/>
        <v/>
      </c>
      <c r="GE42" s="77">
        <f>IF(RANK(GC42, GC$5:GC$62)+COUNTIF(GC$5:GC42, GC42)-1=1, 1, 0)</f>
        <v>0</v>
      </c>
      <c r="GF42" s="77">
        <v>11203</v>
      </c>
      <c r="GG42" s="78" t="str">
        <f t="shared" si="281"/>
        <v/>
      </c>
      <c r="GH42" s="77">
        <f>IF(RANK(GF42, GF$5:GF$62)+COUNTIF(GF$5:GF42, GF42)-1=1, 1, 0)</f>
        <v>0</v>
      </c>
      <c r="GI42" s="77">
        <v>5241</v>
      </c>
      <c r="GJ42" s="78" t="str">
        <f t="shared" si="282"/>
        <v/>
      </c>
      <c r="GK42" s="77">
        <f>IF(RANK(GI42, GI$5:GI$62)+COUNTIF(GI$5:GI42, GI42)-1=1, 1, 0)</f>
        <v>0</v>
      </c>
      <c r="GL42" s="77">
        <v>7739</v>
      </c>
      <c r="GM42" s="78" t="str">
        <f t="shared" si="283"/>
        <v/>
      </c>
      <c r="GN42" s="77">
        <f>IF(RANK(GL42, GL$5:GL$62)+COUNTIF(GL$5:GL42, GL42)-1=1, 1, 0)</f>
        <v>0</v>
      </c>
      <c r="GO42" s="77">
        <v>14396</v>
      </c>
      <c r="GP42" s="78" t="str">
        <f t="shared" si="284"/>
        <v/>
      </c>
      <c r="GQ42" s="77">
        <f>IF(RANK(GO42, GO$5:GO$62)+COUNTIF(GO$5:GO42, GO42)-1=1, 1, 0)</f>
        <v>0</v>
      </c>
      <c r="GR42" s="77">
        <v>5764</v>
      </c>
      <c r="GS42" s="78" t="str">
        <f t="shared" si="285"/>
        <v/>
      </c>
      <c r="GT42" s="77">
        <f>IF(RANK(GR42, GR$5:GR$62)+COUNTIF(GR$5:GR42, GR42)-1=1, 1, 0)</f>
        <v>0</v>
      </c>
      <c r="GU42" s="77">
        <v>10282</v>
      </c>
      <c r="GV42" s="78" t="str">
        <f t="shared" si="286"/>
        <v/>
      </c>
      <c r="GW42" s="77">
        <f>IF(RANK(GU42, GU$5:GU$62)+COUNTIF(GU$5:GU42, GU42)-1=1, 1, 0)</f>
        <v>0</v>
      </c>
      <c r="GX42" s="77">
        <v>7950</v>
      </c>
      <c r="GY42" s="78" t="str">
        <f t="shared" si="287"/>
        <v/>
      </c>
      <c r="GZ42" s="77">
        <f>IF(RANK(GX42, GX$5:GX$62)+COUNTIF(GX$5:GX42, GX42)-1=1, 1, 0)</f>
        <v>0</v>
      </c>
      <c r="HA42" s="77">
        <v>6317</v>
      </c>
      <c r="HB42" s="78" t="str">
        <f t="shared" si="288"/>
        <v/>
      </c>
      <c r="HC42" s="77">
        <f>IF(RANK(HA42, HA$5:HA$62)+COUNTIF(HA$5:HA42, HA42)-1=1, 1, 0)</f>
        <v>0</v>
      </c>
      <c r="HD42" s="77">
        <v>3059</v>
      </c>
      <c r="HE42" s="78" t="str">
        <f t="shared" si="289"/>
        <v/>
      </c>
      <c r="HF42" s="77">
        <f>IF(RANK(HD42, HD$5:HD$62)+COUNTIF(HD$5:HD42, HD42)-1=1, 1, 0)</f>
        <v>0</v>
      </c>
      <c r="HG42" s="77">
        <v>1924</v>
      </c>
      <c r="HH42" s="78" t="str">
        <f t="shared" si="290"/>
        <v/>
      </c>
      <c r="HI42" s="77">
        <f>IF(RANK(HG42, HG$5:HG$62)+COUNTIF(HG$5:HG42, HG42)-1=1, 1, 0)</f>
        <v>0</v>
      </c>
      <c r="HJ42" s="77">
        <v>4636</v>
      </c>
      <c r="HK42" s="78" t="str">
        <f t="shared" si="291"/>
        <v/>
      </c>
      <c r="HL42" s="77">
        <f>IF(RANK(HJ42, HJ$5:HJ$62)+COUNTIF(HJ$5:HJ42, HJ42)-1=1, 1, 0)</f>
        <v>0</v>
      </c>
      <c r="HM42" s="77">
        <v>3334</v>
      </c>
      <c r="HN42" s="78" t="str">
        <f t="shared" si="292"/>
        <v/>
      </c>
      <c r="HO42" s="77">
        <f>IF(RANK(HM42, HM$5:HM$62)+COUNTIF(HM$5:HM42, HM42)-1=1, 1, 0)</f>
        <v>0</v>
      </c>
      <c r="HP42" s="77">
        <v>2973</v>
      </c>
      <c r="HQ42" s="78" t="str">
        <f t="shared" si="293"/>
        <v/>
      </c>
      <c r="HR42" s="77">
        <f>IF(RANK(HP42, HP$5:HP$62)+COUNTIF(HP$5:HP42, HP42)-1=1, 1, 0)</f>
        <v>0</v>
      </c>
      <c r="HS42" s="77">
        <v>1473</v>
      </c>
      <c r="HT42" s="78" t="str">
        <f t="shared" si="294"/>
        <v/>
      </c>
      <c r="HU42" s="77">
        <f>IF(RANK(HS42, HS$5:HS$62)+COUNTIF(HS$5:HS42, HS42)-1=1, 1, 0)</f>
        <v>0</v>
      </c>
      <c r="HV42" s="77">
        <v>1938</v>
      </c>
      <c r="HW42" s="78" t="str">
        <f t="shared" si="295"/>
        <v/>
      </c>
      <c r="HX42" s="77">
        <f>IF(RANK(HV42, HV$5:HV$62)+COUNTIF(HV$5:HV42, HV42)-1=1, 1, 0)</f>
        <v>0</v>
      </c>
      <c r="HY42" s="77">
        <v>4218</v>
      </c>
      <c r="HZ42" s="78" t="str">
        <f t="shared" si="296"/>
        <v/>
      </c>
      <c r="IA42" s="77">
        <f>IF(RANK(HY42, HY$5:HY$62)+COUNTIF(HY$5:HY42, HY42)-1=1, 1, 0)</f>
        <v>0</v>
      </c>
      <c r="IB42" s="77">
        <v>3084</v>
      </c>
      <c r="IC42" s="78" t="str">
        <f t="shared" si="297"/>
        <v/>
      </c>
      <c r="ID42" s="77">
        <f>IF(RANK(IB42, IB$5:IB$62)+COUNTIF(IB$5:IB42, IB42)-1=1, 1, 0)</f>
        <v>0</v>
      </c>
      <c r="IE42" s="77">
        <v>2079</v>
      </c>
      <c r="IF42" s="78" t="str">
        <f t="shared" si="298"/>
        <v/>
      </c>
      <c r="IG42" s="77">
        <f>IF(RANK(IE42, IE$5:IE$62)+COUNTIF(IE$5:IE42, IE42)-1=1, 1, 0)</f>
        <v>0</v>
      </c>
      <c r="IH42" s="77">
        <v>3407</v>
      </c>
      <c r="II42" s="78" t="str">
        <f t="shared" si="299"/>
        <v/>
      </c>
      <c r="IJ42" s="77">
        <f>IF(RANK(IH42, IH$5:IH$62)+COUNTIF(IH$5:IH42, IH42)-1=1, 1, 0)</f>
        <v>0</v>
      </c>
      <c r="IK42" s="77">
        <v>3158</v>
      </c>
      <c r="IL42" s="78" t="str">
        <f t="shared" si="300"/>
        <v/>
      </c>
      <c r="IM42" s="77">
        <f>IF(RANK(IK42, IK$5:IK$62)+COUNTIF(IK$5:IK42, IK42)-1=1, 1, 0)</f>
        <v>0</v>
      </c>
      <c r="IN42" s="77">
        <v>38033</v>
      </c>
      <c r="IO42" s="96">
        <f t="shared" si="301"/>
        <v>0.45243986581332823</v>
      </c>
      <c r="IP42" s="77">
        <f>IF(RANK(IN42, IN$5:IN$62)+COUNTIF(IN$5:IN42, IN42)-1=1, 1, 0)</f>
        <v>1</v>
      </c>
      <c r="IQ42" s="77">
        <v>33285</v>
      </c>
      <c r="IR42" s="96">
        <f t="shared" si="302"/>
        <v>0.39037577406642898</v>
      </c>
      <c r="IS42" s="77">
        <f>IF(RANK(IQ42, IQ$5:IQ$62)+COUNTIF(IQ$5:IQ42, IQ42)-1=1, 1, 0)</f>
        <v>1</v>
      </c>
      <c r="IT42" s="77">
        <v>26313</v>
      </c>
      <c r="IU42" s="78" t="str">
        <f t="shared" si="303"/>
        <v/>
      </c>
      <c r="IV42" s="77">
        <f>IF(RANK(IT42, IT$5:IT$62)+COUNTIF(IT$5:IT42, IT42)-1=1, 1, 0)</f>
        <v>0</v>
      </c>
      <c r="IW42" s="77">
        <v>35393</v>
      </c>
      <c r="IX42" s="96">
        <f t="shared" si="304"/>
        <v>0.43880334250787273</v>
      </c>
      <c r="IY42" s="77">
        <f>IF(RANK(IW42, IW$5:IW$62)+COUNTIF(IW$5:IW42, IW42)-1=1, 1, 0)</f>
        <v>1</v>
      </c>
      <c r="IZ42" s="77">
        <v>36632</v>
      </c>
      <c r="JA42" s="96">
        <f t="shared" si="305"/>
        <v>0.43070628211308509</v>
      </c>
      <c r="JB42" s="77">
        <f>IF(RANK(IZ42, IZ$5:IZ$62)+COUNTIF(IZ$5:IZ42, IZ42)-1=1, 1, 0)</f>
        <v>1</v>
      </c>
      <c r="JC42" s="77">
        <v>55040</v>
      </c>
      <c r="JD42" s="78">
        <f t="shared" si="306"/>
        <v>0.60571378262974862</v>
      </c>
      <c r="JE42" s="77">
        <f>IF(RANK(JC42, JC$5:JC$62)+COUNTIF(JC$5:JC42, JC42)-1=1, 1, 0)</f>
        <v>1</v>
      </c>
      <c r="JF42" s="77">
        <v>50983</v>
      </c>
      <c r="JG42" s="78">
        <f t="shared" si="307"/>
        <v>0.53755720039644883</v>
      </c>
      <c r="JH42" s="77">
        <f>IF(RANK(JF42, JF$5:JF$62)+COUNTIF(JF$5:JF42, JF42)-1=1, 1, 0)</f>
        <v>1</v>
      </c>
      <c r="JI42" s="77">
        <v>45571</v>
      </c>
      <c r="JJ42" s="96">
        <f t="shared" si="308"/>
        <v>0.49245715273725388</v>
      </c>
      <c r="JK42" s="77">
        <f>IF(RANK(JI42, JI$5:JI$62)+COUNTIF(JI$5:JI42, JI42)-1=1, 1, 0)</f>
        <v>1</v>
      </c>
      <c r="JL42" s="77">
        <v>36151</v>
      </c>
      <c r="JM42" s="96">
        <f t="shared" si="309"/>
        <v>0.40388117396016043</v>
      </c>
      <c r="JN42" s="77">
        <f>IF(RANK(JL42, JL$5:JL$62)+COUNTIF(JL$5:JL42, JL42)-1=1, 1, 0)</f>
        <v>1</v>
      </c>
      <c r="JO42" s="77">
        <v>56871</v>
      </c>
      <c r="JP42" s="78">
        <f t="shared" si="310"/>
        <v>0.63251846249666344</v>
      </c>
      <c r="JQ42" s="77">
        <f>IF(RANK(JO42, JO$5:JO$62)+COUNTIF(JO$5:JO42, JO42)-1=1, 1, 0)</f>
        <v>1</v>
      </c>
      <c r="JR42" s="77">
        <v>45199</v>
      </c>
      <c r="JS42" s="78">
        <f t="shared" si="311"/>
        <v>0.55157054645742321</v>
      </c>
      <c r="JT42" s="77">
        <f>IF(RANK(JR42, JR$5:JR$62)+COUNTIF(JR$5:JR42, JR42)-1=1, 1, 0)</f>
        <v>1</v>
      </c>
      <c r="JU42" s="77">
        <v>57678</v>
      </c>
      <c r="JV42" s="78">
        <f t="shared" si="312"/>
        <v>0.6685289072279661</v>
      </c>
      <c r="JW42" s="77">
        <f>IF(RANK(JU42, JU$5:JU$62)+COUNTIF(JU$5:JU42, JU42)-1=1, 1, 0)</f>
        <v>1</v>
      </c>
      <c r="JX42" s="77">
        <v>59443</v>
      </c>
      <c r="JY42" s="78">
        <f t="shared" si="313"/>
        <v>0.67526610548796417</v>
      </c>
      <c r="JZ42" s="77">
        <f>IF(RANK(JX42, JX$5:JX$62)+COUNTIF(JX$5:JX42, JX42)-1=1, 1, 0)</f>
        <v>1</v>
      </c>
      <c r="KA42" s="77">
        <v>47439</v>
      </c>
      <c r="KB42" s="78">
        <f t="shared" si="314"/>
        <v>0.50669158878504672</v>
      </c>
      <c r="KC42" s="77">
        <f>IF(RANK(KA42, KA$5:KA$62)+COUNTIF(KA$5:KA42, KA42)-1=1, 1, 0)</f>
        <v>1</v>
      </c>
      <c r="KD42" s="77">
        <v>28696</v>
      </c>
      <c r="KE42" s="78" t="str">
        <f t="shared" si="315"/>
        <v/>
      </c>
      <c r="KF42" s="77">
        <f>IF(RANK(KD42, KD$5:KD$62)+COUNTIF(KD$5:KD42, KD42)-1=1, 1, 0)</f>
        <v>0</v>
      </c>
      <c r="KG42" s="77">
        <v>22587</v>
      </c>
      <c r="KH42" s="78" t="str">
        <f t="shared" si="316"/>
        <v/>
      </c>
      <c r="KI42" s="77">
        <f>IF(RANK(KG42, KG$5:KG$62)+COUNTIF(KG$5:KG42, KG42)-1=1, 1, 0)</f>
        <v>0</v>
      </c>
      <c r="KJ42" s="77">
        <v>31555</v>
      </c>
      <c r="KK42" s="78" t="str">
        <f t="shared" si="317"/>
        <v/>
      </c>
      <c r="KL42" s="77">
        <f>IF(RANK(KJ42, KJ$5:KJ$62)+COUNTIF(KJ$5:KJ42, KJ42)-1=1, 1, 0)</f>
        <v>0</v>
      </c>
      <c r="KM42" s="77">
        <v>22159</v>
      </c>
      <c r="KN42" s="78" t="str">
        <f t="shared" si="318"/>
        <v/>
      </c>
      <c r="KO42" s="77">
        <f>IF(RANK(KM42, KM$5:KM$62)+COUNTIF(KM$5:KM42, KM42)-1=1, 1, 0)</f>
        <v>0</v>
      </c>
      <c r="KP42" s="77">
        <v>50027</v>
      </c>
      <c r="KQ42" s="78">
        <f t="shared" si="319"/>
        <v>0.5819529105206831</v>
      </c>
      <c r="KR42" s="77">
        <f>IF(RANK(KP42, KP$5:KP$62)+COUNTIF(KP$5:KP42, KP42)-1=1, 1, 0)</f>
        <v>1</v>
      </c>
      <c r="KS42" s="77">
        <v>61044</v>
      </c>
      <c r="KT42" s="78">
        <f t="shared" si="320"/>
        <v>0.71358933894441523</v>
      </c>
      <c r="KU42" s="77">
        <f>IF(RANK(KS42, KS$5:KS$62)+COUNTIF(KS$5:KS42, KS42)-1=1, 1, 0)</f>
        <v>1</v>
      </c>
      <c r="KV42" s="77">
        <v>39356</v>
      </c>
      <c r="KW42" s="96">
        <f t="shared" si="321"/>
        <v>0.45353031333187366</v>
      </c>
      <c r="KX42" s="77">
        <f>IF(RANK(KV42, KV$5:KV$62)+COUNTIF(KV$5:KV42, KV42)-1=1, 1, 0)</f>
        <v>1</v>
      </c>
      <c r="KY42" s="77">
        <v>21257</v>
      </c>
      <c r="KZ42" s="78" t="str">
        <f t="shared" si="322"/>
        <v/>
      </c>
      <c r="LA42" s="77">
        <f>IF(RANK(KY42, KY$5:KY$62)+COUNTIF(KY$5:KY42, KY42)-1=1, 1, 0)</f>
        <v>0</v>
      </c>
      <c r="LB42" s="77">
        <v>29385</v>
      </c>
      <c r="LC42" s="96">
        <f t="shared" si="323"/>
        <v>0.36095961084905659</v>
      </c>
      <c r="LD42" s="77">
        <f>IF(RANK(LB42, LB$5:LB$62)+COUNTIF(LB$5:LB42, LB42)-1=1, 1, 0)</f>
        <v>1</v>
      </c>
      <c r="LE42" s="77">
        <v>38051</v>
      </c>
      <c r="LF42" s="96">
        <f t="shared" si="324"/>
        <v>0.42031370816303987</v>
      </c>
      <c r="LG42" s="77">
        <f>IF(RANK(LE42, LE$5:LE$62)+COUNTIF(LE$5:LE42, LE42)-1=1, 1, 0)</f>
        <v>1</v>
      </c>
      <c r="LH42" s="77">
        <v>39599</v>
      </c>
      <c r="LI42" s="96">
        <f t="shared" si="325"/>
        <v>0.47238956422155154</v>
      </c>
      <c r="LJ42" s="77">
        <f>IF(RANK(LH42, LH$5:LH$62)+COUNTIF(LH$5:LH42, LH42)-1=1, 1, 0)</f>
        <v>1</v>
      </c>
      <c r="LK42" s="77">
        <v>32481</v>
      </c>
      <c r="LL42" s="96">
        <f t="shared" si="326"/>
        <v>0.40986523319200485</v>
      </c>
      <c r="LM42" s="77">
        <f>IF(RANK(LK42, LK$5:LK$62)+COUNTIF(LK$5:LK42, LK42)-1=1, 1, 0)</f>
        <v>1</v>
      </c>
      <c r="LN42" s="77">
        <v>39671</v>
      </c>
      <c r="LO42" s="96">
        <f t="shared" si="327"/>
        <v>0.45267409883953125</v>
      </c>
      <c r="LP42" s="77">
        <f>IF(RANK(LN42, LN$5:LN$62)+COUNTIF(LN$5:LN42, LN42)-1=1, 1, 0)</f>
        <v>1</v>
      </c>
      <c r="LQ42" s="77">
        <v>27711</v>
      </c>
      <c r="LR42" s="78" t="str">
        <f t="shared" si="328"/>
        <v/>
      </c>
      <c r="LS42" s="77">
        <f>IF(RANK(LQ42, LQ$5:LQ$62)+COUNTIF(LQ$5:LQ42, LQ42)-1=1, 1, 0)</f>
        <v>0</v>
      </c>
      <c r="LT42" s="77">
        <v>42946</v>
      </c>
      <c r="LU42" s="96">
        <f t="shared" si="329"/>
        <v>0.49802857407922813</v>
      </c>
      <c r="LV42" s="77">
        <f>IF(RANK(LT42, LT$5:LT$62)+COUNTIF(LT$5:LT42, LT42)-1=1, 1, 0)</f>
        <v>1</v>
      </c>
      <c r="LW42" s="77">
        <v>44422</v>
      </c>
      <c r="LX42" s="78">
        <f t="shared" si="330"/>
        <v>0.53238255033557047</v>
      </c>
      <c r="LY42" s="77">
        <f>IF(RANK(LW42, LW$5:LW$62)+COUNTIF(LW$5:LW42, LW42)-1=1, 1, 0)</f>
        <v>1</v>
      </c>
      <c r="LZ42" s="77">
        <v>31180</v>
      </c>
      <c r="MA42" s="78" t="str">
        <f t="shared" si="331"/>
        <v/>
      </c>
      <c r="MB42" s="77">
        <f>IF(RANK(LZ42, LZ$5:LZ$62)+COUNTIF(LZ$5:LZ42, LZ42)-1=1, 1, 0)</f>
        <v>0</v>
      </c>
      <c r="MC42" s="77">
        <v>47677</v>
      </c>
      <c r="MD42" s="78">
        <f t="shared" si="332"/>
        <v>0.53483728391460916</v>
      </c>
      <c r="ME42" s="77">
        <f>IF(RANK(MC42, MC$5:MC$62)+COUNTIF(MC$5:MC42, MC42)-1=1, 1, 0)</f>
        <v>1</v>
      </c>
      <c r="MF42" s="77">
        <v>46021</v>
      </c>
      <c r="MG42" s="78">
        <f t="shared" si="333"/>
        <v>0.54020330547469242</v>
      </c>
      <c r="MH42" s="77">
        <f>IF(RANK(MF42, MF$5:MF$62)+COUNTIF(MF$5:MF42, MF42)-1=1, 1, 0)</f>
        <v>1</v>
      </c>
      <c r="MI42" s="77">
        <v>23046</v>
      </c>
      <c r="MJ42" s="78" t="str">
        <f t="shared" si="334"/>
        <v/>
      </c>
      <c r="MK42" s="77">
        <f>IF(RANK(MI42, MI$5:MI$62)+COUNTIF(MI$5:MI42, MI42)-1=1, 1, 0)</f>
        <v>0</v>
      </c>
      <c r="ML42" s="77">
        <v>46422</v>
      </c>
      <c r="MM42" s="78">
        <f t="shared" si="335"/>
        <v>0.50183233338738442</v>
      </c>
      <c r="MN42" s="77">
        <f>IF(RANK(ML42, ML$5:ML$62)+COUNTIF(ML$5:ML42, ML42)-1=1, 1, 0)</f>
        <v>1</v>
      </c>
      <c r="MO42" s="77">
        <v>35269</v>
      </c>
      <c r="MP42" s="96">
        <f t="shared" si="336"/>
        <v>0.39748675757917279</v>
      </c>
      <c r="MQ42" s="77">
        <f>IF(RANK(MO42, MO$5:MO$62)+COUNTIF(MO$5:MO42, MO42)-1=1, 1, 0)</f>
        <v>1</v>
      </c>
      <c r="MR42" s="77">
        <v>35218</v>
      </c>
      <c r="MS42" s="96">
        <f t="shared" si="337"/>
        <v>0.4206540694202241</v>
      </c>
      <c r="MT42" s="77">
        <f>IF(RANK(MR42, MR$5:MR$62)+COUNTIF(MR$5:MR42, MR42)-1=1, 1, 0)</f>
        <v>1</v>
      </c>
      <c r="MU42" s="77">
        <v>28986</v>
      </c>
      <c r="MV42" s="96">
        <f t="shared" si="338"/>
        <v>0.3751407457258597</v>
      </c>
      <c r="MW42" s="77">
        <f>IF(RANK(MU42, MU$5:MU$62)+COUNTIF(MU$5:MU42, MU42)-1=1, 1, 0)</f>
        <v>1</v>
      </c>
      <c r="MX42" s="77">
        <v>19162</v>
      </c>
      <c r="MY42" s="78" t="str">
        <f t="shared" si="339"/>
        <v/>
      </c>
      <c r="MZ42" s="77">
        <f>IF(RANK(MX42, MX$5:MX$62)+COUNTIF(MX$5:MX42, MX42)-1=1, 1, 0)</f>
        <v>0</v>
      </c>
      <c r="NA42" s="77">
        <v>24894</v>
      </c>
      <c r="NB42" s="78" t="str">
        <f t="shared" si="340"/>
        <v/>
      </c>
      <c r="NC42" s="77">
        <f>IF(RANK(NA42, NA$5:NA$62)+COUNTIF(NA$5:NA42, NA42)-1=1, 1, 0)</f>
        <v>0</v>
      </c>
      <c r="ND42" s="77">
        <v>41349</v>
      </c>
      <c r="NE42" s="96">
        <f t="shared" si="341"/>
        <v>0.46182971641741033</v>
      </c>
      <c r="NF42" s="77">
        <f>IF(RANK(ND42, ND$5:ND$62)+COUNTIF(ND$5:ND42, ND42)-1=1, 1, 0)</f>
        <v>1</v>
      </c>
      <c r="NG42" s="77">
        <v>16868</v>
      </c>
      <c r="NH42" s="78" t="str">
        <f t="shared" si="342"/>
        <v/>
      </c>
      <c r="NI42" s="77">
        <f>IF(RANK(NG42, NG$5:NG$62)+COUNTIF(NG$5:NG42, NG42)-1=1, 1, 0)</f>
        <v>0</v>
      </c>
      <c r="NJ42" s="77">
        <v>14044</v>
      </c>
      <c r="NK42" s="78" t="str">
        <f t="shared" si="343"/>
        <v/>
      </c>
      <c r="NL42" s="77">
        <f>IF(RANK(NJ42, NJ$5:NJ$62)+COUNTIF(NJ$5:NJ42, NJ42)-1=1, 1, 0)</f>
        <v>0</v>
      </c>
      <c r="NM42" s="77">
        <v>3917</v>
      </c>
      <c r="NN42" s="78" t="str">
        <f t="shared" si="344"/>
        <v/>
      </c>
      <c r="NO42" s="77">
        <f>IF(RANK(NM42, NM$5:NM$62)+COUNTIF(NM$5:NM42, NM42)-1=1, 1, 0)</f>
        <v>0</v>
      </c>
      <c r="NP42" s="77">
        <v>6838</v>
      </c>
      <c r="NQ42" s="78" t="str">
        <f t="shared" si="345"/>
        <v/>
      </c>
      <c r="NR42" s="77">
        <f>IF(RANK(NP42, NP$5:NP$62)+COUNTIF(NP$5:NP42, NP42)-1=1, 1, 0)</f>
        <v>0</v>
      </c>
      <c r="NS42" s="77">
        <v>10676</v>
      </c>
      <c r="NT42" s="78" t="str">
        <f t="shared" si="346"/>
        <v/>
      </c>
      <c r="NU42" s="77">
        <f>IF(RANK(NS42, NS$5:NS$62)+COUNTIF(NS$5:NS42, NS42)-1=1, 1, 0)</f>
        <v>0</v>
      </c>
      <c r="NV42" s="77">
        <v>11014</v>
      </c>
      <c r="NW42" s="78" t="str">
        <f t="shared" si="347"/>
        <v/>
      </c>
      <c r="NX42" s="77">
        <f>IF(RANK(NV42, NV$5:NV$62)+COUNTIF(NV$5:NV42, NV42)-1=1, 1, 0)</f>
        <v>0</v>
      </c>
      <c r="NY42" s="77">
        <v>27232</v>
      </c>
      <c r="NZ42" s="78" t="str">
        <f t="shared" si="348"/>
        <v/>
      </c>
      <c r="OA42" s="77">
        <f>IF(RANK(NY42, NY$5:NY$62)+COUNTIF(NY$5:NY42, NY42)-1=1, 1, 0)</f>
        <v>0</v>
      </c>
      <c r="OB42" s="77">
        <v>36275</v>
      </c>
      <c r="OC42" s="96">
        <f t="shared" si="349"/>
        <v>0.44878139304713599</v>
      </c>
      <c r="OD42" s="77">
        <f>IF(RANK(OB42, OB$5:OB$62)+COUNTIF(OB$5:OB42, OB42)-1=1, 1, 0)</f>
        <v>1</v>
      </c>
      <c r="OE42" s="77">
        <v>17210</v>
      </c>
      <c r="OF42" s="78" t="str">
        <f t="shared" si="350"/>
        <v/>
      </c>
      <c r="OG42" s="77">
        <f>IF(RANK(OE42, OE$5:OE$62)+COUNTIF(OE$5:OE42, OE42)-1=1, 1, 0)</f>
        <v>0</v>
      </c>
      <c r="OH42" s="77">
        <v>7263</v>
      </c>
      <c r="OI42" s="78" t="str">
        <f t="shared" si="351"/>
        <v/>
      </c>
      <c r="OJ42" s="77">
        <f>IF(RANK(OH42, OH$5:OH$62)+COUNTIF(OH$5:OH42, OH42)-1=1, 1, 0)</f>
        <v>0</v>
      </c>
      <c r="OK42" s="77">
        <v>10219</v>
      </c>
      <c r="OL42" s="78" t="str">
        <f t="shared" si="352"/>
        <v/>
      </c>
      <c r="OM42" s="77">
        <f>IF(RANK(OK42, OK$5:OK$62)+COUNTIF(OK$5:OK42, OK42)-1=1, 1, 0)</f>
        <v>0</v>
      </c>
      <c r="ON42" s="77">
        <v>14487</v>
      </c>
      <c r="OO42" s="78" t="str">
        <f t="shared" si="353"/>
        <v/>
      </c>
      <c r="OP42" s="77">
        <f>IF(RANK(ON42, ON$5:ON$62)+COUNTIF(ON$5:ON42, ON42)-1=1, 1, 0)</f>
        <v>0</v>
      </c>
      <c r="OQ42" s="77">
        <v>12490</v>
      </c>
      <c r="OR42" s="78" t="str">
        <f t="shared" si="354"/>
        <v/>
      </c>
      <c r="OS42" s="77">
        <f>IF(RANK(OQ42, OQ$5:OQ$62)+COUNTIF(OQ$5:OQ42, OQ42)-1=1, 1, 0)</f>
        <v>0</v>
      </c>
      <c r="OT42" s="77">
        <v>1806</v>
      </c>
      <c r="OU42" s="78" t="str">
        <f t="shared" si="355"/>
        <v/>
      </c>
      <c r="OV42" s="77">
        <f>IF(RANK(OT42, OT$5:OT$62)+COUNTIF(OT$5:OT42, OT42)-1=1, 1, 0)</f>
        <v>0</v>
      </c>
      <c r="OW42" s="77">
        <v>1530</v>
      </c>
      <c r="OX42" s="78" t="str">
        <f t="shared" si="356"/>
        <v/>
      </c>
      <c r="OY42" s="77">
        <f>IF(RANK(OW42, OW$5:OW$62)+COUNTIF(OW$5:OW42, OW42)-1=1, 1, 0)</f>
        <v>0</v>
      </c>
      <c r="OZ42" s="77">
        <v>433</v>
      </c>
      <c r="PA42" s="78" t="str">
        <f t="shared" si="357"/>
        <v/>
      </c>
      <c r="PB42" s="77">
        <f>IF(RANK(OZ42, OZ$5:OZ$62)+COUNTIF(OZ$5:OZ42, OZ42)-1=1, 1, 0)</f>
        <v>0</v>
      </c>
      <c r="PC42" s="77">
        <v>521</v>
      </c>
      <c r="PD42" s="78" t="str">
        <f t="shared" si="358"/>
        <v/>
      </c>
      <c r="PE42" s="77">
        <f>IF(RANK(PC42, PC$5:PC$62)+COUNTIF(PC$5:PC42, PC42)-1=1, 1, 0)</f>
        <v>0</v>
      </c>
      <c r="PF42" s="77">
        <v>1194</v>
      </c>
      <c r="PG42" s="78" t="str">
        <f t="shared" si="359"/>
        <v/>
      </c>
      <c r="PH42" s="77">
        <f>IF(RANK(PF42, PF$5:PF$62)+COUNTIF(PF$5:PF42, PF42)-1=1, 1, 0)</f>
        <v>0</v>
      </c>
      <c r="PI42" s="77">
        <v>626</v>
      </c>
      <c r="PJ42" s="78" t="str">
        <f t="shared" si="360"/>
        <v/>
      </c>
      <c r="PK42" s="77">
        <f>IF(RANK(PI42, PI$5:PI$62)+COUNTIF(PI$5:PI42, PI42)-1=1, 1, 0)</f>
        <v>0</v>
      </c>
      <c r="PL42" s="77">
        <v>231</v>
      </c>
      <c r="PM42" s="78" t="str">
        <f t="shared" si="361"/>
        <v/>
      </c>
      <c r="PN42" s="77">
        <f>IF(RANK(PL42, PL$5:PL$62)+COUNTIF(PL$5:PL42, PL42)-1=1, 1, 0)</f>
        <v>0</v>
      </c>
      <c r="PO42" s="77">
        <v>890</v>
      </c>
      <c r="PP42" s="78" t="str">
        <f t="shared" si="362"/>
        <v/>
      </c>
      <c r="PQ42" s="77">
        <f>IF(RANK(PO42, PO$5:PO$62)+COUNTIF(PO$5:PO42, PO42)-1=1, 1, 0)</f>
        <v>0</v>
      </c>
      <c r="PR42" s="77">
        <v>854</v>
      </c>
      <c r="PS42" s="78" t="str">
        <f t="shared" si="363"/>
        <v/>
      </c>
      <c r="PT42" s="77">
        <f>IF(RANK(PR42, PR$5:PR$62)+COUNTIF(PR$5:PR42, PR42)-1=1, 1, 0)</f>
        <v>0</v>
      </c>
      <c r="PU42" s="77">
        <v>462</v>
      </c>
      <c r="PV42" s="78" t="str">
        <f t="shared" si="364"/>
        <v/>
      </c>
      <c r="PW42" s="77">
        <f>IF(RANK(PU42, PU$5:PU$62)+COUNTIF(PU$5:PU42, PU42)-1=1, 1, 0)</f>
        <v>0</v>
      </c>
      <c r="PX42" s="77">
        <v>1556</v>
      </c>
      <c r="PY42" s="78" t="str">
        <f t="shared" si="365"/>
        <v/>
      </c>
      <c r="PZ42" s="77">
        <f>IF(RANK(PX42, PX$5:PX$62)+COUNTIF(PX$5:PX42, PX42)-1=1, 1, 0)</f>
        <v>0</v>
      </c>
      <c r="QA42" s="77">
        <v>233</v>
      </c>
      <c r="QB42" s="78" t="str">
        <f t="shared" si="366"/>
        <v/>
      </c>
      <c r="QC42" s="77">
        <f>IF(RANK(QA42, QA$5:QA$62)+COUNTIF(QA$5:QA42, QA42)-1=1, 1, 0)</f>
        <v>0</v>
      </c>
      <c r="QD42" s="77">
        <v>506</v>
      </c>
      <c r="QE42" s="78" t="str">
        <f t="shared" si="367"/>
        <v/>
      </c>
      <c r="QF42" s="77">
        <f>IF(RANK(QD42, QD$5:QD$62)+COUNTIF(QD$5:QD42, QD42)-1=1, 1, 0)</f>
        <v>0</v>
      </c>
      <c r="QG42" s="77">
        <v>680</v>
      </c>
      <c r="QH42" s="78" t="str">
        <f t="shared" si="368"/>
        <v/>
      </c>
      <c r="QI42" s="77">
        <f>IF(RANK(QG42, QG$5:QG$62)+COUNTIF(QG$5:QG42, QG42)-1=1, 1, 0)</f>
        <v>0</v>
      </c>
      <c r="QJ42" s="77">
        <v>511</v>
      </c>
      <c r="QK42" s="78" t="str">
        <f t="shared" si="369"/>
        <v/>
      </c>
      <c r="QL42" s="77">
        <f>IF(RANK(QJ42, QJ$5:QJ$62)+COUNTIF(QJ$5:QJ42, QJ42)-1=1, 1, 0)</f>
        <v>0</v>
      </c>
      <c r="QM42" s="77">
        <v>404</v>
      </c>
      <c r="QN42" s="78" t="str">
        <f t="shared" si="370"/>
        <v/>
      </c>
      <c r="QO42" s="77">
        <f>IF(RANK(QM42, QM$5:QM$62)+COUNTIF(QM$5:QM42, QM42)-1=1, 1, 0)</f>
        <v>0</v>
      </c>
      <c r="QP42" s="77">
        <v>327</v>
      </c>
      <c r="QQ42" s="78" t="str">
        <f t="shared" si="371"/>
        <v/>
      </c>
      <c r="QR42" s="77">
        <f>IF(RANK(QP42, QP$5:QP$62)+COUNTIF(QP$5:QP42, QP42)-1=1, 1, 0)</f>
        <v>0</v>
      </c>
      <c r="QS42" s="77">
        <v>438</v>
      </c>
      <c r="QT42" s="78" t="str">
        <f t="shared" si="372"/>
        <v/>
      </c>
      <c r="QU42" s="77">
        <f>IF(RANK(QS42, QS$5:QS$62)+COUNTIF(QS$5:QS42, QS42)-1=1, 1, 0)</f>
        <v>0</v>
      </c>
      <c r="QV42" s="77">
        <v>214</v>
      </c>
      <c r="QW42" s="78" t="str">
        <f t="shared" si="373"/>
        <v/>
      </c>
      <c r="QX42" s="77">
        <f>IF(RANK(QV42, QV$5:QV$62)+COUNTIF(QV$5:QV42, QV42)-1=1, 1, 0)</f>
        <v>0</v>
      </c>
      <c r="QY42" s="77">
        <v>314</v>
      </c>
      <c r="QZ42" s="78" t="str">
        <f t="shared" si="374"/>
        <v/>
      </c>
      <c r="RA42" s="77">
        <f>IF(RANK(QY42, QY$5:QY$62)+COUNTIF(QY$5:QY42, QY42)-1=1, 1, 0)</f>
        <v>0</v>
      </c>
      <c r="RB42" s="77">
        <v>993</v>
      </c>
      <c r="RC42" s="78" t="str">
        <f t="shared" si="375"/>
        <v/>
      </c>
      <c r="RD42" s="77">
        <f>IF(RANK(RB42, RB$5:RB$62)+COUNTIF(RB$5:RB42, RB42)-1=1, 1, 0)</f>
        <v>0</v>
      </c>
      <c r="RE42" s="77">
        <v>1068</v>
      </c>
      <c r="RF42" s="78" t="str">
        <f t="shared" si="376"/>
        <v/>
      </c>
      <c r="RG42" s="77">
        <f>IF(RANK(RE42, RE$5:RE$62)+COUNTIF(RE$5:RE42, RE42)-1=1, 1, 0)</f>
        <v>0</v>
      </c>
      <c r="RH42" s="77">
        <v>781</v>
      </c>
      <c r="RI42" s="78" t="str">
        <f t="shared" si="377"/>
        <v/>
      </c>
      <c r="RJ42" s="77">
        <f>IF(RANK(RH42, RH$5:RH$62)+COUNTIF(RH$5:RH42, RH42)-1=1, 1, 0)</f>
        <v>0</v>
      </c>
      <c r="RK42" s="77">
        <v>757</v>
      </c>
      <c r="RL42" s="78" t="str">
        <f t="shared" si="378"/>
        <v/>
      </c>
      <c r="RM42" s="77">
        <f>IF(RANK(RK42, RK$5:RK$62)+COUNTIF(RK$5:RK42, RK42)-1=1, 1, 0)</f>
        <v>0</v>
      </c>
      <c r="RN42" s="77">
        <v>389</v>
      </c>
      <c r="RO42" s="78" t="str">
        <f t="shared" si="379"/>
        <v/>
      </c>
      <c r="RP42" s="77">
        <f>IF(RANK(RN42, RN$5:RN$62)+COUNTIF(RN$5:RN42, RN42)-1=1, 1, 0)</f>
        <v>0</v>
      </c>
      <c r="RQ42" s="77">
        <v>445</v>
      </c>
      <c r="RR42" s="78" t="str">
        <f t="shared" si="380"/>
        <v/>
      </c>
      <c r="RS42" s="77">
        <f>IF(RANK(RQ42, RQ$5:RQ$62)+COUNTIF(RQ$5:RQ42, RQ42)-1=1, 1, 0)</f>
        <v>0</v>
      </c>
      <c r="RT42" s="77">
        <v>473</v>
      </c>
      <c r="RU42" s="78" t="str">
        <f t="shared" si="381"/>
        <v/>
      </c>
      <c r="RV42" s="77">
        <f>IF(RANK(RT42, RT$5:RT$62)+COUNTIF(RT$5:RT42, RT42)-1=1, 1, 0)</f>
        <v>0</v>
      </c>
      <c r="RW42" s="77">
        <v>1699</v>
      </c>
      <c r="RX42" s="78" t="str">
        <f t="shared" si="382"/>
        <v/>
      </c>
      <c r="RY42" s="77">
        <f>IF(RANK(RW42, RW$5:RW$62)+COUNTIF(RW$5:RW42, RW42)-1=1, 1, 0)</f>
        <v>0</v>
      </c>
      <c r="RZ42" s="77">
        <v>2151</v>
      </c>
      <c r="SA42" s="78" t="str">
        <f t="shared" si="383"/>
        <v/>
      </c>
      <c r="SB42" s="77">
        <f>IF(RANK(RZ42, RZ$5:RZ$62)+COUNTIF(RZ$5:RZ42, RZ42)-1=1, 1, 0)</f>
        <v>0</v>
      </c>
      <c r="SC42" s="77">
        <v>1426</v>
      </c>
      <c r="SD42" s="78" t="str">
        <f t="shared" si="384"/>
        <v/>
      </c>
      <c r="SE42" s="77">
        <f>IF(RANK(SC42, SC$5:SC$62)+COUNTIF(SC$5:SC42, SC42)-1=1, 1, 0)</f>
        <v>0</v>
      </c>
      <c r="SF42" s="77">
        <v>2269</v>
      </c>
      <c r="SG42" s="78" t="str">
        <f t="shared" si="385"/>
        <v/>
      </c>
      <c r="SH42" s="77">
        <f>IF(RANK(SF42, SF$5:SF$62)+COUNTIF(SF$5:SF42, SF42)-1=1, 1, 0)</f>
        <v>0</v>
      </c>
      <c r="SI42" s="77">
        <v>1580</v>
      </c>
      <c r="SJ42" s="78" t="str">
        <f t="shared" si="386"/>
        <v/>
      </c>
      <c r="SK42" s="77">
        <f>IF(RANK(SI42, SI$5:SI$62)+COUNTIF(SI$5:SI42, SI42)-1=1, 1, 0)</f>
        <v>0</v>
      </c>
      <c r="SL42" s="77">
        <v>1142</v>
      </c>
      <c r="SM42" s="78" t="str">
        <f t="shared" si="387"/>
        <v/>
      </c>
      <c r="SN42" s="77">
        <f>IF(RANK(SL42, SL$5:SL$62)+COUNTIF(SL$5:SL42, SL42)-1=1, 1, 0)</f>
        <v>0</v>
      </c>
      <c r="SO42" s="77">
        <v>903</v>
      </c>
      <c r="SP42" s="78" t="str">
        <f t="shared" si="388"/>
        <v/>
      </c>
      <c r="SQ42" s="77">
        <f>IF(RANK(SO42, SO$5:SO$62)+COUNTIF(SO$5:SO42, SO42)-1=1, 1, 0)</f>
        <v>0</v>
      </c>
      <c r="SR42" s="77">
        <v>1609</v>
      </c>
      <c r="SS42" s="78" t="str">
        <f t="shared" si="389"/>
        <v/>
      </c>
      <c r="ST42" s="77">
        <f>IF(RANK(SR42, SR$5:SR$62)+COUNTIF(SR$5:SR42, SR42)-1=1, 1, 0)</f>
        <v>0</v>
      </c>
      <c r="SU42" s="77">
        <v>1391</v>
      </c>
      <c r="SV42" s="78" t="str">
        <f t="shared" si="390"/>
        <v/>
      </c>
      <c r="SW42" s="77">
        <f>IF(RANK(SU42, SU$5:SU$62)+COUNTIF(SU$5:SU42, SU42)-1=1, 1, 0)</f>
        <v>0</v>
      </c>
      <c r="SX42" s="77">
        <v>903</v>
      </c>
      <c r="SY42" s="78" t="str">
        <f t="shared" si="391"/>
        <v/>
      </c>
      <c r="SZ42" s="77">
        <f>IF(RANK(SX42, SX$5:SX$62)+COUNTIF(SX$5:SX42, SX42)-1=1, 1, 0)</f>
        <v>0</v>
      </c>
      <c r="TA42" s="77">
        <v>1743</v>
      </c>
      <c r="TB42" s="78" t="str">
        <f t="shared" si="392"/>
        <v/>
      </c>
      <c r="TC42" s="77">
        <f>IF(RANK(TA42, TA$5:TA$62)+COUNTIF(TA$5:TA42, TA42)-1=1, 1, 0)</f>
        <v>0</v>
      </c>
      <c r="TD42" s="77">
        <v>658</v>
      </c>
      <c r="TE42" s="78" t="str">
        <f t="shared" si="393"/>
        <v/>
      </c>
      <c r="TF42" s="77">
        <f>IF(RANK(TD42, TD$5:TD$62)+COUNTIF(TD$5:TD42, TD42)-1=1, 1, 0)</f>
        <v>0</v>
      </c>
      <c r="TG42" s="77">
        <v>702</v>
      </c>
      <c r="TH42" s="78" t="str">
        <f t="shared" si="394"/>
        <v/>
      </c>
      <c r="TI42" s="77">
        <f>IF(RANK(TG42, TG$5:TG$62)+COUNTIF(TG$5:TG42, TG42)-1=1, 1, 0)</f>
        <v>0</v>
      </c>
      <c r="TJ42" s="77">
        <v>419</v>
      </c>
      <c r="TK42" s="78" t="str">
        <f t="shared" si="395"/>
        <v/>
      </c>
      <c r="TL42" s="77">
        <f>IF(RANK(TJ42, TJ$5:TJ$62)+COUNTIF(TJ$5:TJ42, TJ42)-1=1, 1, 0)</f>
        <v>0</v>
      </c>
      <c r="TM42" s="77">
        <v>508</v>
      </c>
      <c r="TN42" s="78" t="str">
        <f t="shared" si="396"/>
        <v/>
      </c>
      <c r="TO42" s="77">
        <f>IF(RANK(TM42, TM$5:TM$62)+COUNTIF(TM$5:TM42, TM42)-1=1, 1, 0)</f>
        <v>0</v>
      </c>
      <c r="TP42" s="77">
        <v>155</v>
      </c>
      <c r="TQ42" s="78" t="str">
        <f t="shared" si="397"/>
        <v/>
      </c>
      <c r="TR42" s="77">
        <f>IF(RANK(TP42, TP$5:TP$62)+COUNTIF(TP$5:TP42, TP42)-1=1, 1, 0)</f>
        <v>0</v>
      </c>
      <c r="TS42" s="77">
        <v>488</v>
      </c>
      <c r="TT42" s="78" t="str">
        <f t="shared" si="398"/>
        <v/>
      </c>
      <c r="TU42" s="77">
        <f>IF(RANK(TS42, TS$5:TS$62)+COUNTIF(TS$5:TS42, TS42)-1=1, 1, 0)</f>
        <v>0</v>
      </c>
      <c r="TV42" s="77">
        <v>409</v>
      </c>
      <c r="TW42" s="78" t="str">
        <f t="shared" si="399"/>
        <v/>
      </c>
      <c r="TX42" s="77">
        <f>IF(RANK(TV42, TV$5:TV$62)+COUNTIF(TV$5:TV42, TV42)-1=1, 1, 0)</f>
        <v>0</v>
      </c>
      <c r="TY42" s="77">
        <v>1116</v>
      </c>
      <c r="TZ42" s="78" t="str">
        <f t="shared" si="400"/>
        <v/>
      </c>
      <c r="UA42" s="77">
        <f>IF(RANK(TY42, TY$5:TY$62)+COUNTIF(TY$5:TY42, TY42)-1=1, 1, 0)</f>
        <v>0</v>
      </c>
      <c r="UB42" s="77">
        <v>336</v>
      </c>
      <c r="UC42" s="78" t="str">
        <f t="shared" si="401"/>
        <v/>
      </c>
      <c r="UD42" s="77">
        <f>IF(RANK(UB42, UB$5:UB$62)+COUNTIF(UB$5:UB42, UB42)-1=1, 1, 0)</f>
        <v>0</v>
      </c>
      <c r="UE42" s="77">
        <v>986</v>
      </c>
      <c r="UF42" s="78" t="str">
        <f t="shared" si="402"/>
        <v/>
      </c>
      <c r="UG42" s="77">
        <f>IF(RANK(UE42, UE$5:UE$62)+COUNTIF(UE$5:UE42, UE42)-1=1, 1, 0)</f>
        <v>0</v>
      </c>
      <c r="UH42" s="77">
        <v>1096</v>
      </c>
      <c r="UI42" s="78" t="str">
        <f t="shared" si="403"/>
        <v/>
      </c>
      <c r="UJ42" s="77">
        <f>IF(RANK(UH42, UH$5:UH$62)+COUNTIF(UH$5:UH42, UH42)-1=1, 1, 0)</f>
        <v>0</v>
      </c>
      <c r="UK42" s="77">
        <v>757</v>
      </c>
      <c r="UL42" s="78" t="str">
        <f t="shared" si="404"/>
        <v/>
      </c>
      <c r="UM42" s="77">
        <f>IF(RANK(UK42, UK$5:UK$62)+COUNTIF(UK$5:UK42, UK42)-1=1, 1, 0)</f>
        <v>0</v>
      </c>
      <c r="UN42" s="77">
        <v>571</v>
      </c>
      <c r="UO42" s="78" t="str">
        <f t="shared" si="405"/>
        <v/>
      </c>
      <c r="UP42" s="77">
        <f>IF(RANK(UN42, UN$5:UN$62)+COUNTIF(UN$5:UN42, UN42)-1=1, 1, 0)</f>
        <v>0</v>
      </c>
      <c r="UQ42" s="77">
        <v>627</v>
      </c>
      <c r="UR42" s="78" t="str">
        <f t="shared" si="406"/>
        <v/>
      </c>
      <c r="US42" s="77">
        <f>IF(RANK(UQ42, UQ$5:UQ$62)+COUNTIF(UQ$5:UQ42, UQ42)-1=1, 1, 0)</f>
        <v>0</v>
      </c>
      <c r="UT42" s="77">
        <v>452</v>
      </c>
      <c r="UU42" s="78" t="str">
        <f t="shared" si="407"/>
        <v/>
      </c>
      <c r="UV42" s="77">
        <f>IF(RANK(UT42, UT$5:UT$62)+COUNTIF(UT$5:UT42, UT42)-1=1, 1, 0)</f>
        <v>0</v>
      </c>
      <c r="UW42" s="77">
        <v>207</v>
      </c>
      <c r="UX42" s="78" t="str">
        <f t="shared" si="408"/>
        <v/>
      </c>
      <c r="UY42" s="77">
        <f>IF(RANK(UW42, UW$5:UW$62)+COUNTIF(UW$5:UW42, UW42)-1=1, 1, 0)</f>
        <v>0</v>
      </c>
      <c r="UZ42" s="77">
        <v>709</v>
      </c>
      <c r="VA42" s="78" t="str">
        <f t="shared" si="409"/>
        <v/>
      </c>
      <c r="VB42" s="77">
        <f>IF(RANK(UZ42, UZ$5:UZ$62)+COUNTIF(UZ$5:UZ42, UZ42)-1=1, 1, 0)</f>
        <v>0</v>
      </c>
      <c r="VC42" s="77">
        <v>431</v>
      </c>
      <c r="VD42" s="78" t="str">
        <f t="shared" si="410"/>
        <v/>
      </c>
      <c r="VE42" s="77">
        <f>IF(RANK(VC42, VC$5:VC$62)+COUNTIF(VC$5:VC42, VC42)-1=1, 1, 0)</f>
        <v>0</v>
      </c>
      <c r="VF42" s="77">
        <v>209</v>
      </c>
      <c r="VG42" s="78" t="str">
        <f t="shared" si="411"/>
        <v/>
      </c>
      <c r="VH42" s="77">
        <f>IF(RANK(VF42, VF$5:VF$62)+COUNTIF(VF$5:VF42, VF42)-1=1, 1, 0)</f>
        <v>0</v>
      </c>
      <c r="VI42" s="77">
        <v>302</v>
      </c>
      <c r="VJ42" s="78" t="str">
        <f t="shared" si="412"/>
        <v/>
      </c>
      <c r="VK42" s="77">
        <f>IF(RANK(VI42, VI$5:VI$62)+COUNTIF(VI$5:VI42, VI42)-1=1, 1, 0)</f>
        <v>0</v>
      </c>
      <c r="VL42" s="77">
        <v>295</v>
      </c>
      <c r="VM42" s="78" t="str">
        <f t="shared" si="413"/>
        <v/>
      </c>
      <c r="VN42" s="77">
        <f>IF(RANK(VL42, VL$5:VL$62)+COUNTIF(VL$5:VL42, VL42)-1=1, 1, 0)</f>
        <v>0</v>
      </c>
      <c r="VO42" s="77">
        <v>440</v>
      </c>
      <c r="VP42" s="78" t="str">
        <f t="shared" si="414"/>
        <v/>
      </c>
      <c r="VQ42" s="77">
        <f>IF(RANK(VO42, VO$5:VO$62)+COUNTIF(VO$5:VO42, VO42)-1=1, 1, 0)</f>
        <v>0</v>
      </c>
      <c r="VR42" s="77">
        <v>262</v>
      </c>
      <c r="VS42" s="78" t="str">
        <f t="shared" si="415"/>
        <v/>
      </c>
      <c r="VT42" s="77">
        <f>IF(RANK(VR42, VR$5:VR$62)+COUNTIF(VR$5:VR42, VR42)-1=1, 1, 0)</f>
        <v>0</v>
      </c>
      <c r="VU42" s="77">
        <v>294</v>
      </c>
      <c r="VV42" s="78" t="str">
        <f t="shared" si="416"/>
        <v/>
      </c>
      <c r="VW42" s="77">
        <f>IF(RANK(VU42, VU$5:VU$62)+COUNTIF(VU$5:VU42, VU42)-1=1, 1, 0)</f>
        <v>0</v>
      </c>
      <c r="VX42" s="77">
        <v>193</v>
      </c>
      <c r="VY42" s="78" t="str">
        <f t="shared" si="417"/>
        <v/>
      </c>
      <c r="VZ42" s="77">
        <f>IF(RANK(VX42, VX$5:VX$62)+COUNTIF(VX$5:VX42, VX42)-1=1, 1, 0)</f>
        <v>0</v>
      </c>
      <c r="WA42" s="77">
        <v>485</v>
      </c>
      <c r="WB42" s="78" t="str">
        <f t="shared" si="418"/>
        <v/>
      </c>
      <c r="WC42" s="77">
        <f>IF(RANK(WA42, WA$5:WA$62)+COUNTIF(WA$5:WA42, WA42)-1=1, 1, 0)</f>
        <v>0</v>
      </c>
      <c r="WD42" s="80">
        <f t="shared" si="419"/>
        <v>2240691</v>
      </c>
      <c r="WE42" s="81">
        <f t="shared" si="203"/>
        <v>32</v>
      </c>
      <c r="WG42" s="82">
        <f t="shared" si="204"/>
        <v>0.16</v>
      </c>
      <c r="WH42" s="83">
        <f t="shared" si="205"/>
        <v>0.14128033524564132</v>
      </c>
      <c r="WI42" s="84">
        <f t="shared" si="206"/>
        <v>1.8719664754359017E-2</v>
      </c>
      <c r="WJ42" s="9"/>
      <c r="WK42" s="85">
        <v>4584864</v>
      </c>
      <c r="WL42" s="86"/>
      <c r="WM42" s="87">
        <f t="shared" si="207"/>
        <v>4584864</v>
      </c>
      <c r="WN42" s="87" t="str">
        <f t="shared" si="208"/>
        <v/>
      </c>
      <c r="WO42" s="87"/>
      <c r="WP42" s="88">
        <f t="shared" si="209"/>
        <v>59.068836238549842</v>
      </c>
      <c r="WQ42" s="87">
        <f t="shared" si="210"/>
        <v>59</v>
      </c>
      <c r="WR42" s="87">
        <f t="shared" si="211"/>
        <v>5343</v>
      </c>
      <c r="WS42" s="87" t="str">
        <f>IF(WR42&lt;&gt;"", IF(RANK(WR42, $WR$5:$WR$62)+COUNTIF(WR$5:WR42,WR42)-1&lt;=(400-$WQ$63-WN100), RANK(WR42, $WR$5:$WR$62)+COUNTIF(WR$5:WR42,WR42)-1, ""), "")</f>
        <v/>
      </c>
      <c r="WT42" s="87">
        <f t="shared" si="212"/>
        <v>59</v>
      </c>
      <c r="WU42" s="89">
        <f t="shared" si="213"/>
        <v>27</v>
      </c>
      <c r="WW42" s="90">
        <f t="shared" si="214"/>
        <v>0.14364559009525973</v>
      </c>
      <c r="WX42" s="91">
        <f t="shared" si="215"/>
        <v>0.14749999999999999</v>
      </c>
      <c r="WY42" s="92">
        <f t="shared" si="216"/>
        <v>3.8544099047399805E-3</v>
      </c>
      <c r="XA42" s="93">
        <f t="shared" si="420"/>
        <v>4584864</v>
      </c>
      <c r="XB42" s="91">
        <f t="shared" si="217"/>
        <v>0.14730549691987438</v>
      </c>
      <c r="XC42" s="91">
        <f t="shared" si="421"/>
        <v>0.14749999999999999</v>
      </c>
      <c r="XD42" s="92">
        <f t="shared" si="218"/>
        <v>1.9450308012561313E-4</v>
      </c>
    </row>
    <row r="43" spans="1:628" ht="15" customHeight="1" x14ac:dyDescent="0.2">
      <c r="A43" s="49" t="s">
        <v>495</v>
      </c>
      <c r="B43" s="2">
        <v>0</v>
      </c>
      <c r="C43" s="74" t="str">
        <f t="shared" si="219"/>
        <v/>
      </c>
      <c r="D43" s="2">
        <f>IF(RANK(B43, B$5:B$62)+COUNTIF(B$5:B43, B43)-1=1, 1, 0)</f>
        <v>0</v>
      </c>
      <c r="E43" s="2">
        <v>0</v>
      </c>
      <c r="F43" s="74" t="str">
        <f t="shared" si="220"/>
        <v/>
      </c>
      <c r="G43" s="2">
        <f>IF(RANK(E43, E$5:E$62)+COUNTIF(E$5:E43, E43)-1=1, 1, 0)</f>
        <v>0</v>
      </c>
      <c r="H43" s="2">
        <v>0</v>
      </c>
      <c r="I43" s="74" t="str">
        <f t="shared" si="221"/>
        <v/>
      </c>
      <c r="J43" s="2">
        <f>IF(RANK(H43, H$5:H$62)+COUNTIF(H$5:H43, H43)-1=1, 1, 0)</f>
        <v>0</v>
      </c>
      <c r="K43" s="2">
        <v>0</v>
      </c>
      <c r="L43" s="74" t="str">
        <f t="shared" si="222"/>
        <v/>
      </c>
      <c r="M43" s="2">
        <f>IF(RANK(K43, K$5:K$62)+COUNTIF(K$5:K43, K43)-1=1, 1, 0)</f>
        <v>0</v>
      </c>
      <c r="N43" s="2">
        <v>0</v>
      </c>
      <c r="O43" s="74" t="str">
        <f t="shared" si="223"/>
        <v/>
      </c>
      <c r="P43" s="2">
        <f>IF(RANK(N43, N$5:N$62)+COUNTIF(N$5:N43, N43)-1=1, 1, 0)</f>
        <v>0</v>
      </c>
      <c r="Q43" s="2">
        <v>0</v>
      </c>
      <c r="R43" s="74" t="str">
        <f t="shared" si="224"/>
        <v/>
      </c>
      <c r="S43" s="2">
        <f>IF(RANK(Q43, Q$5:Q$62)+COUNTIF(Q$5:Q43, Q43)-1=1, 1, 0)</f>
        <v>0</v>
      </c>
      <c r="T43" s="2">
        <v>0</v>
      </c>
      <c r="U43" s="74" t="str">
        <f t="shared" si="225"/>
        <v/>
      </c>
      <c r="V43" s="2">
        <f>IF(RANK(T43, T$5:T$62)+COUNTIF(T$5:T43, T43)-1=1, 1, 0)</f>
        <v>0</v>
      </c>
      <c r="W43" s="2">
        <v>0</v>
      </c>
      <c r="X43" s="74" t="str">
        <f t="shared" si="226"/>
        <v/>
      </c>
      <c r="Y43" s="2">
        <f>IF(RANK(W43, W$5:W$62)+COUNTIF(W$5:W43, W43)-1=1, 1, 0)</f>
        <v>0</v>
      </c>
      <c r="Z43" s="2">
        <v>0</v>
      </c>
      <c r="AA43" s="74" t="str">
        <f t="shared" si="227"/>
        <v/>
      </c>
      <c r="AB43" s="2">
        <f>IF(RANK(Z43, Z$5:Z$62)+COUNTIF(Z$5:Z43, Z43)-1=1, 1, 0)</f>
        <v>0</v>
      </c>
      <c r="AC43" s="2">
        <v>0</v>
      </c>
      <c r="AD43" s="74" t="str">
        <f t="shared" si="228"/>
        <v/>
      </c>
      <c r="AE43" s="2">
        <f>IF(RANK(AC43, AC$5:AC$62)+COUNTIF(AC$5:AC43, AC43)-1=1, 1, 0)</f>
        <v>0</v>
      </c>
      <c r="AF43" s="2">
        <v>0</v>
      </c>
      <c r="AG43" s="74" t="str">
        <f t="shared" si="229"/>
        <v/>
      </c>
      <c r="AH43" s="2">
        <f>IF(RANK(AF43, AF$5:AF$62)+COUNTIF(AF$5:AF43, AF43)-1=1, 1, 0)</f>
        <v>0</v>
      </c>
      <c r="AI43" s="2">
        <v>0</v>
      </c>
      <c r="AJ43" s="74" t="str">
        <f t="shared" si="230"/>
        <v/>
      </c>
      <c r="AK43" s="2">
        <f>IF(RANK(AI43, AI$5:AI$62)+COUNTIF(AI$5:AI43, AI43)-1=1, 1, 0)</f>
        <v>0</v>
      </c>
      <c r="AL43" s="2">
        <v>0</v>
      </c>
      <c r="AM43" s="74" t="str">
        <f t="shared" si="231"/>
        <v/>
      </c>
      <c r="AN43" s="2">
        <f>IF(RANK(AL43, AL$5:AL$62)+COUNTIF(AL$5:AL43, AL43)-1=1, 1, 0)</f>
        <v>0</v>
      </c>
      <c r="AO43" s="2">
        <v>0</v>
      </c>
      <c r="AP43" s="74" t="str">
        <f t="shared" si="232"/>
        <v/>
      </c>
      <c r="AQ43" s="2">
        <f>IF(RANK(AO43, AO$5:AO$62)+COUNTIF(AO$5:AO43, AO43)-1=1, 1, 0)</f>
        <v>0</v>
      </c>
      <c r="AR43" s="2">
        <v>0</v>
      </c>
      <c r="AS43" s="74" t="str">
        <f t="shared" si="233"/>
        <v/>
      </c>
      <c r="AT43" s="2">
        <f>IF(RANK(AR43, AR$5:AR$62)+COUNTIF(AR$5:AR43, AR43)-1=1, 1, 0)</f>
        <v>0</v>
      </c>
      <c r="AU43" s="2">
        <v>0</v>
      </c>
      <c r="AV43" s="74" t="str">
        <f t="shared" si="234"/>
        <v/>
      </c>
      <c r="AW43" s="2">
        <f>IF(RANK(AU43, AU$5:AU$62)+COUNTIF(AU$5:AU43, AU43)-1=1, 1, 0)</f>
        <v>0</v>
      </c>
      <c r="AX43" s="2">
        <v>0</v>
      </c>
      <c r="AY43" s="74" t="str">
        <f t="shared" si="235"/>
        <v/>
      </c>
      <c r="AZ43" s="2">
        <f>IF(RANK(AX43, AX$5:AX$62)+COUNTIF(AX$5:AX43, AX43)-1=1, 1, 0)</f>
        <v>0</v>
      </c>
      <c r="BA43" s="2">
        <v>0</v>
      </c>
      <c r="BB43" s="74" t="str">
        <f t="shared" si="236"/>
        <v/>
      </c>
      <c r="BC43" s="2">
        <f>IF(RANK(BA43, BA$5:BA$62)+COUNTIF(BA$5:BA43, BA43)-1=1, 1, 0)</f>
        <v>0</v>
      </c>
      <c r="BD43" s="2">
        <v>0</v>
      </c>
      <c r="BE43" s="74" t="str">
        <f t="shared" si="237"/>
        <v/>
      </c>
      <c r="BF43" s="2">
        <f>IF(RANK(BD43, BD$5:BD$62)+COUNTIF(BD$5:BD43, BD43)-1=1, 1, 0)</f>
        <v>0</v>
      </c>
      <c r="BG43" s="2">
        <v>0</v>
      </c>
      <c r="BH43" s="74" t="str">
        <f t="shared" si="238"/>
        <v/>
      </c>
      <c r="BI43" s="2">
        <f>IF(RANK(BG43, BG$5:BG$62)+COUNTIF(BG$5:BG43, BG43)-1=1, 1, 0)</f>
        <v>0</v>
      </c>
      <c r="BJ43" s="2">
        <v>0</v>
      </c>
      <c r="BK43" s="74" t="str">
        <f t="shared" si="239"/>
        <v/>
      </c>
      <c r="BL43" s="2">
        <f>IF(RANK(BJ43, BJ$5:BJ$62)+COUNTIF(BJ$5:BJ43, BJ43)-1=1, 1, 0)</f>
        <v>0</v>
      </c>
      <c r="BM43" s="2">
        <v>0</v>
      </c>
      <c r="BN43" s="74" t="str">
        <f t="shared" si="240"/>
        <v/>
      </c>
      <c r="BO43" s="2">
        <f>IF(RANK(BM43, BM$5:BM$62)+COUNTIF(BM$5:BM43, BM43)-1=1, 1, 0)</f>
        <v>0</v>
      </c>
      <c r="BP43" s="2">
        <v>0</v>
      </c>
      <c r="BQ43" s="74" t="str">
        <f t="shared" si="241"/>
        <v/>
      </c>
      <c r="BR43" s="2">
        <f>IF(RANK(BP43, BP$5:BP$62)+COUNTIF(BP$5:BP43, BP43)-1=1, 1, 0)</f>
        <v>0</v>
      </c>
      <c r="BS43" s="2">
        <v>0</v>
      </c>
      <c r="BT43" s="74" t="str">
        <f t="shared" si="242"/>
        <v/>
      </c>
      <c r="BU43" s="2">
        <f>IF(RANK(BS43, BS$5:BS$62)+COUNTIF(BS$5:BS43, BS43)-1=1, 1, 0)</f>
        <v>0</v>
      </c>
      <c r="BV43" s="2">
        <v>0</v>
      </c>
      <c r="BW43" s="74" t="str">
        <f t="shared" si="243"/>
        <v/>
      </c>
      <c r="BX43" s="2">
        <f>IF(RANK(BV43, BV$5:BV$62)+COUNTIF(BV$5:BV43, BV43)-1=1, 1, 0)</f>
        <v>0</v>
      </c>
      <c r="BY43" s="3">
        <v>108</v>
      </c>
      <c r="BZ43" s="11" t="str">
        <f t="shared" si="244"/>
        <v/>
      </c>
      <c r="CA43" s="3">
        <f>IF(RANK(BY43, BY$5:BY$62)+COUNTIF(BY$5:BY43, BY43)-1=1, 1, 0)</f>
        <v>0</v>
      </c>
      <c r="CB43" s="3">
        <v>42</v>
      </c>
      <c r="CC43" s="11" t="str">
        <f t="shared" si="245"/>
        <v/>
      </c>
      <c r="CD43" s="3">
        <f>IF(RANK(CB43, CB$5:CB$62)+COUNTIF(CB$5:CB43, CB43)-1=1, 1, 0)</f>
        <v>0</v>
      </c>
      <c r="CE43" s="3">
        <v>124</v>
      </c>
      <c r="CF43" s="11" t="str">
        <f t="shared" si="246"/>
        <v/>
      </c>
      <c r="CG43" s="3">
        <f>IF(RANK(CE43, CE$5:CE$62)+COUNTIF(CE$5:CE43, CE43)-1=1, 1, 0)</f>
        <v>0</v>
      </c>
      <c r="CH43" s="3">
        <v>145</v>
      </c>
      <c r="CI43" s="11" t="str">
        <f t="shared" si="247"/>
        <v/>
      </c>
      <c r="CJ43" s="3">
        <f>IF(RANK(CH43, CH$5:CH$62)+COUNTIF(CH$5:CH43, CH43)-1=1, 1, 0)</f>
        <v>0</v>
      </c>
      <c r="CK43" s="3">
        <v>104</v>
      </c>
      <c r="CL43" s="11" t="str">
        <f t="shared" si="248"/>
        <v/>
      </c>
      <c r="CM43" s="3">
        <f>IF(RANK(CK43, CK$5:CK$62)+COUNTIF(CK$5:CK43, CK43)-1=1, 1, 0)</f>
        <v>0</v>
      </c>
      <c r="CN43" s="3">
        <v>120</v>
      </c>
      <c r="CO43" s="11" t="str">
        <f t="shared" si="249"/>
        <v/>
      </c>
      <c r="CP43" s="3">
        <f>IF(RANK(CN43, CN$5:CN$62)+COUNTIF(CN$5:CN43, CN43)-1=1, 1, 0)</f>
        <v>0</v>
      </c>
      <c r="CQ43" s="3">
        <v>203</v>
      </c>
      <c r="CR43" s="11" t="str">
        <f t="shared" si="250"/>
        <v/>
      </c>
      <c r="CS43" s="3">
        <f>IF(RANK(CQ43, CQ$5:CQ$62)+COUNTIF(CQ$5:CQ43, CQ43)-1=1, 1, 0)</f>
        <v>0</v>
      </c>
      <c r="CT43" s="3">
        <v>49</v>
      </c>
      <c r="CU43" s="11" t="str">
        <f t="shared" si="251"/>
        <v/>
      </c>
      <c r="CV43" s="3">
        <f>IF(RANK(CT43, CT$5:CT$62)+COUNTIF(CT$5:CT43, CT43)-1=1, 1, 0)</f>
        <v>0</v>
      </c>
      <c r="CW43" s="3">
        <v>185</v>
      </c>
      <c r="CX43" s="11" t="str">
        <f t="shared" si="252"/>
        <v/>
      </c>
      <c r="CY43" s="3">
        <f>IF(RANK(CW43, CW$5:CW$62)+COUNTIF(CW$5:CW43, CW43)-1=1, 1, 0)</f>
        <v>0</v>
      </c>
      <c r="CZ43" s="3">
        <v>262</v>
      </c>
      <c r="DA43" s="11" t="str">
        <f t="shared" si="253"/>
        <v/>
      </c>
      <c r="DB43" s="3">
        <f>IF(RANK(CZ43, CZ$5:CZ$62)+COUNTIF(CZ$5:CZ43, CZ43)-1=1, 1, 0)</f>
        <v>0</v>
      </c>
      <c r="DC43" s="3">
        <v>167</v>
      </c>
      <c r="DD43" s="11" t="str">
        <f t="shared" si="254"/>
        <v/>
      </c>
      <c r="DE43" s="3">
        <f>IF(RANK(DC43, DC$5:DC$62)+COUNTIF(DC$5:DC43, DC43)-1=1, 1, 0)</f>
        <v>0</v>
      </c>
      <c r="DF43" s="3">
        <v>193</v>
      </c>
      <c r="DG43" s="11" t="str">
        <f t="shared" si="255"/>
        <v/>
      </c>
      <c r="DH43" s="3">
        <f>IF(RANK(DF43, DF$5:DF$62)+COUNTIF(DF$5:DF43, DF43)-1=1, 1, 0)</f>
        <v>0</v>
      </c>
      <c r="DI43" s="3">
        <v>278</v>
      </c>
      <c r="DJ43" s="11" t="str">
        <f t="shared" si="256"/>
        <v/>
      </c>
      <c r="DK43" s="3">
        <f>IF(RANK(DI43, DI$5:DI$62)+COUNTIF(DI$5:DI43, DI43)-1=1, 1, 0)</f>
        <v>0</v>
      </c>
      <c r="DL43" s="3">
        <v>248</v>
      </c>
      <c r="DM43" s="11" t="str">
        <f t="shared" si="257"/>
        <v/>
      </c>
      <c r="DN43" s="3">
        <f>IF(RANK(DL43, DL$5:DL$62)+COUNTIF(DL$5:DL43, DL43)-1=1, 1, 0)</f>
        <v>0</v>
      </c>
      <c r="DO43" s="3">
        <v>257</v>
      </c>
      <c r="DP43" s="11" t="str">
        <f t="shared" si="258"/>
        <v/>
      </c>
      <c r="DQ43" s="3">
        <f>IF(RANK(DO43, DO$5:DO$62)+COUNTIF(DO$5:DO43, DO43)-1=1, 1, 0)</f>
        <v>0</v>
      </c>
      <c r="DR43" s="3">
        <v>65</v>
      </c>
      <c r="DS43" s="11" t="str">
        <f t="shared" si="259"/>
        <v/>
      </c>
      <c r="DT43" s="3">
        <f>IF(RANK(DR43, DR$5:DR$62)+COUNTIF(DR$5:DR43, DR43)-1=1, 1, 0)</f>
        <v>0</v>
      </c>
      <c r="DU43" s="3">
        <v>261</v>
      </c>
      <c r="DV43" s="11" t="str">
        <f t="shared" si="260"/>
        <v/>
      </c>
      <c r="DW43" s="3">
        <f>IF(RANK(DU43, DU$5:DU$62)+COUNTIF(DU$5:DU43, DU43)-1=1, 1, 0)</f>
        <v>0</v>
      </c>
      <c r="DX43" s="3">
        <v>213</v>
      </c>
      <c r="DY43" s="11" t="str">
        <f t="shared" si="261"/>
        <v/>
      </c>
      <c r="DZ43" s="3">
        <f>IF(RANK(DX43, DX$5:DX$62)+COUNTIF(DX$5:DX43, DX43)-1=1, 1, 0)</f>
        <v>0</v>
      </c>
      <c r="EA43" s="3">
        <v>170</v>
      </c>
      <c r="EB43" s="11" t="str">
        <f t="shared" si="262"/>
        <v/>
      </c>
      <c r="EC43" s="3">
        <f>IF(RANK(EA43, EA$5:EA$62)+COUNTIF(EA$5:EA43, EA43)-1=1, 1, 0)</f>
        <v>0</v>
      </c>
      <c r="ED43" s="3">
        <v>277</v>
      </c>
      <c r="EE43" s="11" t="str">
        <f t="shared" si="263"/>
        <v/>
      </c>
      <c r="EF43" s="3">
        <f>IF(RANK(ED43, ED$5:ED$62)+COUNTIF(ED$5:ED43, ED43)-1=1, 1, 0)</f>
        <v>0</v>
      </c>
      <c r="EG43" s="3">
        <v>89</v>
      </c>
      <c r="EH43" s="11" t="str">
        <f t="shared" si="264"/>
        <v/>
      </c>
      <c r="EI43" s="3">
        <f>IF(RANK(EG43, EG$5:EG$62)+COUNTIF(EG$5:EG43, EG43)-1=1, 1, 0)</f>
        <v>0</v>
      </c>
      <c r="EJ43" s="3">
        <v>138</v>
      </c>
      <c r="EK43" s="11" t="str">
        <f t="shared" si="265"/>
        <v/>
      </c>
      <c r="EL43" s="3">
        <f>IF(RANK(EJ43, EJ$5:EJ$62)+COUNTIF(EJ$5:EJ43, EJ43)-1=1, 1, 0)</f>
        <v>0</v>
      </c>
      <c r="EM43" s="3">
        <v>140</v>
      </c>
      <c r="EN43" s="11" t="str">
        <f t="shared" si="266"/>
        <v/>
      </c>
      <c r="EO43" s="3">
        <f>IF(RANK(EM43, EM$5:EM$62)+COUNTIF(EM$5:EM43, EM43)-1=1, 1, 0)</f>
        <v>0</v>
      </c>
      <c r="EP43" s="3">
        <v>62</v>
      </c>
      <c r="EQ43" s="11" t="str">
        <f t="shared" si="267"/>
        <v/>
      </c>
      <c r="ER43" s="3">
        <f>IF(RANK(EP43, EP$5:EP$62)+COUNTIF(EP$5:EP43, EP43)-1=1, 1, 0)</f>
        <v>0</v>
      </c>
      <c r="ES43" s="3">
        <v>77</v>
      </c>
      <c r="ET43" s="11" t="str">
        <f t="shared" si="268"/>
        <v/>
      </c>
      <c r="EU43" s="3">
        <f>IF(RANK(ES43, ES$5:ES$62)+COUNTIF(ES$5:ES43, ES43)-1=1, 1, 0)</f>
        <v>0</v>
      </c>
      <c r="EV43" s="3">
        <v>157</v>
      </c>
      <c r="EW43" s="11" t="str">
        <f t="shared" si="269"/>
        <v/>
      </c>
      <c r="EX43" s="3">
        <f>IF(RANK(EV43, EV$5:EV$62)+COUNTIF(EV$5:EV43, EV43)-1=1, 1, 0)</f>
        <v>0</v>
      </c>
      <c r="EY43" s="3">
        <v>61</v>
      </c>
      <c r="EZ43" s="11" t="str">
        <f t="shared" si="270"/>
        <v/>
      </c>
      <c r="FA43" s="3">
        <f>IF(RANK(EY43, EY$5:EY$62)+COUNTIF(EY$5:EY43, EY43)-1=1, 1, 0)</f>
        <v>0</v>
      </c>
      <c r="FB43" s="3">
        <v>39</v>
      </c>
      <c r="FC43" s="11" t="str">
        <f t="shared" si="271"/>
        <v/>
      </c>
      <c r="FD43" s="3">
        <f>IF(RANK(FB43, FB$5:FB$62)+COUNTIF(FB$5:FB43, FB43)-1=1, 1, 0)</f>
        <v>0</v>
      </c>
      <c r="FE43" s="3">
        <v>78</v>
      </c>
      <c r="FF43" s="11" t="str">
        <f t="shared" si="272"/>
        <v/>
      </c>
      <c r="FG43" s="3">
        <f>IF(RANK(FE43, FE$5:FE$62)+COUNTIF(FE$5:FE43, FE43)-1=1, 1, 0)</f>
        <v>0</v>
      </c>
      <c r="FH43" s="3">
        <v>207</v>
      </c>
      <c r="FI43" s="11" t="str">
        <f t="shared" si="273"/>
        <v/>
      </c>
      <c r="FJ43" s="3">
        <f>IF(RANK(FH43, FH$5:FH$62)+COUNTIF(FH$5:FH43, FH43)-1=1, 1, 0)</f>
        <v>0</v>
      </c>
      <c r="FK43" s="3">
        <v>46</v>
      </c>
      <c r="FL43" s="11" t="str">
        <f t="shared" si="274"/>
        <v/>
      </c>
      <c r="FM43" s="3">
        <f>IF(RANK(FK43, FK$5:FK$62)+COUNTIF(FK$5:FK43, FK43)-1=1, 1, 0)</f>
        <v>0</v>
      </c>
      <c r="FN43" s="3">
        <v>110</v>
      </c>
      <c r="FO43" s="11" t="str">
        <f t="shared" si="275"/>
        <v/>
      </c>
      <c r="FP43" s="3">
        <f>IF(RANK(FN43, FN$5:FN$62)+COUNTIF(FN$5:FN43, FN43)-1=1, 1, 0)</f>
        <v>0</v>
      </c>
      <c r="FQ43" s="3">
        <v>306</v>
      </c>
      <c r="FR43" s="11" t="str">
        <f t="shared" si="276"/>
        <v/>
      </c>
      <c r="FS43" s="3">
        <f>IF(RANK(FQ43, FQ$5:FQ$62)+COUNTIF(FQ$5:FQ43, FQ43)-1=1, 1, 0)</f>
        <v>0</v>
      </c>
      <c r="FT43" s="3">
        <v>228</v>
      </c>
      <c r="FU43" s="11" t="str">
        <f t="shared" si="277"/>
        <v/>
      </c>
      <c r="FV43" s="3">
        <f>IF(RANK(FT43, FT$5:FT$62)+COUNTIF(FT$5:FT43, FT43)-1=1, 1, 0)</f>
        <v>0</v>
      </c>
      <c r="FW43" s="3">
        <v>82</v>
      </c>
      <c r="FX43" s="11" t="str">
        <f t="shared" si="278"/>
        <v/>
      </c>
      <c r="FY43" s="3">
        <f>IF(RANK(FW43, FW$5:FW$62)+COUNTIF(FW$5:FW43, FW43)-1=1, 1, 0)</f>
        <v>0</v>
      </c>
      <c r="FZ43" s="3">
        <v>260</v>
      </c>
      <c r="GA43" s="11" t="str">
        <f t="shared" si="279"/>
        <v/>
      </c>
      <c r="GB43" s="3">
        <f>IF(RANK(FZ43, FZ$5:FZ$62)+COUNTIF(FZ$5:FZ43, FZ43)-1=1, 1, 0)</f>
        <v>0</v>
      </c>
      <c r="GC43" s="3">
        <v>152</v>
      </c>
      <c r="GD43" s="11" t="str">
        <f t="shared" si="280"/>
        <v/>
      </c>
      <c r="GE43" s="3">
        <f>IF(RANK(GC43, GC$5:GC$62)+COUNTIF(GC$5:GC43, GC43)-1=1, 1, 0)</f>
        <v>0</v>
      </c>
      <c r="GF43" s="3">
        <v>170</v>
      </c>
      <c r="GG43" s="11" t="str">
        <f t="shared" si="281"/>
        <v/>
      </c>
      <c r="GH43" s="3">
        <f>IF(RANK(GF43, GF$5:GF$62)+COUNTIF(GF$5:GF43, GF43)-1=1, 1, 0)</f>
        <v>0</v>
      </c>
      <c r="GI43" s="3">
        <v>100</v>
      </c>
      <c r="GJ43" s="11" t="str">
        <f t="shared" si="282"/>
        <v/>
      </c>
      <c r="GK43" s="3">
        <f>IF(RANK(GI43, GI$5:GI$62)+COUNTIF(GI$5:GI43, GI43)-1=1, 1, 0)</f>
        <v>0</v>
      </c>
      <c r="GL43" s="3">
        <v>135</v>
      </c>
      <c r="GM43" s="11" t="str">
        <f t="shared" si="283"/>
        <v/>
      </c>
      <c r="GN43" s="3">
        <f>IF(RANK(GL43, GL$5:GL$62)+COUNTIF(GL$5:GL43, GL43)-1=1, 1, 0)</f>
        <v>0</v>
      </c>
      <c r="GO43" s="3">
        <v>232</v>
      </c>
      <c r="GP43" s="11" t="str">
        <f t="shared" si="284"/>
        <v/>
      </c>
      <c r="GQ43" s="3">
        <f>IF(RANK(GO43, GO$5:GO$62)+COUNTIF(GO$5:GO43, GO43)-1=1, 1, 0)</f>
        <v>0</v>
      </c>
      <c r="GR43" s="3">
        <v>116</v>
      </c>
      <c r="GS43" s="11" t="str">
        <f t="shared" si="285"/>
        <v/>
      </c>
      <c r="GT43" s="3">
        <f>IF(RANK(GR43, GR$5:GR$62)+COUNTIF(GR$5:GR43, GR43)-1=1, 1, 0)</f>
        <v>0</v>
      </c>
      <c r="GU43" s="3">
        <v>351</v>
      </c>
      <c r="GV43" s="11" t="str">
        <f t="shared" si="286"/>
        <v/>
      </c>
      <c r="GW43" s="3">
        <f>IF(RANK(GU43, GU$5:GU$62)+COUNTIF(GU$5:GU43, GU43)-1=1, 1, 0)</f>
        <v>0</v>
      </c>
      <c r="GX43" s="3">
        <v>179</v>
      </c>
      <c r="GY43" s="11" t="str">
        <f t="shared" si="287"/>
        <v/>
      </c>
      <c r="GZ43" s="3">
        <f>IF(RANK(GX43, GX$5:GX$62)+COUNTIF(GX$5:GX43, GX43)-1=1, 1, 0)</f>
        <v>0</v>
      </c>
      <c r="HA43" s="3">
        <v>433</v>
      </c>
      <c r="HB43" s="11" t="str">
        <f t="shared" si="288"/>
        <v/>
      </c>
      <c r="HC43" s="3">
        <f>IF(RANK(HA43, HA$5:HA$62)+COUNTIF(HA$5:HA43, HA43)-1=1, 1, 0)</f>
        <v>0</v>
      </c>
      <c r="HD43" s="3">
        <v>204</v>
      </c>
      <c r="HE43" s="11" t="str">
        <f t="shared" si="289"/>
        <v/>
      </c>
      <c r="HF43" s="3">
        <f>IF(RANK(HD43, HD$5:HD$62)+COUNTIF(HD$5:HD43, HD43)-1=1, 1, 0)</f>
        <v>0</v>
      </c>
      <c r="HG43" s="3">
        <v>234</v>
      </c>
      <c r="HH43" s="11" t="str">
        <f t="shared" si="290"/>
        <v/>
      </c>
      <c r="HI43" s="3">
        <f>IF(RANK(HG43, HG$5:HG$62)+COUNTIF(HG$5:HG43, HG43)-1=1, 1, 0)</f>
        <v>0</v>
      </c>
      <c r="HJ43" s="3">
        <v>256</v>
      </c>
      <c r="HK43" s="11" t="str">
        <f t="shared" si="291"/>
        <v/>
      </c>
      <c r="HL43" s="3">
        <f>IF(RANK(HJ43, HJ$5:HJ$62)+COUNTIF(HJ$5:HJ43, HJ43)-1=1, 1, 0)</f>
        <v>0</v>
      </c>
      <c r="HM43" s="3">
        <v>312</v>
      </c>
      <c r="HN43" s="11" t="str">
        <f t="shared" si="292"/>
        <v/>
      </c>
      <c r="HO43" s="3">
        <f>IF(RANK(HM43, HM$5:HM$62)+COUNTIF(HM$5:HM43, HM43)-1=1, 1, 0)</f>
        <v>0</v>
      </c>
      <c r="HP43" s="3">
        <v>111</v>
      </c>
      <c r="HQ43" s="11" t="str">
        <f t="shared" si="293"/>
        <v/>
      </c>
      <c r="HR43" s="3">
        <f>IF(RANK(HP43, HP$5:HP$62)+COUNTIF(HP$5:HP43, HP43)-1=1, 1, 0)</f>
        <v>0</v>
      </c>
      <c r="HS43" s="3">
        <v>45</v>
      </c>
      <c r="HT43" s="11" t="str">
        <f t="shared" si="294"/>
        <v/>
      </c>
      <c r="HU43" s="3">
        <f>IF(RANK(HS43, HS$5:HS$62)+COUNTIF(HS$5:HS43, HS43)-1=1, 1, 0)</f>
        <v>0</v>
      </c>
      <c r="HV43" s="3">
        <v>119</v>
      </c>
      <c r="HW43" s="11" t="str">
        <f t="shared" si="295"/>
        <v/>
      </c>
      <c r="HX43" s="3">
        <f>IF(RANK(HV43, HV$5:HV$62)+COUNTIF(HV$5:HV43, HV43)-1=1, 1, 0)</f>
        <v>0</v>
      </c>
      <c r="HY43" s="3">
        <v>299</v>
      </c>
      <c r="HZ43" s="11" t="str">
        <f t="shared" si="296"/>
        <v/>
      </c>
      <c r="IA43" s="3">
        <f>IF(RANK(HY43, HY$5:HY$62)+COUNTIF(HY$5:HY43, HY43)-1=1, 1, 0)</f>
        <v>0</v>
      </c>
      <c r="IB43" s="3">
        <v>253</v>
      </c>
      <c r="IC43" s="11" t="str">
        <f t="shared" si="297"/>
        <v/>
      </c>
      <c r="ID43" s="3">
        <f>IF(RANK(IB43, IB$5:IB$62)+COUNTIF(IB$5:IB43, IB43)-1=1, 1, 0)</f>
        <v>0</v>
      </c>
      <c r="IE43" s="3">
        <v>451</v>
      </c>
      <c r="IF43" s="11" t="str">
        <f t="shared" si="298"/>
        <v/>
      </c>
      <c r="IG43" s="3">
        <f>IF(RANK(IE43, IE$5:IE$62)+COUNTIF(IE$5:IE43, IE43)-1=1, 1, 0)</f>
        <v>0</v>
      </c>
      <c r="IH43" s="3">
        <v>306</v>
      </c>
      <c r="II43" s="11" t="str">
        <f t="shared" si="299"/>
        <v/>
      </c>
      <c r="IJ43" s="3">
        <f>IF(RANK(IH43, IH$5:IH$62)+COUNTIF(IH$5:IH43, IH43)-1=1, 1, 0)</f>
        <v>0</v>
      </c>
      <c r="IK43" s="3">
        <v>271</v>
      </c>
      <c r="IL43" s="11" t="str">
        <f t="shared" si="300"/>
        <v/>
      </c>
      <c r="IM43" s="3">
        <f>IF(RANK(IK43, IK$5:IK$62)+COUNTIF(IK$5:IK43, IK43)-1=1, 1, 0)</f>
        <v>0</v>
      </c>
      <c r="IN43" s="2">
        <v>0</v>
      </c>
      <c r="IO43" s="74" t="str">
        <f t="shared" si="301"/>
        <v/>
      </c>
      <c r="IP43" s="2">
        <f>IF(RANK(IN43, IN$5:IN$62)+COUNTIF(IN$5:IN43, IN43)-1=1, 1, 0)</f>
        <v>0</v>
      </c>
      <c r="IQ43" s="2">
        <v>0</v>
      </c>
      <c r="IR43" s="74" t="str">
        <f t="shared" si="302"/>
        <v/>
      </c>
      <c r="IS43" s="2">
        <f>IF(RANK(IQ43, IQ$5:IQ$62)+COUNTIF(IQ$5:IQ43, IQ43)-1=1, 1, 0)</f>
        <v>0</v>
      </c>
      <c r="IT43" s="2">
        <v>0</v>
      </c>
      <c r="IU43" s="74" t="str">
        <f t="shared" si="303"/>
        <v/>
      </c>
      <c r="IV43" s="2">
        <f>IF(RANK(IT43, IT$5:IT$62)+COUNTIF(IT$5:IT43, IT43)-1=1, 1, 0)</f>
        <v>0</v>
      </c>
      <c r="IW43" s="2">
        <v>0</v>
      </c>
      <c r="IX43" s="74" t="str">
        <f t="shared" si="304"/>
        <v/>
      </c>
      <c r="IY43" s="2">
        <f>IF(RANK(IW43, IW$5:IW$62)+COUNTIF(IW$5:IW43, IW43)-1=1, 1, 0)</f>
        <v>0</v>
      </c>
      <c r="IZ43" s="2">
        <v>0</v>
      </c>
      <c r="JA43" s="74" t="str">
        <f t="shared" si="305"/>
        <v/>
      </c>
      <c r="JB43" s="2">
        <f>IF(RANK(IZ43, IZ$5:IZ$62)+COUNTIF(IZ$5:IZ43, IZ43)-1=1, 1, 0)</f>
        <v>0</v>
      </c>
      <c r="JC43" s="2">
        <v>0</v>
      </c>
      <c r="JD43" s="74" t="str">
        <f t="shared" si="306"/>
        <v/>
      </c>
      <c r="JE43" s="2">
        <f>IF(RANK(JC43, JC$5:JC$62)+COUNTIF(JC$5:JC43, JC43)-1=1, 1, 0)</f>
        <v>0</v>
      </c>
      <c r="JF43" s="2">
        <v>0</v>
      </c>
      <c r="JG43" s="74" t="str">
        <f t="shared" si="307"/>
        <v/>
      </c>
      <c r="JH43" s="2">
        <f>IF(RANK(JF43, JF$5:JF$62)+COUNTIF(JF$5:JF43, JF43)-1=1, 1, 0)</f>
        <v>0</v>
      </c>
      <c r="JI43" s="2">
        <v>0</v>
      </c>
      <c r="JJ43" s="74" t="str">
        <f t="shared" si="308"/>
        <v/>
      </c>
      <c r="JK43" s="2">
        <f>IF(RANK(JI43, JI$5:JI$62)+COUNTIF(JI$5:JI43, JI43)-1=1, 1, 0)</f>
        <v>0</v>
      </c>
      <c r="JL43" s="2">
        <v>0</v>
      </c>
      <c r="JM43" s="74" t="str">
        <f t="shared" si="309"/>
        <v/>
      </c>
      <c r="JN43" s="2">
        <f>IF(RANK(JL43, JL$5:JL$62)+COUNTIF(JL$5:JL43, JL43)-1=1, 1, 0)</f>
        <v>0</v>
      </c>
      <c r="JO43" s="2">
        <v>0</v>
      </c>
      <c r="JP43" s="74" t="str">
        <f t="shared" si="310"/>
        <v/>
      </c>
      <c r="JQ43" s="2">
        <f>IF(RANK(JO43, JO$5:JO$62)+COUNTIF(JO$5:JO43, JO43)-1=1, 1, 0)</f>
        <v>0</v>
      </c>
      <c r="JR43" s="2">
        <v>0</v>
      </c>
      <c r="JS43" s="74" t="str">
        <f t="shared" si="311"/>
        <v/>
      </c>
      <c r="JT43" s="2">
        <f>IF(RANK(JR43, JR$5:JR$62)+COUNTIF(JR$5:JR43, JR43)-1=1, 1, 0)</f>
        <v>0</v>
      </c>
      <c r="JU43" s="2">
        <v>0</v>
      </c>
      <c r="JV43" s="74" t="str">
        <f t="shared" si="312"/>
        <v/>
      </c>
      <c r="JW43" s="2">
        <f>IF(RANK(JU43, JU$5:JU$62)+COUNTIF(JU$5:JU43, JU43)-1=1, 1, 0)</f>
        <v>0</v>
      </c>
      <c r="JX43" s="2">
        <v>0</v>
      </c>
      <c r="JY43" s="74" t="str">
        <f t="shared" si="313"/>
        <v/>
      </c>
      <c r="JZ43" s="2">
        <f>IF(RANK(JX43, JX$5:JX$62)+COUNTIF(JX$5:JX43, JX43)-1=1, 1, 0)</f>
        <v>0</v>
      </c>
      <c r="KA43" s="2">
        <v>0</v>
      </c>
      <c r="KB43" s="74" t="str">
        <f t="shared" si="314"/>
        <v/>
      </c>
      <c r="KC43" s="2">
        <f>IF(RANK(KA43, KA$5:KA$62)+COUNTIF(KA$5:KA43, KA43)-1=1, 1, 0)</f>
        <v>0</v>
      </c>
      <c r="KD43" s="2">
        <v>0</v>
      </c>
      <c r="KE43" s="74" t="str">
        <f t="shared" si="315"/>
        <v/>
      </c>
      <c r="KF43" s="2">
        <f>IF(RANK(KD43, KD$5:KD$62)+COUNTIF(KD$5:KD43, KD43)-1=1, 1, 0)</f>
        <v>0</v>
      </c>
      <c r="KG43" s="2">
        <v>0</v>
      </c>
      <c r="KH43" s="74" t="str">
        <f t="shared" si="316"/>
        <v/>
      </c>
      <c r="KI43" s="2">
        <f>IF(RANK(KG43, KG$5:KG$62)+COUNTIF(KG$5:KG43, KG43)-1=1, 1, 0)</f>
        <v>0</v>
      </c>
      <c r="KJ43" s="2">
        <v>0</v>
      </c>
      <c r="KK43" s="74" t="str">
        <f t="shared" si="317"/>
        <v/>
      </c>
      <c r="KL43" s="2">
        <f>IF(RANK(KJ43, KJ$5:KJ$62)+COUNTIF(KJ$5:KJ43, KJ43)-1=1, 1, 0)</f>
        <v>0</v>
      </c>
      <c r="KM43" s="2">
        <v>0</v>
      </c>
      <c r="KN43" s="74" t="str">
        <f t="shared" si="318"/>
        <v/>
      </c>
      <c r="KO43" s="2">
        <f>IF(RANK(KM43, KM$5:KM$62)+COUNTIF(KM$5:KM43, KM43)-1=1, 1, 0)</f>
        <v>0</v>
      </c>
      <c r="KP43" s="2">
        <v>0</v>
      </c>
      <c r="KQ43" s="74" t="str">
        <f t="shared" si="319"/>
        <v/>
      </c>
      <c r="KR43" s="2">
        <f>IF(RANK(KP43, KP$5:KP$62)+COUNTIF(KP$5:KP43, KP43)-1=1, 1, 0)</f>
        <v>0</v>
      </c>
      <c r="KS43" s="2">
        <v>0</v>
      </c>
      <c r="KT43" s="74" t="str">
        <f t="shared" si="320"/>
        <v/>
      </c>
      <c r="KU43" s="2">
        <f>IF(RANK(KS43, KS$5:KS$62)+COUNTIF(KS$5:KS43, KS43)-1=1, 1, 0)</f>
        <v>0</v>
      </c>
      <c r="KV43" s="2">
        <v>0</v>
      </c>
      <c r="KW43" s="74" t="str">
        <f t="shared" si="321"/>
        <v/>
      </c>
      <c r="KX43" s="2">
        <f>IF(RANK(KV43, KV$5:KV$62)+COUNTIF(KV$5:KV43, KV43)-1=1, 1, 0)</f>
        <v>0</v>
      </c>
      <c r="KY43" s="2">
        <v>0</v>
      </c>
      <c r="KZ43" s="74" t="str">
        <f t="shared" si="322"/>
        <v/>
      </c>
      <c r="LA43" s="2">
        <f>IF(RANK(KY43, KY$5:KY$62)+COUNTIF(KY$5:KY43, KY43)-1=1, 1, 0)</f>
        <v>0</v>
      </c>
      <c r="LB43" s="2">
        <v>0</v>
      </c>
      <c r="LC43" s="74" t="str">
        <f t="shared" si="323"/>
        <v/>
      </c>
      <c r="LD43" s="2">
        <f>IF(RANK(LB43, LB$5:LB$62)+COUNTIF(LB$5:LB43, LB43)-1=1, 1, 0)</f>
        <v>0</v>
      </c>
      <c r="LE43" s="2">
        <v>0</v>
      </c>
      <c r="LF43" s="74" t="str">
        <f t="shared" si="324"/>
        <v/>
      </c>
      <c r="LG43" s="2">
        <f>IF(RANK(LE43, LE$5:LE$62)+COUNTIF(LE$5:LE43, LE43)-1=1, 1, 0)</f>
        <v>0</v>
      </c>
      <c r="LH43" s="2">
        <v>0</v>
      </c>
      <c r="LI43" s="74" t="str">
        <f t="shared" si="325"/>
        <v/>
      </c>
      <c r="LJ43" s="2">
        <f>IF(RANK(LH43, LH$5:LH$62)+COUNTIF(LH$5:LH43, LH43)-1=1, 1, 0)</f>
        <v>0</v>
      </c>
      <c r="LK43" s="2">
        <v>0</v>
      </c>
      <c r="LL43" s="74" t="str">
        <f t="shared" si="326"/>
        <v/>
      </c>
      <c r="LM43" s="2">
        <f>IF(RANK(LK43, LK$5:LK$62)+COUNTIF(LK$5:LK43, LK43)-1=1, 1, 0)</f>
        <v>0</v>
      </c>
      <c r="LN43" s="2">
        <v>0</v>
      </c>
      <c r="LO43" s="74" t="str">
        <f t="shared" si="327"/>
        <v/>
      </c>
      <c r="LP43" s="2">
        <f>IF(RANK(LN43, LN$5:LN$62)+COUNTIF(LN$5:LN43, LN43)-1=1, 1, 0)</f>
        <v>0</v>
      </c>
      <c r="LQ43" s="2">
        <v>0</v>
      </c>
      <c r="LR43" s="74" t="str">
        <f t="shared" si="328"/>
        <v/>
      </c>
      <c r="LS43" s="2">
        <f>IF(RANK(LQ43, LQ$5:LQ$62)+COUNTIF(LQ$5:LQ43, LQ43)-1=1, 1, 0)</f>
        <v>0</v>
      </c>
      <c r="LT43" s="2">
        <v>0</v>
      </c>
      <c r="LU43" s="74" t="str">
        <f t="shared" si="329"/>
        <v/>
      </c>
      <c r="LV43" s="2">
        <f>IF(RANK(LT43, LT$5:LT$62)+COUNTIF(LT$5:LT43, LT43)-1=1, 1, 0)</f>
        <v>0</v>
      </c>
      <c r="LW43" s="2">
        <v>0</v>
      </c>
      <c r="LX43" s="74" t="str">
        <f t="shared" si="330"/>
        <v/>
      </c>
      <c r="LY43" s="2">
        <f>IF(RANK(LW43, LW$5:LW$62)+COUNTIF(LW$5:LW43, LW43)-1=1, 1, 0)</f>
        <v>0</v>
      </c>
      <c r="LZ43" s="2">
        <v>0</v>
      </c>
      <c r="MA43" s="74" t="str">
        <f t="shared" si="331"/>
        <v/>
      </c>
      <c r="MB43" s="2">
        <f>IF(RANK(LZ43, LZ$5:LZ$62)+COUNTIF(LZ$5:LZ43, LZ43)-1=1, 1, 0)</f>
        <v>0</v>
      </c>
      <c r="MC43" s="2">
        <v>0</v>
      </c>
      <c r="MD43" s="74" t="str">
        <f t="shared" si="332"/>
        <v/>
      </c>
      <c r="ME43" s="2">
        <f>IF(RANK(MC43, MC$5:MC$62)+COUNTIF(MC$5:MC43, MC43)-1=1, 1, 0)</f>
        <v>0</v>
      </c>
      <c r="MF43" s="2">
        <v>0</v>
      </c>
      <c r="MG43" s="74" t="str">
        <f t="shared" si="333"/>
        <v/>
      </c>
      <c r="MH43" s="2">
        <f>IF(RANK(MF43, MF$5:MF$62)+COUNTIF(MF$5:MF43, MF43)-1=1, 1, 0)</f>
        <v>0</v>
      </c>
      <c r="MI43" s="2">
        <v>0</v>
      </c>
      <c r="MJ43" s="74" t="str">
        <f t="shared" si="334"/>
        <v/>
      </c>
      <c r="MK43" s="2">
        <f>IF(RANK(MI43, MI$5:MI$62)+COUNTIF(MI$5:MI43, MI43)-1=1, 1, 0)</f>
        <v>0</v>
      </c>
      <c r="ML43" s="2">
        <v>0</v>
      </c>
      <c r="MM43" s="74" t="str">
        <f t="shared" si="335"/>
        <v/>
      </c>
      <c r="MN43" s="2">
        <f>IF(RANK(ML43, ML$5:ML$62)+COUNTIF(ML$5:ML43, ML43)-1=1, 1, 0)</f>
        <v>0</v>
      </c>
      <c r="MO43" s="2">
        <v>0</v>
      </c>
      <c r="MP43" s="74" t="str">
        <f t="shared" si="336"/>
        <v/>
      </c>
      <c r="MQ43" s="2">
        <f>IF(RANK(MO43, MO$5:MO$62)+COUNTIF(MO$5:MO43, MO43)-1=1, 1, 0)</f>
        <v>0</v>
      </c>
      <c r="MR43" s="2">
        <v>0</v>
      </c>
      <c r="MS43" s="74" t="str">
        <f t="shared" si="337"/>
        <v/>
      </c>
      <c r="MT43" s="2">
        <f>IF(RANK(MR43, MR$5:MR$62)+COUNTIF(MR$5:MR43, MR43)-1=1, 1, 0)</f>
        <v>0</v>
      </c>
      <c r="MU43" s="2">
        <v>0</v>
      </c>
      <c r="MV43" s="74" t="str">
        <f t="shared" si="338"/>
        <v/>
      </c>
      <c r="MW43" s="2">
        <f>IF(RANK(MU43, MU$5:MU$62)+COUNTIF(MU$5:MU43, MU43)-1=1, 1, 0)</f>
        <v>0</v>
      </c>
      <c r="MX43" s="2">
        <v>0</v>
      </c>
      <c r="MY43" s="74" t="str">
        <f t="shared" si="339"/>
        <v/>
      </c>
      <c r="MZ43" s="2">
        <f>IF(RANK(MX43, MX$5:MX$62)+COUNTIF(MX$5:MX43, MX43)-1=1, 1, 0)</f>
        <v>0</v>
      </c>
      <c r="NA43" s="2">
        <v>0</v>
      </c>
      <c r="NB43" s="74" t="str">
        <f t="shared" si="340"/>
        <v/>
      </c>
      <c r="NC43" s="2">
        <f>IF(RANK(NA43, NA$5:NA$62)+COUNTIF(NA$5:NA43, NA43)-1=1, 1, 0)</f>
        <v>0</v>
      </c>
      <c r="ND43" s="2">
        <v>0</v>
      </c>
      <c r="NE43" s="74" t="str">
        <f t="shared" si="341"/>
        <v/>
      </c>
      <c r="NF43" s="2">
        <f>IF(RANK(ND43, ND$5:ND$62)+COUNTIF(ND$5:ND43, ND43)-1=1, 1, 0)</f>
        <v>0</v>
      </c>
      <c r="NG43" s="3">
        <v>231</v>
      </c>
      <c r="NH43" s="11" t="str">
        <f t="shared" si="342"/>
        <v/>
      </c>
      <c r="NI43" s="3">
        <f>IF(RANK(NG43, NG$5:NG$62)+COUNTIF(NG$5:NG43, NG43)-1=1, 1, 0)</f>
        <v>0</v>
      </c>
      <c r="NJ43" s="3">
        <v>332</v>
      </c>
      <c r="NK43" s="11" t="str">
        <f t="shared" si="343"/>
        <v/>
      </c>
      <c r="NL43" s="3">
        <f>IF(RANK(NJ43, NJ$5:NJ$62)+COUNTIF(NJ$5:NJ43, NJ43)-1=1, 1, 0)</f>
        <v>0</v>
      </c>
      <c r="NM43" s="3">
        <v>480</v>
      </c>
      <c r="NN43" s="11" t="str">
        <f t="shared" si="344"/>
        <v/>
      </c>
      <c r="NO43" s="3">
        <f>IF(RANK(NM43, NM$5:NM$62)+COUNTIF(NM$5:NM43, NM43)-1=1, 1, 0)</f>
        <v>0</v>
      </c>
      <c r="NP43" s="3">
        <v>542</v>
      </c>
      <c r="NQ43" s="11" t="str">
        <f t="shared" si="345"/>
        <v/>
      </c>
      <c r="NR43" s="3">
        <f>IF(RANK(NP43, NP$5:NP$62)+COUNTIF(NP$5:NP43, NP43)-1=1, 1, 0)</f>
        <v>0</v>
      </c>
      <c r="NS43" s="3">
        <v>393</v>
      </c>
      <c r="NT43" s="11" t="str">
        <f t="shared" si="346"/>
        <v/>
      </c>
      <c r="NU43" s="3">
        <f>IF(RANK(NS43, NS$5:NS$62)+COUNTIF(NS$5:NS43, NS43)-1=1, 1, 0)</f>
        <v>0</v>
      </c>
      <c r="NV43" s="3">
        <v>457</v>
      </c>
      <c r="NW43" s="11" t="str">
        <f t="shared" si="347"/>
        <v/>
      </c>
      <c r="NX43" s="3">
        <f>IF(RANK(NV43, NV$5:NV$62)+COUNTIF(NV$5:NV43, NV43)-1=1, 1, 0)</f>
        <v>0</v>
      </c>
      <c r="NY43" s="3">
        <v>152</v>
      </c>
      <c r="NZ43" s="11" t="str">
        <f t="shared" si="348"/>
        <v/>
      </c>
      <c r="OA43" s="3">
        <f>IF(RANK(NY43, NY$5:NY$62)+COUNTIF(NY$5:NY43, NY43)-1=1, 1, 0)</f>
        <v>0</v>
      </c>
      <c r="OB43" s="3">
        <v>157</v>
      </c>
      <c r="OC43" s="11" t="str">
        <f t="shared" si="349"/>
        <v/>
      </c>
      <c r="OD43" s="3">
        <f>IF(RANK(OB43, OB$5:OB$62)+COUNTIF(OB$5:OB43, OB43)-1=1, 1, 0)</f>
        <v>0</v>
      </c>
      <c r="OE43" s="3">
        <v>224</v>
      </c>
      <c r="OF43" s="11" t="str">
        <f t="shared" si="350"/>
        <v/>
      </c>
      <c r="OG43" s="3">
        <f>IF(RANK(OE43, OE$5:OE$62)+COUNTIF(OE$5:OE43, OE43)-1=1, 1, 0)</f>
        <v>0</v>
      </c>
      <c r="OH43" s="3">
        <v>211</v>
      </c>
      <c r="OI43" s="11" t="str">
        <f t="shared" si="351"/>
        <v/>
      </c>
      <c r="OJ43" s="3">
        <f>IF(RANK(OH43, OH$5:OH$62)+COUNTIF(OH$5:OH43, OH43)-1=1, 1, 0)</f>
        <v>0</v>
      </c>
      <c r="OK43" s="3">
        <v>482</v>
      </c>
      <c r="OL43" s="11" t="str">
        <f t="shared" si="352"/>
        <v/>
      </c>
      <c r="OM43" s="3">
        <f>IF(RANK(OK43, OK$5:OK$62)+COUNTIF(OK$5:OK43, OK43)-1=1, 1, 0)</f>
        <v>0</v>
      </c>
      <c r="ON43" s="3">
        <v>291</v>
      </c>
      <c r="OO43" s="11" t="str">
        <f t="shared" si="353"/>
        <v/>
      </c>
      <c r="OP43" s="3">
        <f>IF(RANK(ON43, ON$5:ON$62)+COUNTIF(ON$5:ON43, ON43)-1=1, 1, 0)</f>
        <v>0</v>
      </c>
      <c r="OQ43" s="3">
        <v>372</v>
      </c>
      <c r="OR43" s="11" t="str">
        <f t="shared" si="354"/>
        <v/>
      </c>
      <c r="OS43" s="3">
        <f>IF(RANK(OQ43, OQ$5:OQ$62)+COUNTIF(OQ$5:OQ43, OQ43)-1=1, 1, 0)</f>
        <v>0</v>
      </c>
      <c r="OT43" s="3">
        <v>575</v>
      </c>
      <c r="OU43" s="11" t="str">
        <f t="shared" si="355"/>
        <v/>
      </c>
      <c r="OV43" s="3">
        <f>IF(RANK(OT43, OT$5:OT$62)+COUNTIF(OT$5:OT43, OT43)-1=1, 1, 0)</f>
        <v>0</v>
      </c>
      <c r="OW43" s="3">
        <v>688</v>
      </c>
      <c r="OX43" s="11" t="str">
        <f t="shared" si="356"/>
        <v/>
      </c>
      <c r="OY43" s="3">
        <f>IF(RANK(OW43, OW$5:OW$62)+COUNTIF(OW$5:OW43, OW43)-1=1, 1, 0)</f>
        <v>0</v>
      </c>
      <c r="OZ43" s="2">
        <v>0</v>
      </c>
      <c r="PA43" s="74" t="str">
        <f t="shared" si="357"/>
        <v/>
      </c>
      <c r="PB43" s="2">
        <f>IF(RANK(OZ43, OZ$5:OZ$62)+COUNTIF(OZ$5:OZ43, OZ43)-1=1, 1, 0)</f>
        <v>0</v>
      </c>
      <c r="PC43" s="2">
        <v>0</v>
      </c>
      <c r="PD43" s="74" t="str">
        <f t="shared" si="358"/>
        <v/>
      </c>
      <c r="PE43" s="2">
        <f>IF(RANK(PC43, PC$5:PC$62)+COUNTIF(PC$5:PC43, PC43)-1=1, 1, 0)</f>
        <v>0</v>
      </c>
      <c r="PF43" s="2">
        <v>0</v>
      </c>
      <c r="PG43" s="74" t="str">
        <f t="shared" si="359"/>
        <v/>
      </c>
      <c r="PH43" s="2">
        <f>IF(RANK(PF43, PF$5:PF$62)+COUNTIF(PF$5:PF43, PF43)-1=1, 1, 0)</f>
        <v>0</v>
      </c>
      <c r="PI43" s="2">
        <v>0</v>
      </c>
      <c r="PJ43" s="74" t="str">
        <f t="shared" si="360"/>
        <v/>
      </c>
      <c r="PK43" s="2">
        <f>IF(RANK(PI43, PI$5:PI$62)+COUNTIF(PI$5:PI43, PI43)-1=1, 1, 0)</f>
        <v>0</v>
      </c>
      <c r="PL43" s="2">
        <v>0</v>
      </c>
      <c r="PM43" s="74" t="str">
        <f t="shared" si="361"/>
        <v/>
      </c>
      <c r="PN43" s="2">
        <f>IF(RANK(PL43, PL$5:PL$62)+COUNTIF(PL$5:PL43, PL43)-1=1, 1, 0)</f>
        <v>0</v>
      </c>
      <c r="PO43" s="3">
        <v>276</v>
      </c>
      <c r="PP43" s="11" t="str">
        <f t="shared" si="362"/>
        <v/>
      </c>
      <c r="PQ43" s="3">
        <f>IF(RANK(PO43, PO$5:PO$62)+COUNTIF(PO$5:PO43, PO43)-1=1, 1, 0)</f>
        <v>0</v>
      </c>
      <c r="PR43" s="3">
        <v>331</v>
      </c>
      <c r="PS43" s="11" t="str">
        <f t="shared" si="363"/>
        <v/>
      </c>
      <c r="PT43" s="3">
        <f>IF(RANK(PR43, PR$5:PR$62)+COUNTIF(PR$5:PR43, PR43)-1=1, 1, 0)</f>
        <v>0</v>
      </c>
      <c r="PU43" s="3">
        <v>1014</v>
      </c>
      <c r="PV43" s="11" t="str">
        <f t="shared" si="364"/>
        <v/>
      </c>
      <c r="PW43" s="3">
        <f>IF(RANK(PU43, PU$5:PU$62)+COUNTIF(PU$5:PU43, PU43)-1=1, 1, 0)</f>
        <v>0</v>
      </c>
      <c r="PX43" s="3">
        <v>778</v>
      </c>
      <c r="PY43" s="11" t="str">
        <f t="shared" si="365"/>
        <v/>
      </c>
      <c r="PZ43" s="3">
        <f>IF(RANK(PX43, PX$5:PX$62)+COUNTIF(PX$5:PX43, PX43)-1=1, 1, 0)</f>
        <v>0</v>
      </c>
      <c r="QA43" s="3">
        <v>872</v>
      </c>
      <c r="QB43" s="11" t="str">
        <f t="shared" si="366"/>
        <v/>
      </c>
      <c r="QC43" s="3">
        <f>IF(RANK(QA43, QA$5:QA$62)+COUNTIF(QA$5:QA43, QA43)-1=1, 1, 0)</f>
        <v>0</v>
      </c>
      <c r="QD43" s="3">
        <v>462</v>
      </c>
      <c r="QE43" s="11" t="str">
        <f t="shared" si="367"/>
        <v/>
      </c>
      <c r="QF43" s="3">
        <f>IF(RANK(QD43, QD$5:QD$62)+COUNTIF(QD$5:QD43, QD43)-1=1, 1, 0)</f>
        <v>0</v>
      </c>
      <c r="QG43" s="3">
        <v>1543</v>
      </c>
      <c r="QH43" s="11" t="str">
        <f t="shared" si="368"/>
        <v/>
      </c>
      <c r="QI43" s="3">
        <f>IF(RANK(QG43, QG$5:QG$62)+COUNTIF(QG$5:QG43, QG43)-1=1, 1, 0)</f>
        <v>0</v>
      </c>
      <c r="QJ43" s="3">
        <v>792</v>
      </c>
      <c r="QK43" s="11" t="str">
        <f t="shared" si="369"/>
        <v/>
      </c>
      <c r="QL43" s="3">
        <f>IF(RANK(QJ43, QJ$5:QJ$62)+COUNTIF(QJ$5:QJ43, QJ43)-1=1, 1, 0)</f>
        <v>0</v>
      </c>
      <c r="QM43" s="3">
        <v>734</v>
      </c>
      <c r="QN43" s="11" t="str">
        <f t="shared" si="370"/>
        <v/>
      </c>
      <c r="QO43" s="3">
        <f>IF(RANK(QM43, QM$5:QM$62)+COUNTIF(QM$5:QM43, QM43)-1=1, 1, 0)</f>
        <v>0</v>
      </c>
      <c r="QP43" s="3">
        <v>545</v>
      </c>
      <c r="QQ43" s="11" t="str">
        <f t="shared" si="371"/>
        <v/>
      </c>
      <c r="QR43" s="3">
        <f>IF(RANK(QP43, QP$5:QP$62)+COUNTIF(QP$5:QP43, QP43)-1=1, 1, 0)</f>
        <v>0</v>
      </c>
      <c r="QS43" s="3">
        <v>209</v>
      </c>
      <c r="QT43" s="11" t="str">
        <f t="shared" si="372"/>
        <v/>
      </c>
      <c r="QU43" s="3">
        <f>IF(RANK(QS43, QS$5:QS$62)+COUNTIF(QS$5:QS43, QS43)-1=1, 1, 0)</f>
        <v>0</v>
      </c>
      <c r="QV43" s="3">
        <v>176</v>
      </c>
      <c r="QW43" s="11" t="str">
        <f t="shared" si="373"/>
        <v/>
      </c>
      <c r="QX43" s="3">
        <f>IF(RANK(QV43, QV$5:QV$62)+COUNTIF(QV$5:QV43, QV43)-1=1, 1, 0)</f>
        <v>0</v>
      </c>
      <c r="QY43" s="3">
        <v>376</v>
      </c>
      <c r="QZ43" s="11" t="str">
        <f t="shared" si="374"/>
        <v/>
      </c>
      <c r="RA43" s="3">
        <f>IF(RANK(QY43, QY$5:QY$62)+COUNTIF(QY$5:QY43, QY43)-1=1, 1, 0)</f>
        <v>0</v>
      </c>
      <c r="RB43" s="3">
        <v>294</v>
      </c>
      <c r="RC43" s="11" t="str">
        <f t="shared" si="375"/>
        <v/>
      </c>
      <c r="RD43" s="3">
        <f>IF(RANK(RB43, RB$5:RB$62)+COUNTIF(RB$5:RB43, RB43)-1=1, 1, 0)</f>
        <v>0</v>
      </c>
      <c r="RE43" s="3">
        <v>576</v>
      </c>
      <c r="RF43" s="11" t="str">
        <f t="shared" si="376"/>
        <v/>
      </c>
      <c r="RG43" s="3">
        <f>IF(RANK(RE43, RE$5:RE$62)+COUNTIF(RE$5:RE43, RE43)-1=1, 1, 0)</f>
        <v>0</v>
      </c>
      <c r="RH43" s="3">
        <v>401</v>
      </c>
      <c r="RI43" s="11" t="str">
        <f t="shared" si="377"/>
        <v/>
      </c>
      <c r="RJ43" s="3">
        <f>IF(RANK(RH43, RH$5:RH$62)+COUNTIF(RH$5:RH43, RH43)-1=1, 1, 0)</f>
        <v>0</v>
      </c>
      <c r="RK43" s="3">
        <v>593</v>
      </c>
      <c r="RL43" s="11" t="str">
        <f t="shared" si="378"/>
        <v/>
      </c>
      <c r="RM43" s="3">
        <f>IF(RANK(RK43, RK$5:RK$62)+COUNTIF(RK$5:RK43, RK43)-1=1, 1, 0)</f>
        <v>0</v>
      </c>
      <c r="RN43" s="3">
        <v>611</v>
      </c>
      <c r="RO43" s="11" t="str">
        <f t="shared" si="379"/>
        <v/>
      </c>
      <c r="RP43" s="3">
        <f>IF(RANK(RN43, RN$5:RN$62)+COUNTIF(RN$5:RN43, RN43)-1=1, 1, 0)</f>
        <v>0</v>
      </c>
      <c r="RQ43" s="3">
        <v>562</v>
      </c>
      <c r="RR43" s="11" t="str">
        <f t="shared" si="380"/>
        <v/>
      </c>
      <c r="RS43" s="3">
        <f>IF(RANK(RQ43, RQ$5:RQ$62)+COUNTIF(RQ$5:RQ43, RQ43)-1=1, 1, 0)</f>
        <v>0</v>
      </c>
      <c r="RT43" s="3">
        <v>619</v>
      </c>
      <c r="RU43" s="11" t="str">
        <f t="shared" si="381"/>
        <v/>
      </c>
      <c r="RV43" s="3">
        <f>IF(RANK(RT43, RT$5:RT$62)+COUNTIF(RT$5:RT43, RT43)-1=1, 1, 0)</f>
        <v>0</v>
      </c>
      <c r="RW43" s="3">
        <v>427</v>
      </c>
      <c r="RX43" s="11" t="str">
        <f t="shared" si="382"/>
        <v/>
      </c>
      <c r="RY43" s="3">
        <f>IF(RANK(RW43, RW$5:RW$62)+COUNTIF(RW$5:RW43, RW43)-1=1, 1, 0)</f>
        <v>0</v>
      </c>
      <c r="RZ43" s="3">
        <v>614</v>
      </c>
      <c r="SA43" s="11" t="str">
        <f t="shared" si="383"/>
        <v/>
      </c>
      <c r="SB43" s="3">
        <f>IF(RANK(RZ43, RZ$5:RZ$62)+COUNTIF(RZ$5:RZ43, RZ43)-1=1, 1, 0)</f>
        <v>0</v>
      </c>
      <c r="SC43" s="3">
        <v>369</v>
      </c>
      <c r="SD43" s="11" t="str">
        <f t="shared" si="384"/>
        <v/>
      </c>
      <c r="SE43" s="3">
        <f>IF(RANK(SC43, SC$5:SC$62)+COUNTIF(SC$5:SC43, SC43)-1=1, 1, 0)</f>
        <v>0</v>
      </c>
      <c r="SF43" s="3">
        <v>166</v>
      </c>
      <c r="SG43" s="11" t="str">
        <f t="shared" si="385"/>
        <v/>
      </c>
      <c r="SH43" s="3">
        <f>IF(RANK(SF43, SF$5:SF$62)+COUNTIF(SF$5:SF43, SF43)-1=1, 1, 0)</f>
        <v>0</v>
      </c>
      <c r="SI43" s="3">
        <v>181</v>
      </c>
      <c r="SJ43" s="11" t="str">
        <f t="shared" si="386"/>
        <v/>
      </c>
      <c r="SK43" s="3">
        <f>IF(RANK(SI43, SI$5:SI$62)+COUNTIF(SI$5:SI43, SI43)-1=1, 1, 0)</f>
        <v>0</v>
      </c>
      <c r="SL43" s="3">
        <v>158</v>
      </c>
      <c r="SM43" s="11" t="str">
        <f t="shared" si="387"/>
        <v/>
      </c>
      <c r="SN43" s="3">
        <f>IF(RANK(SL43, SL$5:SL$62)+COUNTIF(SL$5:SL43, SL43)-1=1, 1, 0)</f>
        <v>0</v>
      </c>
      <c r="SO43" s="3">
        <v>222</v>
      </c>
      <c r="SP43" s="11" t="str">
        <f t="shared" si="388"/>
        <v/>
      </c>
      <c r="SQ43" s="3">
        <f>IF(RANK(SO43, SO$5:SO$62)+COUNTIF(SO$5:SO43, SO43)-1=1, 1, 0)</f>
        <v>0</v>
      </c>
      <c r="SR43" s="3">
        <v>227</v>
      </c>
      <c r="SS43" s="11" t="str">
        <f t="shared" si="389"/>
        <v/>
      </c>
      <c r="ST43" s="3">
        <f>IF(RANK(SR43, SR$5:SR$62)+COUNTIF(SR$5:SR43, SR43)-1=1, 1, 0)</f>
        <v>0</v>
      </c>
      <c r="SU43" s="3">
        <v>481</v>
      </c>
      <c r="SV43" s="11" t="str">
        <f t="shared" si="390"/>
        <v/>
      </c>
      <c r="SW43" s="3">
        <f>IF(RANK(SU43, SU$5:SU$62)+COUNTIF(SU$5:SU43, SU43)-1=1, 1, 0)</f>
        <v>0</v>
      </c>
      <c r="SX43" s="3">
        <v>368</v>
      </c>
      <c r="SY43" s="11" t="str">
        <f t="shared" si="391"/>
        <v/>
      </c>
      <c r="SZ43" s="3">
        <f>IF(RANK(SX43, SX$5:SX$62)+COUNTIF(SX$5:SX43, SX43)-1=1, 1, 0)</f>
        <v>0</v>
      </c>
      <c r="TA43" s="3">
        <v>264</v>
      </c>
      <c r="TB43" s="11" t="str">
        <f t="shared" si="392"/>
        <v/>
      </c>
      <c r="TC43" s="3">
        <f>IF(RANK(TA43, TA$5:TA$62)+COUNTIF(TA$5:TA43, TA43)-1=1, 1, 0)</f>
        <v>0</v>
      </c>
      <c r="TD43" s="3">
        <v>298</v>
      </c>
      <c r="TE43" s="11" t="str">
        <f t="shared" si="393"/>
        <v/>
      </c>
      <c r="TF43" s="3">
        <f>IF(RANK(TD43, TD$5:TD$62)+COUNTIF(TD$5:TD43, TD43)-1=1, 1, 0)</f>
        <v>0</v>
      </c>
      <c r="TG43" s="3">
        <v>867</v>
      </c>
      <c r="TH43" s="11" t="str">
        <f t="shared" si="394"/>
        <v/>
      </c>
      <c r="TI43" s="3">
        <f>IF(RANK(TG43, TG$5:TG$62)+COUNTIF(TG$5:TG43, TG43)-1=1, 1, 0)</f>
        <v>0</v>
      </c>
      <c r="TJ43" s="2">
        <v>0</v>
      </c>
      <c r="TK43" s="74" t="str">
        <f t="shared" si="395"/>
        <v/>
      </c>
      <c r="TL43" s="2">
        <f>IF(RANK(TJ43, TJ$5:TJ$62)+COUNTIF(TJ$5:TJ43, TJ43)-1=1, 1, 0)</f>
        <v>0</v>
      </c>
      <c r="TM43" s="2">
        <v>0</v>
      </c>
      <c r="TN43" s="74" t="str">
        <f t="shared" si="396"/>
        <v/>
      </c>
      <c r="TO43" s="2">
        <f>IF(RANK(TM43, TM$5:TM$62)+COUNTIF(TM$5:TM43, TM43)-1=1, 1, 0)</f>
        <v>0</v>
      </c>
      <c r="TP43" s="2">
        <v>0</v>
      </c>
      <c r="TQ43" s="74" t="str">
        <f t="shared" si="397"/>
        <v/>
      </c>
      <c r="TR43" s="2">
        <f>IF(RANK(TP43, TP$5:TP$62)+COUNTIF(TP$5:TP43, TP43)-1=1, 1, 0)</f>
        <v>0</v>
      </c>
      <c r="TS43" s="2">
        <v>0</v>
      </c>
      <c r="TT43" s="74" t="str">
        <f t="shared" si="398"/>
        <v/>
      </c>
      <c r="TU43" s="2">
        <f>IF(RANK(TS43, TS$5:TS$62)+COUNTIF(TS$5:TS43, TS43)-1=1, 1, 0)</f>
        <v>0</v>
      </c>
      <c r="TV43" s="2">
        <v>0</v>
      </c>
      <c r="TW43" s="74" t="str">
        <f t="shared" si="399"/>
        <v/>
      </c>
      <c r="TX43" s="2">
        <f>IF(RANK(TV43, TV$5:TV$62)+COUNTIF(TV$5:TV43, TV43)-1=1, 1, 0)</f>
        <v>0</v>
      </c>
      <c r="TY43" s="2">
        <v>0</v>
      </c>
      <c r="TZ43" s="74" t="str">
        <f t="shared" si="400"/>
        <v/>
      </c>
      <c r="UA43" s="2">
        <f>IF(RANK(TY43, TY$5:TY$62)+COUNTIF(TY$5:TY43, TY43)-1=1, 1, 0)</f>
        <v>0</v>
      </c>
      <c r="UB43" s="2">
        <v>0</v>
      </c>
      <c r="UC43" s="74" t="str">
        <f t="shared" si="401"/>
        <v/>
      </c>
      <c r="UD43" s="2">
        <f>IF(RANK(UB43, UB$5:UB$62)+COUNTIF(UB$5:UB43, UB43)-1=1, 1, 0)</f>
        <v>0</v>
      </c>
      <c r="UE43" s="2">
        <v>0</v>
      </c>
      <c r="UF43" s="74" t="str">
        <f t="shared" si="402"/>
        <v/>
      </c>
      <c r="UG43" s="2">
        <f>IF(RANK(UE43, UE$5:UE$62)+COUNTIF(UE$5:UE43, UE43)-1=1, 1, 0)</f>
        <v>0</v>
      </c>
      <c r="UH43" s="2">
        <v>0</v>
      </c>
      <c r="UI43" s="74" t="str">
        <f t="shared" si="403"/>
        <v/>
      </c>
      <c r="UJ43" s="2">
        <f>IF(RANK(UH43, UH$5:UH$62)+COUNTIF(UH$5:UH43, UH43)-1=1, 1, 0)</f>
        <v>0</v>
      </c>
      <c r="UK43" s="2">
        <v>0</v>
      </c>
      <c r="UL43" s="74" t="str">
        <f t="shared" si="404"/>
        <v/>
      </c>
      <c r="UM43" s="2">
        <f>IF(RANK(UK43, UK$5:UK$62)+COUNTIF(UK$5:UK43, UK43)-1=1, 1, 0)</f>
        <v>0</v>
      </c>
      <c r="UN43" s="2">
        <v>0</v>
      </c>
      <c r="UO43" s="74" t="str">
        <f t="shared" si="405"/>
        <v/>
      </c>
      <c r="UP43" s="2">
        <f>IF(RANK(UN43, UN$5:UN$62)+COUNTIF(UN$5:UN43, UN43)-1=1, 1, 0)</f>
        <v>0</v>
      </c>
      <c r="UQ43" s="2">
        <v>0</v>
      </c>
      <c r="UR43" s="74" t="str">
        <f t="shared" si="406"/>
        <v/>
      </c>
      <c r="US43" s="2">
        <f>IF(RANK(UQ43, UQ$5:UQ$62)+COUNTIF(UQ$5:UQ43, UQ43)-1=1, 1, 0)</f>
        <v>0</v>
      </c>
      <c r="UT43" s="2">
        <v>0</v>
      </c>
      <c r="UU43" s="74" t="str">
        <f t="shared" si="407"/>
        <v/>
      </c>
      <c r="UV43" s="2">
        <f>IF(RANK(UT43, UT$5:UT$62)+COUNTIF(UT$5:UT43, UT43)-1=1, 1, 0)</f>
        <v>0</v>
      </c>
      <c r="UW43" s="2">
        <v>0</v>
      </c>
      <c r="UX43" s="74" t="str">
        <f t="shared" si="408"/>
        <v/>
      </c>
      <c r="UY43" s="2">
        <f>IF(RANK(UW43, UW$5:UW$62)+COUNTIF(UW$5:UW43, UW43)-1=1, 1, 0)</f>
        <v>0</v>
      </c>
      <c r="UZ43" s="2">
        <v>0</v>
      </c>
      <c r="VA43" s="74" t="str">
        <f t="shared" si="409"/>
        <v/>
      </c>
      <c r="VB43" s="2">
        <f>IF(RANK(UZ43, UZ$5:UZ$62)+COUNTIF(UZ$5:UZ43, UZ43)-1=1, 1, 0)</f>
        <v>0</v>
      </c>
      <c r="VC43" s="2">
        <v>0</v>
      </c>
      <c r="VD43" s="74" t="str">
        <f t="shared" si="410"/>
        <v/>
      </c>
      <c r="VE43" s="2">
        <f>IF(RANK(VC43, VC$5:VC$62)+COUNTIF(VC$5:VC43, VC43)-1=1, 1, 0)</f>
        <v>0</v>
      </c>
      <c r="VF43" s="2">
        <v>0</v>
      </c>
      <c r="VG43" s="74" t="str">
        <f t="shared" si="411"/>
        <v/>
      </c>
      <c r="VH43" s="2">
        <f>IF(RANK(VF43, VF$5:VF$62)+COUNTIF(VF$5:VF43, VF43)-1=1, 1, 0)</f>
        <v>0</v>
      </c>
      <c r="VI43" s="2">
        <v>0</v>
      </c>
      <c r="VJ43" s="74" t="str">
        <f t="shared" si="412"/>
        <v/>
      </c>
      <c r="VK43" s="2">
        <f>IF(RANK(VI43, VI$5:VI$62)+COUNTIF(VI$5:VI43, VI43)-1=1, 1, 0)</f>
        <v>0</v>
      </c>
      <c r="VL43" s="2">
        <v>0</v>
      </c>
      <c r="VM43" s="74" t="str">
        <f t="shared" si="413"/>
        <v/>
      </c>
      <c r="VN43" s="2">
        <f>IF(RANK(VL43, VL$5:VL$62)+COUNTIF(VL$5:VL43, VL43)-1=1, 1, 0)</f>
        <v>0</v>
      </c>
      <c r="VO43" s="2">
        <v>0</v>
      </c>
      <c r="VP43" s="74" t="str">
        <f t="shared" si="414"/>
        <v/>
      </c>
      <c r="VQ43" s="2">
        <f>IF(RANK(VO43, VO$5:VO$62)+COUNTIF(VO$5:VO43, VO43)-1=1, 1, 0)</f>
        <v>0</v>
      </c>
      <c r="VR43" s="2">
        <v>0</v>
      </c>
      <c r="VS43" s="74" t="str">
        <f t="shared" si="415"/>
        <v/>
      </c>
      <c r="VT43" s="2">
        <f>IF(RANK(VR43, VR$5:VR$62)+COUNTIF(VR$5:VR43, VR43)-1=1, 1, 0)</f>
        <v>0</v>
      </c>
      <c r="VU43" s="2">
        <v>0</v>
      </c>
      <c r="VV43" s="74" t="str">
        <f t="shared" si="416"/>
        <v/>
      </c>
      <c r="VW43" s="2">
        <f>IF(RANK(VU43, VU$5:VU$62)+COUNTIF(VU$5:VU43, VU43)-1=1, 1, 0)</f>
        <v>0</v>
      </c>
      <c r="VX43" s="2">
        <v>0</v>
      </c>
      <c r="VY43" s="74" t="str">
        <f t="shared" si="417"/>
        <v/>
      </c>
      <c r="VZ43" s="2">
        <f>IF(RANK(VX43, VX$5:VX$62)+COUNTIF(VX$5:VX43, VX43)-1=1, 1, 0)</f>
        <v>0</v>
      </c>
      <c r="WA43" s="2">
        <v>0</v>
      </c>
      <c r="WB43" s="74" t="str">
        <f t="shared" si="418"/>
        <v/>
      </c>
      <c r="WC43" s="2">
        <f>IF(RANK(WA43, WA$5:WA$62)+COUNTIF(WA$5:WA43, WA43)-1=1, 1, 0)</f>
        <v>0</v>
      </c>
      <c r="WD43" s="4">
        <f t="shared" si="419"/>
        <v>32273</v>
      </c>
      <c r="WE43" s="50" t="str">
        <f t="shared" si="203"/>
        <v/>
      </c>
      <c r="WG43" s="23" t="str">
        <f t="shared" si="204"/>
        <v/>
      </c>
      <c r="WH43" s="24">
        <f t="shared" si="205"/>
        <v>2.0348813198172271E-3</v>
      </c>
      <c r="WI43" s="25">
        <f t="shared" si="206"/>
        <v>-2.0348813198172301E-3</v>
      </c>
      <c r="WJ43" s="9"/>
      <c r="WK43" s="33">
        <v>67948</v>
      </c>
      <c r="WL43" s="56"/>
      <c r="WM43" s="54" t="str">
        <f t="shared" si="207"/>
        <v/>
      </c>
      <c r="WN43" s="54" t="str">
        <f t="shared" si="208"/>
        <v/>
      </c>
      <c r="WO43" s="54"/>
      <c r="WP43" s="55" t="str">
        <f t="shared" si="209"/>
        <v/>
      </c>
      <c r="WQ43" s="54" t="str">
        <f t="shared" si="210"/>
        <v/>
      </c>
      <c r="WR43" s="54" t="str">
        <f t="shared" si="211"/>
        <v/>
      </c>
      <c r="WS43" s="54" t="str">
        <f>IF(WR43&lt;&gt;"", IF(RANK(WR43, $WR$5:$WR$62)+COUNTIF(WR$5:WR43,WR43)-1&lt;=(400-$WQ$63-WN101), RANK(WR43, $WR$5:$WR$62)+COUNTIF(WR$5:WR43,WR43)-1, ""), "")</f>
        <v/>
      </c>
      <c r="WT43" s="52" t="str">
        <f t="shared" si="212"/>
        <v/>
      </c>
      <c r="WU43" s="61" t="str">
        <f t="shared" si="213"/>
        <v/>
      </c>
      <c r="WW43" s="62">
        <f t="shared" si="214"/>
        <v>2.1288375305772884E-3</v>
      </c>
      <c r="WX43" s="63" t="str">
        <f t="shared" si="215"/>
        <v/>
      </c>
      <c r="WY43" s="64">
        <f t="shared" si="216"/>
        <v>-2.1288375305772902E-3</v>
      </c>
      <c r="XA43" s="65" t="str">
        <f t="shared" si="420"/>
        <v/>
      </c>
      <c r="XB43" s="63" t="str">
        <f t="shared" si="217"/>
        <v/>
      </c>
      <c r="XC43" s="63" t="str">
        <f t="shared" si="421"/>
        <v/>
      </c>
      <c r="XD43" s="64" t="str">
        <f t="shared" si="218"/>
        <v/>
      </c>
    </row>
    <row r="44" spans="1:628" ht="15" customHeight="1" x14ac:dyDescent="0.2">
      <c r="A44" s="76" t="s">
        <v>496</v>
      </c>
      <c r="B44" s="77">
        <v>530</v>
      </c>
      <c r="C44" s="78" t="str">
        <f t="shared" si="219"/>
        <v/>
      </c>
      <c r="D44" s="79">
        <f>IF(RANK(B44, B$5:B$62)+COUNTIF(B$5:B44, B44)-1=1, 1, 0)</f>
        <v>0</v>
      </c>
      <c r="E44" s="77">
        <v>1362</v>
      </c>
      <c r="F44" s="78" t="str">
        <f t="shared" si="220"/>
        <v/>
      </c>
      <c r="G44" s="79">
        <f>IF(RANK(E44, E$5:E$62)+COUNTIF(E$5:E44, E44)-1=1, 1, 0)</f>
        <v>0</v>
      </c>
      <c r="H44" s="77">
        <v>1276</v>
      </c>
      <c r="I44" s="78" t="str">
        <f t="shared" si="221"/>
        <v/>
      </c>
      <c r="J44" s="77">
        <f>IF(RANK(H44, H$5:H$62)+COUNTIF(H$5:H44, H44)-1=1, 1, 0)</f>
        <v>0</v>
      </c>
      <c r="K44" s="77">
        <v>446</v>
      </c>
      <c r="L44" s="78" t="str">
        <f t="shared" si="222"/>
        <v/>
      </c>
      <c r="M44" s="77">
        <f>IF(RANK(K44, K$5:K$62)+COUNTIF(K$5:K44, K44)-1=1, 1, 0)</f>
        <v>0</v>
      </c>
      <c r="N44" s="77">
        <v>432</v>
      </c>
      <c r="O44" s="78" t="str">
        <f t="shared" si="223"/>
        <v/>
      </c>
      <c r="P44" s="77">
        <f>IF(RANK(N44, N$5:N$62)+COUNTIF(N$5:N44, N44)-1=1, 1, 0)</f>
        <v>0</v>
      </c>
      <c r="Q44" s="77">
        <v>350</v>
      </c>
      <c r="R44" s="78" t="str">
        <f t="shared" si="224"/>
        <v/>
      </c>
      <c r="S44" s="77">
        <f>IF(RANK(Q44, Q$5:Q$62)+COUNTIF(Q$5:Q44, Q44)-1=1, 1, 0)</f>
        <v>0</v>
      </c>
      <c r="T44" s="77">
        <v>692</v>
      </c>
      <c r="U44" s="78" t="str">
        <f t="shared" si="225"/>
        <v/>
      </c>
      <c r="V44" s="77">
        <f>IF(RANK(T44, T$5:T$62)+COUNTIF(T$5:T44, T44)-1=1, 1, 0)</f>
        <v>0</v>
      </c>
      <c r="W44" s="77">
        <v>1967</v>
      </c>
      <c r="X44" s="78" t="str">
        <f t="shared" si="226"/>
        <v/>
      </c>
      <c r="Y44" s="77">
        <f>IF(RANK(W44, W$5:W$62)+COUNTIF(W$5:W44, W44)-1=1, 1, 0)</f>
        <v>0</v>
      </c>
      <c r="Z44" s="77">
        <v>2079</v>
      </c>
      <c r="AA44" s="78" t="str">
        <f t="shared" si="227"/>
        <v/>
      </c>
      <c r="AB44" s="77">
        <f>IF(RANK(Z44, Z$5:Z$62)+COUNTIF(Z$5:Z44, Z44)-1=1, 1, 0)</f>
        <v>0</v>
      </c>
      <c r="AC44" s="77">
        <v>2263</v>
      </c>
      <c r="AD44" s="78" t="str">
        <f t="shared" si="228"/>
        <v/>
      </c>
      <c r="AE44" s="77">
        <f>IF(RANK(AC44, AC$5:AC$62)+COUNTIF(AC$5:AC44, AC44)-1=1, 1, 0)</f>
        <v>0</v>
      </c>
      <c r="AF44" s="77">
        <v>1316</v>
      </c>
      <c r="AG44" s="78" t="str">
        <f t="shared" si="229"/>
        <v/>
      </c>
      <c r="AH44" s="77">
        <f>IF(RANK(AF44, AF$5:AF$62)+COUNTIF(AF$5:AF44, AF44)-1=1, 1, 0)</f>
        <v>0</v>
      </c>
      <c r="AI44" s="77">
        <v>2226</v>
      </c>
      <c r="AJ44" s="78" t="str">
        <f t="shared" si="230"/>
        <v/>
      </c>
      <c r="AK44" s="77">
        <f>IF(RANK(AI44, AI$5:AI$62)+COUNTIF(AI$5:AI44, AI44)-1=1, 1, 0)</f>
        <v>0</v>
      </c>
      <c r="AL44" s="77">
        <v>2527</v>
      </c>
      <c r="AM44" s="78" t="str">
        <f t="shared" si="231"/>
        <v/>
      </c>
      <c r="AN44" s="77">
        <f>IF(RANK(AL44, AL$5:AL$62)+COUNTIF(AL$5:AL44, AL44)-1=1, 1, 0)</f>
        <v>0</v>
      </c>
      <c r="AO44" s="77">
        <v>2506</v>
      </c>
      <c r="AP44" s="78" t="str">
        <f t="shared" si="232"/>
        <v/>
      </c>
      <c r="AQ44" s="77">
        <f>IF(RANK(AO44, AO$5:AO$62)+COUNTIF(AO$5:AO44, AO44)-1=1, 1, 0)</f>
        <v>0</v>
      </c>
      <c r="AR44" s="77">
        <v>6344</v>
      </c>
      <c r="AS44" s="78" t="str">
        <f t="shared" si="233"/>
        <v/>
      </c>
      <c r="AT44" s="77">
        <f>IF(RANK(AR44, AR$5:AR$62)+COUNTIF(AR$5:AR44, AR44)-1=1, 1, 0)</f>
        <v>0</v>
      </c>
      <c r="AU44" s="77">
        <v>3380</v>
      </c>
      <c r="AV44" s="78" t="str">
        <f t="shared" si="234"/>
        <v/>
      </c>
      <c r="AW44" s="77">
        <f>IF(RANK(AU44, AU$5:AU$62)+COUNTIF(AU$5:AU44, AU44)-1=1, 1, 0)</f>
        <v>0</v>
      </c>
      <c r="AX44" s="77">
        <v>9973</v>
      </c>
      <c r="AY44" s="78" t="str">
        <f t="shared" si="235"/>
        <v/>
      </c>
      <c r="AZ44" s="77">
        <f>IF(RANK(AX44, AX$5:AX$62)+COUNTIF(AX$5:AX44, AX44)-1=1, 1, 0)</f>
        <v>0</v>
      </c>
      <c r="BA44" s="77">
        <v>5973</v>
      </c>
      <c r="BB44" s="78" t="str">
        <f t="shared" si="236"/>
        <v/>
      </c>
      <c r="BC44" s="77">
        <f>IF(RANK(BA44, BA$5:BA$62)+COUNTIF(BA$5:BA44, BA44)-1=1, 1, 0)</f>
        <v>0</v>
      </c>
      <c r="BD44" s="77">
        <v>7633</v>
      </c>
      <c r="BE44" s="78" t="str">
        <f t="shared" si="237"/>
        <v/>
      </c>
      <c r="BF44" s="77">
        <f>IF(RANK(BD44, BD$5:BD$62)+COUNTIF(BD$5:BD44, BD44)-1=1, 1, 0)</f>
        <v>0</v>
      </c>
      <c r="BG44" s="77">
        <v>2811</v>
      </c>
      <c r="BH44" s="78" t="str">
        <f t="shared" si="238"/>
        <v/>
      </c>
      <c r="BI44" s="77">
        <f>IF(RANK(BG44, BG$5:BG$62)+COUNTIF(BG$5:BG44, BG44)-1=1, 1, 0)</f>
        <v>0</v>
      </c>
      <c r="BJ44" s="77">
        <v>1598</v>
      </c>
      <c r="BK44" s="78" t="str">
        <f t="shared" si="239"/>
        <v/>
      </c>
      <c r="BL44" s="77">
        <f>IF(RANK(BJ44, BJ$5:BJ$62)+COUNTIF(BJ$5:BJ44, BJ44)-1=1, 1, 0)</f>
        <v>0</v>
      </c>
      <c r="BM44" s="77">
        <v>1154</v>
      </c>
      <c r="BN44" s="78" t="str">
        <f t="shared" si="240"/>
        <v/>
      </c>
      <c r="BO44" s="77">
        <f>IF(RANK(BM44, BM$5:BM$62)+COUNTIF(BM$5:BM44, BM44)-1=1, 1, 0)</f>
        <v>0</v>
      </c>
      <c r="BP44" s="77">
        <v>1816</v>
      </c>
      <c r="BQ44" s="78" t="str">
        <f t="shared" si="241"/>
        <v/>
      </c>
      <c r="BR44" s="77">
        <f>IF(RANK(BP44, BP$5:BP$62)+COUNTIF(BP$5:BP44, BP44)-1=1, 1, 0)</f>
        <v>0</v>
      </c>
      <c r="BS44" s="77">
        <v>1647</v>
      </c>
      <c r="BT44" s="78" t="str">
        <f t="shared" si="242"/>
        <v/>
      </c>
      <c r="BU44" s="77">
        <f>IF(RANK(BS44, BS$5:BS$62)+COUNTIF(BS$5:BS44, BS44)-1=1, 1, 0)</f>
        <v>0</v>
      </c>
      <c r="BV44" s="77">
        <v>1305</v>
      </c>
      <c r="BW44" s="78" t="str">
        <f t="shared" si="243"/>
        <v/>
      </c>
      <c r="BX44" s="77">
        <f>IF(RANK(BV44, BV$5:BV$62)+COUNTIF(BV$5:BV44, BV44)-1=1, 1, 0)</f>
        <v>0</v>
      </c>
      <c r="BY44" s="77">
        <v>41</v>
      </c>
      <c r="BZ44" s="78" t="str">
        <f t="shared" si="244"/>
        <v/>
      </c>
      <c r="CA44" s="77">
        <f>IF(RANK(BY44, BY$5:BY$62)+COUNTIF(BY$5:BY44, BY44)-1=1, 1, 0)</f>
        <v>0</v>
      </c>
      <c r="CB44" s="77">
        <v>95</v>
      </c>
      <c r="CC44" s="78" t="str">
        <f t="shared" si="245"/>
        <v/>
      </c>
      <c r="CD44" s="77">
        <f>IF(RANK(CB44, CB$5:CB$62)+COUNTIF(CB$5:CB44, CB44)-1=1, 1, 0)</f>
        <v>0</v>
      </c>
      <c r="CE44" s="77">
        <v>128</v>
      </c>
      <c r="CF44" s="78" t="str">
        <f t="shared" si="246"/>
        <v/>
      </c>
      <c r="CG44" s="77">
        <f>IF(RANK(CE44, CE$5:CE$62)+COUNTIF(CE$5:CE44, CE44)-1=1, 1, 0)</f>
        <v>0</v>
      </c>
      <c r="CH44" s="77">
        <v>41</v>
      </c>
      <c r="CI44" s="78" t="str">
        <f t="shared" si="247"/>
        <v/>
      </c>
      <c r="CJ44" s="77">
        <f>IF(RANK(CH44, CH$5:CH$62)+COUNTIF(CH$5:CH44, CH44)-1=1, 1, 0)</f>
        <v>0</v>
      </c>
      <c r="CK44" s="77">
        <v>181</v>
      </c>
      <c r="CL44" s="78" t="str">
        <f t="shared" si="248"/>
        <v/>
      </c>
      <c r="CM44" s="77">
        <f>IF(RANK(CK44, CK$5:CK$62)+COUNTIF(CK$5:CK44, CK44)-1=1, 1, 0)</f>
        <v>0</v>
      </c>
      <c r="CN44" s="77">
        <v>36</v>
      </c>
      <c r="CO44" s="78" t="str">
        <f t="shared" si="249"/>
        <v/>
      </c>
      <c r="CP44" s="77">
        <f>IF(RANK(CN44, CN$5:CN$62)+COUNTIF(CN$5:CN44, CN44)-1=1, 1, 0)</f>
        <v>0</v>
      </c>
      <c r="CQ44" s="77">
        <v>101</v>
      </c>
      <c r="CR44" s="78" t="str">
        <f t="shared" si="250"/>
        <v/>
      </c>
      <c r="CS44" s="77">
        <f>IF(RANK(CQ44, CQ$5:CQ$62)+COUNTIF(CQ$5:CQ44, CQ44)-1=1, 1, 0)</f>
        <v>0</v>
      </c>
      <c r="CT44" s="77">
        <v>88</v>
      </c>
      <c r="CU44" s="78" t="str">
        <f t="shared" si="251"/>
        <v/>
      </c>
      <c r="CV44" s="77">
        <f>IF(RANK(CT44, CT$5:CT$62)+COUNTIF(CT$5:CT44, CT44)-1=1, 1, 0)</f>
        <v>0</v>
      </c>
      <c r="CW44" s="77">
        <v>151</v>
      </c>
      <c r="CX44" s="78" t="str">
        <f t="shared" si="252"/>
        <v/>
      </c>
      <c r="CY44" s="77">
        <f>IF(RANK(CW44, CW$5:CW$62)+COUNTIF(CW$5:CW44, CW44)-1=1, 1, 0)</f>
        <v>0</v>
      </c>
      <c r="CZ44" s="77">
        <v>53</v>
      </c>
      <c r="DA44" s="78" t="str">
        <f t="shared" si="253"/>
        <v/>
      </c>
      <c r="DB44" s="77">
        <f>IF(RANK(CZ44, CZ$5:CZ$62)+COUNTIF(CZ$5:CZ44, CZ44)-1=1, 1, 0)</f>
        <v>0</v>
      </c>
      <c r="DC44" s="77">
        <v>77</v>
      </c>
      <c r="DD44" s="78" t="str">
        <f t="shared" si="254"/>
        <v/>
      </c>
      <c r="DE44" s="77">
        <f>IF(RANK(DC44, DC$5:DC$62)+COUNTIF(DC$5:DC44, DC44)-1=1, 1, 0)</f>
        <v>0</v>
      </c>
      <c r="DF44" s="77">
        <v>122</v>
      </c>
      <c r="DG44" s="78" t="str">
        <f t="shared" si="255"/>
        <v/>
      </c>
      <c r="DH44" s="77">
        <f>IF(RANK(DF44, DF$5:DF$62)+COUNTIF(DF$5:DF44, DF44)-1=1, 1, 0)</f>
        <v>0</v>
      </c>
      <c r="DI44" s="77">
        <v>207</v>
      </c>
      <c r="DJ44" s="78" t="str">
        <f t="shared" si="256"/>
        <v/>
      </c>
      <c r="DK44" s="77">
        <f>IF(RANK(DI44, DI$5:DI$62)+COUNTIF(DI$5:DI44, DI44)-1=1, 1, 0)</f>
        <v>0</v>
      </c>
      <c r="DL44" s="77">
        <v>643</v>
      </c>
      <c r="DM44" s="78" t="str">
        <f t="shared" si="257"/>
        <v/>
      </c>
      <c r="DN44" s="77">
        <f>IF(RANK(DL44, DL$5:DL$62)+COUNTIF(DL$5:DL44, DL44)-1=1, 1, 0)</f>
        <v>0</v>
      </c>
      <c r="DO44" s="77">
        <v>239</v>
      </c>
      <c r="DP44" s="78" t="str">
        <f t="shared" si="258"/>
        <v/>
      </c>
      <c r="DQ44" s="77">
        <f>IF(RANK(DO44, DO$5:DO$62)+COUNTIF(DO$5:DO44, DO44)-1=1, 1, 0)</f>
        <v>0</v>
      </c>
      <c r="DR44" s="77">
        <v>115</v>
      </c>
      <c r="DS44" s="78" t="str">
        <f t="shared" si="259"/>
        <v/>
      </c>
      <c r="DT44" s="77">
        <f>IF(RANK(DR44, DR$5:DR$62)+COUNTIF(DR$5:DR44, DR44)-1=1, 1, 0)</f>
        <v>0</v>
      </c>
      <c r="DU44" s="77">
        <v>96</v>
      </c>
      <c r="DV44" s="78" t="str">
        <f t="shared" si="260"/>
        <v/>
      </c>
      <c r="DW44" s="77">
        <f>IF(RANK(DU44, DU$5:DU$62)+COUNTIF(DU$5:DU44, DU44)-1=1, 1, 0)</f>
        <v>0</v>
      </c>
      <c r="DX44" s="77">
        <v>193</v>
      </c>
      <c r="DY44" s="78" t="str">
        <f t="shared" si="261"/>
        <v/>
      </c>
      <c r="DZ44" s="77">
        <f>IF(RANK(DX44, DX$5:DX$62)+COUNTIF(DX$5:DX44, DX44)-1=1, 1, 0)</f>
        <v>0</v>
      </c>
      <c r="EA44" s="77">
        <v>164</v>
      </c>
      <c r="EB44" s="78" t="str">
        <f t="shared" si="262"/>
        <v/>
      </c>
      <c r="EC44" s="77">
        <f>IF(RANK(EA44, EA$5:EA$62)+COUNTIF(EA$5:EA44, EA44)-1=1, 1, 0)</f>
        <v>0</v>
      </c>
      <c r="ED44" s="77">
        <v>139</v>
      </c>
      <c r="EE44" s="78" t="str">
        <f t="shared" si="263"/>
        <v/>
      </c>
      <c r="EF44" s="77">
        <f>IF(RANK(ED44, ED$5:ED$62)+COUNTIF(ED$5:ED44, ED44)-1=1, 1, 0)</f>
        <v>0</v>
      </c>
      <c r="EG44" s="77">
        <v>145</v>
      </c>
      <c r="EH44" s="78" t="str">
        <f t="shared" si="264"/>
        <v/>
      </c>
      <c r="EI44" s="77">
        <f>IF(RANK(EG44, EG$5:EG$62)+COUNTIF(EG$5:EG44, EG44)-1=1, 1, 0)</f>
        <v>0</v>
      </c>
      <c r="EJ44" s="77">
        <v>159</v>
      </c>
      <c r="EK44" s="78" t="str">
        <f t="shared" si="265"/>
        <v/>
      </c>
      <c r="EL44" s="77">
        <f>IF(RANK(EJ44, EJ$5:EJ$62)+COUNTIF(EJ$5:EJ44, EJ44)-1=1, 1, 0)</f>
        <v>0</v>
      </c>
      <c r="EM44" s="77">
        <v>196</v>
      </c>
      <c r="EN44" s="78" t="str">
        <f t="shared" si="266"/>
        <v/>
      </c>
      <c r="EO44" s="77">
        <f>IF(RANK(EM44, EM$5:EM$62)+COUNTIF(EM$5:EM44, EM44)-1=1, 1, 0)</f>
        <v>0</v>
      </c>
      <c r="EP44" s="77">
        <v>206</v>
      </c>
      <c r="EQ44" s="78" t="str">
        <f t="shared" si="267"/>
        <v/>
      </c>
      <c r="ER44" s="77">
        <f>IF(RANK(EP44, EP$5:EP$62)+COUNTIF(EP$5:EP44, EP44)-1=1, 1, 0)</f>
        <v>0</v>
      </c>
      <c r="ES44" s="77">
        <v>270</v>
      </c>
      <c r="ET44" s="78" t="str">
        <f t="shared" si="268"/>
        <v/>
      </c>
      <c r="EU44" s="77">
        <f>IF(RANK(ES44, ES$5:ES$62)+COUNTIF(ES$5:ES44, ES44)-1=1, 1, 0)</f>
        <v>0</v>
      </c>
      <c r="EV44" s="77">
        <v>243</v>
      </c>
      <c r="EW44" s="78" t="str">
        <f t="shared" si="269"/>
        <v/>
      </c>
      <c r="EX44" s="77">
        <f>IF(RANK(EV44, EV$5:EV$62)+COUNTIF(EV$5:EV44, EV44)-1=1, 1, 0)</f>
        <v>0</v>
      </c>
      <c r="EY44" s="77">
        <v>155</v>
      </c>
      <c r="EZ44" s="78" t="str">
        <f t="shared" si="270"/>
        <v/>
      </c>
      <c r="FA44" s="77">
        <f>IF(RANK(EY44, EY$5:EY$62)+COUNTIF(EY$5:EY44, EY44)-1=1, 1, 0)</f>
        <v>0</v>
      </c>
      <c r="FB44" s="77">
        <v>110</v>
      </c>
      <c r="FC44" s="78" t="str">
        <f t="shared" si="271"/>
        <v/>
      </c>
      <c r="FD44" s="77">
        <f>IF(RANK(FB44, FB$5:FB$62)+COUNTIF(FB$5:FB44, FB44)-1=1, 1, 0)</f>
        <v>0</v>
      </c>
      <c r="FE44" s="77">
        <v>145</v>
      </c>
      <c r="FF44" s="78" t="str">
        <f t="shared" si="272"/>
        <v/>
      </c>
      <c r="FG44" s="77">
        <f>IF(RANK(FE44, FE$5:FE$62)+COUNTIF(FE$5:FE44, FE44)-1=1, 1, 0)</f>
        <v>0</v>
      </c>
      <c r="FH44" s="77">
        <v>227</v>
      </c>
      <c r="FI44" s="78" t="str">
        <f t="shared" si="273"/>
        <v/>
      </c>
      <c r="FJ44" s="77">
        <f>IF(RANK(FH44, FH$5:FH$62)+COUNTIF(FH$5:FH44, FH44)-1=1, 1, 0)</f>
        <v>0</v>
      </c>
      <c r="FK44" s="77">
        <v>205</v>
      </c>
      <c r="FL44" s="78" t="str">
        <f t="shared" si="274"/>
        <v/>
      </c>
      <c r="FM44" s="77">
        <f>IF(RANK(FK44, FK$5:FK$62)+COUNTIF(FK$5:FK44, FK44)-1=1, 1, 0)</f>
        <v>0</v>
      </c>
      <c r="FN44" s="77">
        <v>145</v>
      </c>
      <c r="FO44" s="78" t="str">
        <f t="shared" si="275"/>
        <v/>
      </c>
      <c r="FP44" s="77">
        <f>IF(RANK(FN44, FN$5:FN$62)+COUNTIF(FN$5:FN44, FN44)-1=1, 1, 0)</f>
        <v>0</v>
      </c>
      <c r="FQ44" s="77">
        <v>305</v>
      </c>
      <c r="FR44" s="78" t="str">
        <f t="shared" si="276"/>
        <v/>
      </c>
      <c r="FS44" s="77">
        <f>IF(RANK(FQ44, FQ$5:FQ$62)+COUNTIF(FQ$5:FQ44, FQ44)-1=1, 1, 0)</f>
        <v>0</v>
      </c>
      <c r="FT44" s="77">
        <v>115</v>
      </c>
      <c r="FU44" s="78" t="str">
        <f t="shared" si="277"/>
        <v/>
      </c>
      <c r="FV44" s="77">
        <f>IF(RANK(FT44, FT$5:FT$62)+COUNTIF(FT$5:FT44, FT44)-1=1, 1, 0)</f>
        <v>0</v>
      </c>
      <c r="FW44" s="77">
        <v>288</v>
      </c>
      <c r="FX44" s="78" t="str">
        <f t="shared" si="278"/>
        <v/>
      </c>
      <c r="FY44" s="77">
        <f>IF(RANK(FW44, FW$5:FW$62)+COUNTIF(FW$5:FW44, FW44)-1=1, 1, 0)</f>
        <v>0</v>
      </c>
      <c r="FZ44" s="77">
        <v>91</v>
      </c>
      <c r="GA44" s="78" t="str">
        <f t="shared" si="279"/>
        <v/>
      </c>
      <c r="GB44" s="77">
        <f>IF(RANK(FZ44, FZ$5:FZ$62)+COUNTIF(FZ$5:FZ44, FZ44)-1=1, 1, 0)</f>
        <v>0</v>
      </c>
      <c r="GC44" s="77">
        <v>133</v>
      </c>
      <c r="GD44" s="78" t="str">
        <f t="shared" si="280"/>
        <v/>
      </c>
      <c r="GE44" s="77">
        <f>IF(RANK(GC44, GC$5:GC$62)+COUNTIF(GC$5:GC44, GC44)-1=1, 1, 0)</f>
        <v>0</v>
      </c>
      <c r="GF44" s="77">
        <v>175</v>
      </c>
      <c r="GG44" s="78" t="str">
        <f t="shared" si="281"/>
        <v/>
      </c>
      <c r="GH44" s="77">
        <f>IF(RANK(GF44, GF$5:GF$62)+COUNTIF(GF$5:GF44, GF44)-1=1, 1, 0)</f>
        <v>0</v>
      </c>
      <c r="GI44" s="77">
        <v>155</v>
      </c>
      <c r="GJ44" s="78" t="str">
        <f t="shared" si="282"/>
        <v/>
      </c>
      <c r="GK44" s="77">
        <f>IF(RANK(GI44, GI$5:GI$62)+COUNTIF(GI$5:GI44, GI44)-1=1, 1, 0)</f>
        <v>0</v>
      </c>
      <c r="GL44" s="77">
        <v>138</v>
      </c>
      <c r="GM44" s="78" t="str">
        <f t="shared" si="283"/>
        <v/>
      </c>
      <c r="GN44" s="77">
        <f>IF(RANK(GL44, GL$5:GL$62)+COUNTIF(GL$5:GL44, GL44)-1=1, 1, 0)</f>
        <v>0</v>
      </c>
      <c r="GO44" s="77">
        <v>206</v>
      </c>
      <c r="GP44" s="78" t="str">
        <f t="shared" si="284"/>
        <v/>
      </c>
      <c r="GQ44" s="77">
        <f>IF(RANK(GO44, GO$5:GO$62)+COUNTIF(GO$5:GO44, GO44)-1=1, 1, 0)</f>
        <v>0</v>
      </c>
      <c r="GR44" s="77">
        <v>120</v>
      </c>
      <c r="GS44" s="78" t="str">
        <f t="shared" si="285"/>
        <v/>
      </c>
      <c r="GT44" s="77">
        <f>IF(RANK(GR44, GR$5:GR$62)+COUNTIF(GR$5:GR44, GR44)-1=1, 1, 0)</f>
        <v>0</v>
      </c>
      <c r="GU44" s="77">
        <v>188</v>
      </c>
      <c r="GV44" s="78" t="str">
        <f t="shared" si="286"/>
        <v/>
      </c>
      <c r="GW44" s="77">
        <f>IF(RANK(GU44, GU$5:GU$62)+COUNTIF(GU$5:GU44, GU44)-1=1, 1, 0)</f>
        <v>0</v>
      </c>
      <c r="GX44" s="77">
        <v>254</v>
      </c>
      <c r="GY44" s="78" t="str">
        <f t="shared" si="287"/>
        <v/>
      </c>
      <c r="GZ44" s="77">
        <f>IF(RANK(GX44, GX$5:GX$62)+COUNTIF(GX$5:GX44, GX44)-1=1, 1, 0)</f>
        <v>0</v>
      </c>
      <c r="HA44" s="77">
        <v>87</v>
      </c>
      <c r="HB44" s="78" t="str">
        <f t="shared" si="288"/>
        <v/>
      </c>
      <c r="HC44" s="77">
        <f>IF(RANK(HA44, HA$5:HA$62)+COUNTIF(HA$5:HA44, HA44)-1=1, 1, 0)</f>
        <v>0</v>
      </c>
      <c r="HD44" s="77">
        <v>151</v>
      </c>
      <c r="HE44" s="78" t="str">
        <f t="shared" si="289"/>
        <v/>
      </c>
      <c r="HF44" s="77">
        <f>IF(RANK(HD44, HD$5:HD$62)+COUNTIF(HD$5:HD44, HD44)-1=1, 1, 0)</f>
        <v>0</v>
      </c>
      <c r="HG44" s="77">
        <v>79</v>
      </c>
      <c r="HH44" s="78" t="str">
        <f t="shared" si="290"/>
        <v/>
      </c>
      <c r="HI44" s="77">
        <f>IF(RANK(HG44, HG$5:HG$62)+COUNTIF(HG$5:HG44, HG44)-1=1, 1, 0)</f>
        <v>0</v>
      </c>
      <c r="HJ44" s="77">
        <v>74</v>
      </c>
      <c r="HK44" s="78" t="str">
        <f t="shared" si="291"/>
        <v/>
      </c>
      <c r="HL44" s="77">
        <f>IF(RANK(HJ44, HJ$5:HJ$62)+COUNTIF(HJ$5:HJ44, HJ44)-1=1, 1, 0)</f>
        <v>0</v>
      </c>
      <c r="HM44" s="77">
        <v>82</v>
      </c>
      <c r="HN44" s="78" t="str">
        <f t="shared" si="292"/>
        <v/>
      </c>
      <c r="HO44" s="77">
        <f>IF(RANK(HM44, HM$5:HM$62)+COUNTIF(HM$5:HM44, HM44)-1=1, 1, 0)</f>
        <v>0</v>
      </c>
      <c r="HP44" s="77">
        <v>93</v>
      </c>
      <c r="HQ44" s="78" t="str">
        <f t="shared" si="293"/>
        <v/>
      </c>
      <c r="HR44" s="77">
        <f>IF(RANK(HP44, HP$5:HP$62)+COUNTIF(HP$5:HP44, HP44)-1=1, 1, 0)</f>
        <v>0</v>
      </c>
      <c r="HS44" s="77">
        <v>175</v>
      </c>
      <c r="HT44" s="78" t="str">
        <f t="shared" si="294"/>
        <v/>
      </c>
      <c r="HU44" s="77">
        <f>IF(RANK(HS44, HS$5:HS$62)+COUNTIF(HS$5:HS44, HS44)-1=1, 1, 0)</f>
        <v>0</v>
      </c>
      <c r="HV44" s="77">
        <v>120</v>
      </c>
      <c r="HW44" s="78" t="str">
        <f t="shared" si="295"/>
        <v/>
      </c>
      <c r="HX44" s="77">
        <f>IF(RANK(HV44, HV$5:HV$62)+COUNTIF(HV$5:HV44, HV44)-1=1, 1, 0)</f>
        <v>0</v>
      </c>
      <c r="HY44" s="77">
        <v>194</v>
      </c>
      <c r="HZ44" s="78" t="str">
        <f t="shared" si="296"/>
        <v/>
      </c>
      <c r="IA44" s="77">
        <f>IF(RANK(HY44, HY$5:HY$62)+COUNTIF(HY$5:HY44, HY44)-1=1, 1, 0)</f>
        <v>0</v>
      </c>
      <c r="IB44" s="77">
        <v>120</v>
      </c>
      <c r="IC44" s="78" t="str">
        <f t="shared" si="297"/>
        <v/>
      </c>
      <c r="ID44" s="77">
        <f>IF(RANK(IB44, IB$5:IB$62)+COUNTIF(IB$5:IB44, IB44)-1=1, 1, 0)</f>
        <v>0</v>
      </c>
      <c r="IE44" s="77">
        <v>65</v>
      </c>
      <c r="IF44" s="78" t="str">
        <f t="shared" si="298"/>
        <v/>
      </c>
      <c r="IG44" s="77">
        <f>IF(RANK(IE44, IE$5:IE$62)+COUNTIF(IE$5:IE44, IE44)-1=1, 1, 0)</f>
        <v>0</v>
      </c>
      <c r="IH44" s="77">
        <v>157</v>
      </c>
      <c r="II44" s="78" t="str">
        <f t="shared" si="299"/>
        <v/>
      </c>
      <c r="IJ44" s="77">
        <f>IF(RANK(IH44, IH$5:IH$62)+COUNTIF(IH$5:IH44, IH44)-1=1, 1, 0)</f>
        <v>0</v>
      </c>
      <c r="IK44" s="77">
        <v>77</v>
      </c>
      <c r="IL44" s="78" t="str">
        <f t="shared" si="300"/>
        <v/>
      </c>
      <c r="IM44" s="77">
        <f>IF(RANK(IK44, IK$5:IK$62)+COUNTIF(IK$5:IK44, IK44)-1=1, 1, 0)</f>
        <v>0</v>
      </c>
      <c r="IN44" s="77">
        <v>129</v>
      </c>
      <c r="IO44" s="78" t="str">
        <f t="shared" si="301"/>
        <v/>
      </c>
      <c r="IP44" s="77">
        <f>IF(RANK(IN44, IN$5:IN$62)+COUNTIF(IN$5:IN44, IN44)-1=1, 1, 0)</f>
        <v>0</v>
      </c>
      <c r="IQ44" s="77">
        <v>68</v>
      </c>
      <c r="IR44" s="78" t="str">
        <f t="shared" si="302"/>
        <v/>
      </c>
      <c r="IS44" s="77">
        <f>IF(RANK(IQ44, IQ$5:IQ$62)+COUNTIF(IQ$5:IQ44, IQ44)-1=1, 1, 0)</f>
        <v>0</v>
      </c>
      <c r="IT44" s="77">
        <v>185</v>
      </c>
      <c r="IU44" s="78" t="str">
        <f t="shared" si="303"/>
        <v/>
      </c>
      <c r="IV44" s="77">
        <f>IF(RANK(IT44, IT$5:IT$62)+COUNTIF(IT$5:IT44, IT44)-1=1, 1, 0)</f>
        <v>0</v>
      </c>
      <c r="IW44" s="77">
        <v>136</v>
      </c>
      <c r="IX44" s="78" t="str">
        <f t="shared" si="304"/>
        <v/>
      </c>
      <c r="IY44" s="77">
        <f>IF(RANK(IW44, IW$5:IW$62)+COUNTIF(IW$5:IW44, IW44)-1=1, 1, 0)</f>
        <v>0</v>
      </c>
      <c r="IZ44" s="77">
        <v>58</v>
      </c>
      <c r="JA44" s="78" t="str">
        <f t="shared" si="305"/>
        <v/>
      </c>
      <c r="JB44" s="77">
        <f>IF(RANK(IZ44, IZ$5:IZ$62)+COUNTIF(IZ$5:IZ44, IZ44)-1=1, 1, 0)</f>
        <v>0</v>
      </c>
      <c r="JC44" s="77">
        <v>93</v>
      </c>
      <c r="JD44" s="78" t="str">
        <f t="shared" si="306"/>
        <v/>
      </c>
      <c r="JE44" s="77">
        <f>IF(RANK(JC44, JC$5:JC$62)+COUNTIF(JC$5:JC44, JC44)-1=1, 1, 0)</f>
        <v>0</v>
      </c>
      <c r="JF44" s="77">
        <v>55</v>
      </c>
      <c r="JG44" s="78" t="str">
        <f t="shared" si="307"/>
        <v/>
      </c>
      <c r="JH44" s="77">
        <f>IF(RANK(JF44, JF$5:JF$62)+COUNTIF(JF$5:JF44, JF44)-1=1, 1, 0)</f>
        <v>0</v>
      </c>
      <c r="JI44" s="77">
        <v>72</v>
      </c>
      <c r="JJ44" s="78" t="str">
        <f t="shared" si="308"/>
        <v/>
      </c>
      <c r="JK44" s="77">
        <f>IF(RANK(JI44, JI$5:JI$62)+COUNTIF(JI$5:JI44, JI44)-1=1, 1, 0)</f>
        <v>0</v>
      </c>
      <c r="JL44" s="77">
        <v>46</v>
      </c>
      <c r="JM44" s="78" t="str">
        <f t="shared" si="309"/>
        <v/>
      </c>
      <c r="JN44" s="77">
        <f>IF(RANK(JL44, JL$5:JL$62)+COUNTIF(JL$5:JL44, JL44)-1=1, 1, 0)</f>
        <v>0</v>
      </c>
      <c r="JO44" s="77">
        <v>42</v>
      </c>
      <c r="JP44" s="78" t="str">
        <f t="shared" si="310"/>
        <v/>
      </c>
      <c r="JQ44" s="77">
        <f>IF(RANK(JO44, JO$5:JO$62)+COUNTIF(JO$5:JO44, JO44)-1=1, 1, 0)</f>
        <v>0</v>
      </c>
      <c r="JR44" s="77">
        <v>65</v>
      </c>
      <c r="JS44" s="78" t="str">
        <f t="shared" si="311"/>
        <v/>
      </c>
      <c r="JT44" s="77">
        <f>IF(RANK(JR44, JR$5:JR$62)+COUNTIF(JR$5:JR44, JR44)-1=1, 1, 0)</f>
        <v>0</v>
      </c>
      <c r="JU44" s="77">
        <v>63</v>
      </c>
      <c r="JV44" s="78" t="str">
        <f t="shared" si="312"/>
        <v/>
      </c>
      <c r="JW44" s="77">
        <f>IF(RANK(JU44, JU$5:JU$62)+COUNTIF(JU$5:JU44, JU44)-1=1, 1, 0)</f>
        <v>0</v>
      </c>
      <c r="JX44" s="77">
        <v>74</v>
      </c>
      <c r="JY44" s="78" t="str">
        <f t="shared" si="313"/>
        <v/>
      </c>
      <c r="JZ44" s="77">
        <f>IF(RANK(JX44, JX$5:JX$62)+COUNTIF(JX$5:JX44, JX44)-1=1, 1, 0)</f>
        <v>0</v>
      </c>
      <c r="KA44" s="77">
        <v>52</v>
      </c>
      <c r="KB44" s="78" t="str">
        <f t="shared" si="314"/>
        <v/>
      </c>
      <c r="KC44" s="77">
        <f>IF(RANK(KA44, KA$5:KA$62)+COUNTIF(KA$5:KA44, KA44)-1=1, 1, 0)</f>
        <v>0</v>
      </c>
      <c r="KD44" s="77">
        <v>71</v>
      </c>
      <c r="KE44" s="78" t="str">
        <f t="shared" si="315"/>
        <v/>
      </c>
      <c r="KF44" s="77">
        <f>IF(RANK(KD44, KD$5:KD$62)+COUNTIF(KD$5:KD44, KD44)-1=1, 1, 0)</f>
        <v>0</v>
      </c>
      <c r="KG44" s="77">
        <v>154</v>
      </c>
      <c r="KH44" s="78" t="str">
        <f t="shared" si="316"/>
        <v/>
      </c>
      <c r="KI44" s="77">
        <f>IF(RANK(KG44, KG$5:KG$62)+COUNTIF(KG$5:KG44, KG44)-1=1, 1, 0)</f>
        <v>0</v>
      </c>
      <c r="KJ44" s="77">
        <v>79</v>
      </c>
      <c r="KK44" s="78" t="str">
        <f t="shared" si="317"/>
        <v/>
      </c>
      <c r="KL44" s="77">
        <f>IF(RANK(KJ44, KJ$5:KJ$62)+COUNTIF(KJ$5:KJ44, KJ44)-1=1, 1, 0)</f>
        <v>0</v>
      </c>
      <c r="KM44" s="77">
        <v>108</v>
      </c>
      <c r="KN44" s="78" t="str">
        <f t="shared" si="318"/>
        <v/>
      </c>
      <c r="KO44" s="77">
        <f>IF(RANK(KM44, KM$5:KM$62)+COUNTIF(KM$5:KM44, KM44)-1=1, 1, 0)</f>
        <v>0</v>
      </c>
      <c r="KP44" s="77">
        <v>91</v>
      </c>
      <c r="KQ44" s="78" t="str">
        <f t="shared" si="319"/>
        <v/>
      </c>
      <c r="KR44" s="77">
        <f>IF(RANK(KP44, KP$5:KP$62)+COUNTIF(KP$5:KP44, KP44)-1=1, 1, 0)</f>
        <v>0</v>
      </c>
      <c r="KS44" s="77">
        <v>43</v>
      </c>
      <c r="KT44" s="78" t="str">
        <f t="shared" si="320"/>
        <v/>
      </c>
      <c r="KU44" s="77">
        <f>IF(RANK(KS44, KS$5:KS$62)+COUNTIF(KS$5:KS44, KS44)-1=1, 1, 0)</f>
        <v>0</v>
      </c>
      <c r="KV44" s="77">
        <v>47</v>
      </c>
      <c r="KW44" s="78" t="str">
        <f t="shared" si="321"/>
        <v/>
      </c>
      <c r="KX44" s="77">
        <f>IF(RANK(KV44, KV$5:KV$62)+COUNTIF(KV$5:KV44, KV44)-1=1, 1, 0)</f>
        <v>0</v>
      </c>
      <c r="KY44" s="77">
        <v>44</v>
      </c>
      <c r="KZ44" s="78" t="str">
        <f t="shared" si="322"/>
        <v/>
      </c>
      <c r="LA44" s="77">
        <f>IF(RANK(KY44, KY$5:KY$62)+COUNTIF(KY$5:KY44, KY44)-1=1, 1, 0)</f>
        <v>0</v>
      </c>
      <c r="LB44" s="77">
        <v>57</v>
      </c>
      <c r="LC44" s="78" t="str">
        <f t="shared" si="323"/>
        <v/>
      </c>
      <c r="LD44" s="77">
        <f>IF(RANK(LB44, LB$5:LB$62)+COUNTIF(LB$5:LB44, LB44)-1=1, 1, 0)</f>
        <v>0</v>
      </c>
      <c r="LE44" s="77">
        <v>50</v>
      </c>
      <c r="LF44" s="78" t="str">
        <f t="shared" si="324"/>
        <v/>
      </c>
      <c r="LG44" s="77">
        <f>IF(RANK(LE44, LE$5:LE$62)+COUNTIF(LE$5:LE44, LE44)-1=1, 1, 0)</f>
        <v>0</v>
      </c>
      <c r="LH44" s="77">
        <v>61</v>
      </c>
      <c r="LI44" s="78" t="str">
        <f t="shared" si="325"/>
        <v/>
      </c>
      <c r="LJ44" s="77">
        <f>IF(RANK(LH44, LH$5:LH$62)+COUNTIF(LH$5:LH44, LH44)-1=1, 1, 0)</f>
        <v>0</v>
      </c>
      <c r="LK44" s="77">
        <v>46</v>
      </c>
      <c r="LL44" s="78" t="str">
        <f t="shared" si="326"/>
        <v/>
      </c>
      <c r="LM44" s="77">
        <f>IF(RANK(LK44, LK$5:LK$62)+COUNTIF(LK$5:LK44, LK44)-1=1, 1, 0)</f>
        <v>0</v>
      </c>
      <c r="LN44" s="77">
        <v>51</v>
      </c>
      <c r="LO44" s="78" t="str">
        <f t="shared" si="327"/>
        <v/>
      </c>
      <c r="LP44" s="77">
        <f>IF(RANK(LN44, LN$5:LN$62)+COUNTIF(LN$5:LN44, LN44)-1=1, 1, 0)</f>
        <v>0</v>
      </c>
      <c r="LQ44" s="77">
        <v>66</v>
      </c>
      <c r="LR44" s="78" t="str">
        <f t="shared" si="328"/>
        <v/>
      </c>
      <c r="LS44" s="77">
        <f>IF(RANK(LQ44, LQ$5:LQ$62)+COUNTIF(LQ$5:LQ44, LQ44)-1=1, 1, 0)</f>
        <v>0</v>
      </c>
      <c r="LT44" s="77">
        <v>90</v>
      </c>
      <c r="LU44" s="78" t="str">
        <f t="shared" si="329"/>
        <v/>
      </c>
      <c r="LV44" s="77">
        <f>IF(RANK(LT44, LT$5:LT$62)+COUNTIF(LT$5:LT44, LT44)-1=1, 1, 0)</f>
        <v>0</v>
      </c>
      <c r="LW44" s="77">
        <v>50</v>
      </c>
      <c r="LX44" s="78" t="str">
        <f t="shared" si="330"/>
        <v/>
      </c>
      <c r="LY44" s="77">
        <f>IF(RANK(LW44, LW$5:LW$62)+COUNTIF(LW$5:LW44, LW44)-1=1, 1, 0)</f>
        <v>0</v>
      </c>
      <c r="LZ44" s="77">
        <v>47</v>
      </c>
      <c r="MA44" s="78" t="str">
        <f t="shared" si="331"/>
        <v/>
      </c>
      <c r="MB44" s="77">
        <f>IF(RANK(LZ44, LZ$5:LZ$62)+COUNTIF(LZ$5:LZ44, LZ44)-1=1, 1, 0)</f>
        <v>0</v>
      </c>
      <c r="MC44" s="77">
        <v>49</v>
      </c>
      <c r="MD44" s="78" t="str">
        <f t="shared" si="332"/>
        <v/>
      </c>
      <c r="ME44" s="77">
        <f>IF(RANK(MC44, MC$5:MC$62)+COUNTIF(MC$5:MC44, MC44)-1=1, 1, 0)</f>
        <v>0</v>
      </c>
      <c r="MF44" s="77">
        <v>42</v>
      </c>
      <c r="MG44" s="78" t="str">
        <f t="shared" si="333"/>
        <v/>
      </c>
      <c r="MH44" s="77">
        <f>IF(RANK(MF44, MF$5:MF$62)+COUNTIF(MF$5:MF44, MF44)-1=1, 1, 0)</f>
        <v>0</v>
      </c>
      <c r="MI44" s="77">
        <v>27</v>
      </c>
      <c r="MJ44" s="78" t="str">
        <f t="shared" si="334"/>
        <v/>
      </c>
      <c r="MK44" s="77">
        <f>IF(RANK(MI44, MI$5:MI$62)+COUNTIF(MI$5:MI44, MI44)-1=1, 1, 0)</f>
        <v>0</v>
      </c>
      <c r="ML44" s="77">
        <v>28</v>
      </c>
      <c r="MM44" s="78" t="str">
        <f t="shared" si="335"/>
        <v/>
      </c>
      <c r="MN44" s="77">
        <f>IF(RANK(ML44, ML$5:ML$62)+COUNTIF(ML$5:ML44, ML44)-1=1, 1, 0)</f>
        <v>0</v>
      </c>
      <c r="MO44" s="77">
        <v>35</v>
      </c>
      <c r="MP44" s="78" t="str">
        <f t="shared" si="336"/>
        <v/>
      </c>
      <c r="MQ44" s="77">
        <f>IF(RANK(MO44, MO$5:MO$62)+COUNTIF(MO$5:MO44, MO44)-1=1, 1, 0)</f>
        <v>0</v>
      </c>
      <c r="MR44" s="77">
        <v>99</v>
      </c>
      <c r="MS44" s="78" t="str">
        <f t="shared" si="337"/>
        <v/>
      </c>
      <c r="MT44" s="77">
        <f>IF(RANK(MR44, MR$5:MR$62)+COUNTIF(MR$5:MR44, MR44)-1=1, 1, 0)</f>
        <v>0</v>
      </c>
      <c r="MU44" s="77">
        <v>27</v>
      </c>
      <c r="MV44" s="78" t="str">
        <f t="shared" si="338"/>
        <v/>
      </c>
      <c r="MW44" s="77">
        <f>IF(RANK(MU44, MU$5:MU$62)+COUNTIF(MU$5:MU44, MU44)-1=1, 1, 0)</f>
        <v>0</v>
      </c>
      <c r="MX44" s="77">
        <v>27</v>
      </c>
      <c r="MY44" s="78" t="str">
        <f t="shared" si="339"/>
        <v/>
      </c>
      <c r="MZ44" s="77">
        <f>IF(RANK(MX44, MX$5:MX$62)+COUNTIF(MX$5:MX44, MX44)-1=1, 1, 0)</f>
        <v>0</v>
      </c>
      <c r="NA44" s="77">
        <v>138</v>
      </c>
      <c r="NB44" s="78" t="str">
        <f t="shared" si="340"/>
        <v/>
      </c>
      <c r="NC44" s="77">
        <f>IF(RANK(NA44, NA$5:NA$62)+COUNTIF(NA$5:NA44, NA44)-1=1, 1, 0)</f>
        <v>0</v>
      </c>
      <c r="ND44" s="77">
        <v>31</v>
      </c>
      <c r="NE44" s="78" t="str">
        <f t="shared" si="341"/>
        <v/>
      </c>
      <c r="NF44" s="77">
        <f>IF(RANK(ND44, ND$5:ND$62)+COUNTIF(ND$5:ND44, ND44)-1=1, 1, 0)</f>
        <v>0</v>
      </c>
      <c r="NG44" s="77">
        <v>253</v>
      </c>
      <c r="NH44" s="78" t="str">
        <f t="shared" si="342"/>
        <v/>
      </c>
      <c r="NI44" s="77">
        <f>IF(RANK(NG44, NG$5:NG$62)+COUNTIF(NG$5:NG44, NG44)-1=1, 1, 0)</f>
        <v>0</v>
      </c>
      <c r="NJ44" s="77">
        <v>98</v>
      </c>
      <c r="NK44" s="78" t="str">
        <f t="shared" si="343"/>
        <v/>
      </c>
      <c r="NL44" s="77">
        <f>IF(RANK(NJ44, NJ$5:NJ$62)+COUNTIF(NJ$5:NJ44, NJ44)-1=1, 1, 0)</f>
        <v>0</v>
      </c>
      <c r="NM44" s="77">
        <v>57</v>
      </c>
      <c r="NN44" s="78" t="str">
        <f t="shared" si="344"/>
        <v/>
      </c>
      <c r="NO44" s="77">
        <f>IF(RANK(NM44, NM$5:NM$62)+COUNTIF(NM$5:NM44, NM44)-1=1, 1, 0)</f>
        <v>0</v>
      </c>
      <c r="NP44" s="77">
        <v>66</v>
      </c>
      <c r="NQ44" s="78" t="str">
        <f t="shared" si="345"/>
        <v/>
      </c>
      <c r="NR44" s="77">
        <f>IF(RANK(NP44, NP$5:NP$62)+COUNTIF(NP$5:NP44, NP44)-1=1, 1, 0)</f>
        <v>0</v>
      </c>
      <c r="NS44" s="77">
        <v>71</v>
      </c>
      <c r="NT44" s="78" t="str">
        <f t="shared" si="346"/>
        <v/>
      </c>
      <c r="NU44" s="77">
        <f>IF(RANK(NS44, NS$5:NS$62)+COUNTIF(NS$5:NS44, NS44)-1=1, 1, 0)</f>
        <v>0</v>
      </c>
      <c r="NV44" s="77">
        <v>54</v>
      </c>
      <c r="NW44" s="78" t="str">
        <f t="shared" si="347"/>
        <v/>
      </c>
      <c r="NX44" s="77">
        <f>IF(RANK(NV44, NV$5:NV$62)+COUNTIF(NV$5:NV44, NV44)-1=1, 1, 0)</f>
        <v>0</v>
      </c>
      <c r="NY44" s="77">
        <v>51</v>
      </c>
      <c r="NZ44" s="78" t="str">
        <f t="shared" si="348"/>
        <v/>
      </c>
      <c r="OA44" s="77">
        <f>IF(RANK(NY44, NY$5:NY$62)+COUNTIF(NY$5:NY44, NY44)-1=1, 1, 0)</f>
        <v>0</v>
      </c>
      <c r="OB44" s="77">
        <v>38</v>
      </c>
      <c r="OC44" s="78" t="str">
        <f t="shared" si="349"/>
        <v/>
      </c>
      <c r="OD44" s="77">
        <f>IF(RANK(OB44, OB$5:OB$62)+COUNTIF(OB$5:OB44, OB44)-1=1, 1, 0)</f>
        <v>0</v>
      </c>
      <c r="OE44" s="77">
        <v>31</v>
      </c>
      <c r="OF44" s="78" t="str">
        <f t="shared" si="350"/>
        <v/>
      </c>
      <c r="OG44" s="77">
        <f>IF(RANK(OE44, OE$5:OE$62)+COUNTIF(OE$5:OE44, OE44)-1=1, 1, 0)</f>
        <v>0</v>
      </c>
      <c r="OH44" s="77">
        <v>32</v>
      </c>
      <c r="OI44" s="78" t="str">
        <f t="shared" si="351"/>
        <v/>
      </c>
      <c r="OJ44" s="77">
        <f>IF(RANK(OH44, OH$5:OH$62)+COUNTIF(OH$5:OH44, OH44)-1=1, 1, 0)</f>
        <v>0</v>
      </c>
      <c r="OK44" s="77">
        <v>15</v>
      </c>
      <c r="OL44" s="78" t="str">
        <f t="shared" si="352"/>
        <v/>
      </c>
      <c r="OM44" s="77">
        <f>IF(RANK(OK44, OK$5:OK$62)+COUNTIF(OK$5:OK44, OK44)-1=1, 1, 0)</f>
        <v>0</v>
      </c>
      <c r="ON44" s="77">
        <v>17</v>
      </c>
      <c r="OO44" s="78" t="str">
        <f t="shared" si="353"/>
        <v/>
      </c>
      <c r="OP44" s="77">
        <f>IF(RANK(ON44, ON$5:ON$62)+COUNTIF(ON$5:ON44, ON44)-1=1, 1, 0)</f>
        <v>0</v>
      </c>
      <c r="OQ44" s="77">
        <v>19</v>
      </c>
      <c r="OR44" s="78" t="str">
        <f t="shared" si="354"/>
        <v/>
      </c>
      <c r="OS44" s="77">
        <f>IF(RANK(OQ44, OQ$5:OQ$62)+COUNTIF(OQ$5:OQ44, OQ44)-1=1, 1, 0)</f>
        <v>0</v>
      </c>
      <c r="OT44" s="77">
        <v>28</v>
      </c>
      <c r="OU44" s="78" t="str">
        <f t="shared" si="355"/>
        <v/>
      </c>
      <c r="OV44" s="77">
        <f>IF(RANK(OT44, OT$5:OT$62)+COUNTIF(OT$5:OT44, OT44)-1=1, 1, 0)</f>
        <v>0</v>
      </c>
      <c r="OW44" s="77">
        <v>25</v>
      </c>
      <c r="OX44" s="78" t="str">
        <f t="shared" si="356"/>
        <v/>
      </c>
      <c r="OY44" s="77">
        <f>IF(RANK(OW44, OW$5:OW$62)+COUNTIF(OW$5:OW44, OW44)-1=1, 1, 0)</f>
        <v>0</v>
      </c>
      <c r="OZ44" s="77">
        <v>13</v>
      </c>
      <c r="PA44" s="78" t="str">
        <f t="shared" si="357"/>
        <v/>
      </c>
      <c r="PB44" s="77">
        <f>IF(RANK(OZ44, OZ$5:OZ$62)+COUNTIF(OZ$5:OZ44, OZ44)-1=1, 1, 0)</f>
        <v>0</v>
      </c>
      <c r="PC44" s="77">
        <v>31</v>
      </c>
      <c r="PD44" s="78" t="str">
        <f t="shared" si="358"/>
        <v/>
      </c>
      <c r="PE44" s="77">
        <f>IF(RANK(PC44, PC$5:PC$62)+COUNTIF(PC$5:PC44, PC44)-1=1, 1, 0)</f>
        <v>0</v>
      </c>
      <c r="PF44" s="77">
        <v>46</v>
      </c>
      <c r="PG44" s="78" t="str">
        <f t="shared" si="359"/>
        <v/>
      </c>
      <c r="PH44" s="77">
        <f>IF(RANK(PF44, PF$5:PF$62)+COUNTIF(PF$5:PF44, PF44)-1=1, 1, 0)</f>
        <v>0</v>
      </c>
      <c r="PI44" s="77">
        <v>45</v>
      </c>
      <c r="PJ44" s="78" t="str">
        <f t="shared" si="360"/>
        <v/>
      </c>
      <c r="PK44" s="77">
        <f>IF(RANK(PI44, PI$5:PI$62)+COUNTIF(PI$5:PI44, PI44)-1=1, 1, 0)</f>
        <v>0</v>
      </c>
      <c r="PL44" s="77">
        <v>18</v>
      </c>
      <c r="PM44" s="78" t="str">
        <f t="shared" si="361"/>
        <v/>
      </c>
      <c r="PN44" s="77">
        <f>IF(RANK(PL44, PL$5:PL$62)+COUNTIF(PL$5:PL44, PL44)-1=1, 1, 0)</f>
        <v>0</v>
      </c>
      <c r="PO44" s="77">
        <v>195</v>
      </c>
      <c r="PP44" s="78" t="str">
        <f t="shared" si="362"/>
        <v/>
      </c>
      <c r="PQ44" s="77">
        <f>IF(RANK(PO44, PO$5:PO$62)+COUNTIF(PO$5:PO44, PO44)-1=1, 1, 0)</f>
        <v>0</v>
      </c>
      <c r="PR44" s="77">
        <v>25</v>
      </c>
      <c r="PS44" s="78" t="str">
        <f t="shared" si="363"/>
        <v/>
      </c>
      <c r="PT44" s="77">
        <f>IF(RANK(PR44, PR$5:PR$62)+COUNTIF(PR$5:PR44, PR44)-1=1, 1, 0)</f>
        <v>0</v>
      </c>
      <c r="PU44" s="77">
        <v>153</v>
      </c>
      <c r="PV44" s="78" t="str">
        <f t="shared" si="364"/>
        <v/>
      </c>
      <c r="PW44" s="77">
        <f>IF(RANK(PU44, PU$5:PU$62)+COUNTIF(PU$5:PU44, PU44)-1=1, 1, 0)</f>
        <v>0</v>
      </c>
      <c r="PX44" s="77">
        <v>48</v>
      </c>
      <c r="PY44" s="78" t="str">
        <f t="shared" si="365"/>
        <v/>
      </c>
      <c r="PZ44" s="77">
        <f>IF(RANK(PX44, PX$5:PX$62)+COUNTIF(PX$5:PX44, PX44)-1=1, 1, 0)</f>
        <v>0</v>
      </c>
      <c r="QA44" s="77">
        <v>58</v>
      </c>
      <c r="QB44" s="78" t="str">
        <f t="shared" si="366"/>
        <v/>
      </c>
      <c r="QC44" s="77">
        <f>IF(RANK(QA44, QA$5:QA$62)+COUNTIF(QA$5:QA44, QA44)-1=1, 1, 0)</f>
        <v>0</v>
      </c>
      <c r="QD44" s="77">
        <v>32</v>
      </c>
      <c r="QE44" s="78" t="str">
        <f t="shared" si="367"/>
        <v/>
      </c>
      <c r="QF44" s="77">
        <f>IF(RANK(QD44, QD$5:QD$62)+COUNTIF(QD$5:QD44, QD44)-1=1, 1, 0)</f>
        <v>0</v>
      </c>
      <c r="QG44" s="77">
        <v>44</v>
      </c>
      <c r="QH44" s="78" t="str">
        <f t="shared" si="368"/>
        <v/>
      </c>
      <c r="QI44" s="77">
        <f>IF(RANK(QG44, QG$5:QG$62)+COUNTIF(QG$5:QG44, QG44)-1=1, 1, 0)</f>
        <v>0</v>
      </c>
      <c r="QJ44" s="77">
        <v>58</v>
      </c>
      <c r="QK44" s="78" t="str">
        <f t="shared" si="369"/>
        <v/>
      </c>
      <c r="QL44" s="77">
        <f>IF(RANK(QJ44, QJ$5:QJ$62)+COUNTIF(QJ$5:QJ44, QJ44)-1=1, 1, 0)</f>
        <v>0</v>
      </c>
      <c r="QM44" s="77">
        <v>58</v>
      </c>
      <c r="QN44" s="78" t="str">
        <f t="shared" si="370"/>
        <v/>
      </c>
      <c r="QO44" s="77">
        <f>IF(RANK(QM44, QM$5:QM$62)+COUNTIF(QM$5:QM44, QM44)-1=1, 1, 0)</f>
        <v>0</v>
      </c>
      <c r="QP44" s="77">
        <v>30</v>
      </c>
      <c r="QQ44" s="78" t="str">
        <f t="shared" si="371"/>
        <v/>
      </c>
      <c r="QR44" s="77">
        <f>IF(RANK(QP44, QP$5:QP$62)+COUNTIF(QP$5:QP44, QP44)-1=1, 1, 0)</f>
        <v>0</v>
      </c>
      <c r="QS44" s="77">
        <v>17</v>
      </c>
      <c r="QT44" s="78" t="str">
        <f t="shared" si="372"/>
        <v/>
      </c>
      <c r="QU44" s="77">
        <f>IF(RANK(QS44, QS$5:QS$62)+COUNTIF(QS$5:QS44, QS44)-1=1, 1, 0)</f>
        <v>0</v>
      </c>
      <c r="QV44" s="77">
        <v>26</v>
      </c>
      <c r="QW44" s="78" t="str">
        <f t="shared" si="373"/>
        <v/>
      </c>
      <c r="QX44" s="77">
        <f>IF(RANK(QV44, QV$5:QV$62)+COUNTIF(QV$5:QV44, QV44)-1=1, 1, 0)</f>
        <v>0</v>
      </c>
      <c r="QY44" s="77">
        <v>17</v>
      </c>
      <c r="QZ44" s="78" t="str">
        <f t="shared" si="374"/>
        <v/>
      </c>
      <c r="RA44" s="77">
        <f>IF(RANK(QY44, QY$5:QY$62)+COUNTIF(QY$5:QY44, QY44)-1=1, 1, 0)</f>
        <v>0</v>
      </c>
      <c r="RB44" s="77">
        <v>31</v>
      </c>
      <c r="RC44" s="78" t="str">
        <f t="shared" si="375"/>
        <v/>
      </c>
      <c r="RD44" s="77">
        <f>IF(RANK(RB44, RB$5:RB$62)+COUNTIF(RB$5:RB44, RB44)-1=1, 1, 0)</f>
        <v>0</v>
      </c>
      <c r="RE44" s="77">
        <v>24</v>
      </c>
      <c r="RF44" s="78" t="str">
        <f t="shared" si="376"/>
        <v/>
      </c>
      <c r="RG44" s="77">
        <f>IF(RANK(RE44, RE$5:RE$62)+COUNTIF(RE$5:RE44, RE44)-1=1, 1, 0)</f>
        <v>0</v>
      </c>
      <c r="RH44" s="77">
        <v>29</v>
      </c>
      <c r="RI44" s="78" t="str">
        <f t="shared" si="377"/>
        <v/>
      </c>
      <c r="RJ44" s="77">
        <f>IF(RANK(RH44, RH$5:RH$62)+COUNTIF(RH$5:RH44, RH44)-1=1, 1, 0)</f>
        <v>0</v>
      </c>
      <c r="RK44" s="77">
        <v>20</v>
      </c>
      <c r="RL44" s="78" t="str">
        <f t="shared" si="378"/>
        <v/>
      </c>
      <c r="RM44" s="77">
        <f>IF(RANK(RK44, RK$5:RK$62)+COUNTIF(RK$5:RK44, RK44)-1=1, 1, 0)</f>
        <v>0</v>
      </c>
      <c r="RN44" s="77">
        <v>33</v>
      </c>
      <c r="RO44" s="78" t="str">
        <f t="shared" si="379"/>
        <v/>
      </c>
      <c r="RP44" s="77">
        <f>IF(RANK(RN44, RN$5:RN$62)+COUNTIF(RN$5:RN44, RN44)-1=1, 1, 0)</f>
        <v>0</v>
      </c>
      <c r="RQ44" s="77">
        <v>24</v>
      </c>
      <c r="RR44" s="78" t="str">
        <f t="shared" si="380"/>
        <v/>
      </c>
      <c r="RS44" s="77">
        <f>IF(RANK(RQ44, RQ$5:RQ$62)+COUNTIF(RQ$5:RQ44, RQ44)-1=1, 1, 0)</f>
        <v>0</v>
      </c>
      <c r="RT44" s="77">
        <v>28</v>
      </c>
      <c r="RU44" s="78" t="str">
        <f t="shared" si="381"/>
        <v/>
      </c>
      <c r="RV44" s="77">
        <f>IF(RANK(RT44, RT$5:RT$62)+COUNTIF(RT$5:RT44, RT44)-1=1, 1, 0)</f>
        <v>0</v>
      </c>
      <c r="RW44" s="77">
        <v>38</v>
      </c>
      <c r="RX44" s="78" t="str">
        <f t="shared" si="382"/>
        <v/>
      </c>
      <c r="RY44" s="77">
        <f>IF(RANK(RW44, RW$5:RW$62)+COUNTIF(RW$5:RW44, RW44)-1=1, 1, 0)</f>
        <v>0</v>
      </c>
      <c r="RZ44" s="77">
        <v>47</v>
      </c>
      <c r="SA44" s="78" t="str">
        <f t="shared" si="383"/>
        <v/>
      </c>
      <c r="SB44" s="77">
        <f>IF(RANK(RZ44, RZ$5:RZ$62)+COUNTIF(RZ$5:RZ44, RZ44)-1=1, 1, 0)</f>
        <v>0</v>
      </c>
      <c r="SC44" s="77">
        <v>185</v>
      </c>
      <c r="SD44" s="78" t="str">
        <f t="shared" si="384"/>
        <v/>
      </c>
      <c r="SE44" s="77">
        <f>IF(RANK(SC44, SC$5:SC$62)+COUNTIF(SC$5:SC44, SC44)-1=1, 1, 0)</f>
        <v>0</v>
      </c>
      <c r="SF44" s="77">
        <v>629</v>
      </c>
      <c r="SG44" s="78" t="str">
        <f t="shared" si="385"/>
        <v/>
      </c>
      <c r="SH44" s="77">
        <f>IF(RANK(SF44, SF$5:SF$62)+COUNTIF(SF$5:SF44, SF44)-1=1, 1, 0)</f>
        <v>0</v>
      </c>
      <c r="SI44" s="77">
        <v>635</v>
      </c>
      <c r="SJ44" s="78" t="str">
        <f t="shared" si="386"/>
        <v/>
      </c>
      <c r="SK44" s="77">
        <f>IF(RANK(SI44, SI$5:SI$62)+COUNTIF(SI$5:SI44, SI44)-1=1, 1, 0)</f>
        <v>0</v>
      </c>
      <c r="SL44" s="77">
        <v>50</v>
      </c>
      <c r="SM44" s="78" t="str">
        <f t="shared" si="387"/>
        <v/>
      </c>
      <c r="SN44" s="77">
        <f>IF(RANK(SL44, SL$5:SL$62)+COUNTIF(SL$5:SL44, SL44)-1=1, 1, 0)</f>
        <v>0</v>
      </c>
      <c r="SO44" s="77">
        <v>60</v>
      </c>
      <c r="SP44" s="78" t="str">
        <f t="shared" si="388"/>
        <v/>
      </c>
      <c r="SQ44" s="77">
        <f>IF(RANK(SO44, SO$5:SO$62)+COUNTIF(SO$5:SO44, SO44)-1=1, 1, 0)</f>
        <v>0</v>
      </c>
      <c r="SR44" s="77">
        <v>58</v>
      </c>
      <c r="SS44" s="78" t="str">
        <f t="shared" si="389"/>
        <v/>
      </c>
      <c r="ST44" s="77">
        <f>IF(RANK(SR44, SR$5:SR$62)+COUNTIF(SR$5:SR44, SR44)-1=1, 1, 0)</f>
        <v>0</v>
      </c>
      <c r="SU44" s="77">
        <v>129</v>
      </c>
      <c r="SV44" s="78" t="str">
        <f t="shared" si="390"/>
        <v/>
      </c>
      <c r="SW44" s="77">
        <f>IF(RANK(SU44, SU$5:SU$62)+COUNTIF(SU$5:SU44, SU44)-1=1, 1, 0)</f>
        <v>0</v>
      </c>
      <c r="SX44" s="77">
        <v>54</v>
      </c>
      <c r="SY44" s="78" t="str">
        <f t="shared" si="391"/>
        <v/>
      </c>
      <c r="SZ44" s="77">
        <f>IF(RANK(SX44, SX$5:SX$62)+COUNTIF(SX$5:SX44, SX44)-1=1, 1, 0)</f>
        <v>0</v>
      </c>
      <c r="TA44" s="77">
        <v>141</v>
      </c>
      <c r="TB44" s="78" t="str">
        <f t="shared" si="392"/>
        <v/>
      </c>
      <c r="TC44" s="77">
        <f>IF(RANK(TA44, TA$5:TA$62)+COUNTIF(TA$5:TA44, TA44)-1=1, 1, 0)</f>
        <v>0</v>
      </c>
      <c r="TD44" s="77">
        <v>36</v>
      </c>
      <c r="TE44" s="78" t="str">
        <f t="shared" si="393"/>
        <v/>
      </c>
      <c r="TF44" s="77">
        <f>IF(RANK(TD44, TD$5:TD$62)+COUNTIF(TD$5:TD44, TD44)-1=1, 1, 0)</f>
        <v>0</v>
      </c>
      <c r="TG44" s="77">
        <v>56</v>
      </c>
      <c r="TH44" s="78" t="str">
        <f t="shared" si="394"/>
        <v/>
      </c>
      <c r="TI44" s="77">
        <f>IF(RANK(TG44, TG$5:TG$62)+COUNTIF(TG$5:TG44, TG44)-1=1, 1, 0)</f>
        <v>0</v>
      </c>
      <c r="TJ44" s="77">
        <v>139</v>
      </c>
      <c r="TK44" s="78" t="str">
        <f t="shared" si="395"/>
        <v/>
      </c>
      <c r="TL44" s="77">
        <f>IF(RANK(TJ44, TJ$5:TJ$62)+COUNTIF(TJ$5:TJ44, TJ44)-1=1, 1, 0)</f>
        <v>0</v>
      </c>
      <c r="TM44" s="77">
        <v>141</v>
      </c>
      <c r="TN44" s="78" t="str">
        <f t="shared" si="396"/>
        <v/>
      </c>
      <c r="TO44" s="77">
        <f>IF(RANK(TM44, TM$5:TM$62)+COUNTIF(TM$5:TM44, TM44)-1=1, 1, 0)</f>
        <v>0</v>
      </c>
      <c r="TP44" s="77">
        <v>79</v>
      </c>
      <c r="TQ44" s="78" t="str">
        <f t="shared" si="397"/>
        <v/>
      </c>
      <c r="TR44" s="77">
        <f>IF(RANK(TP44, TP$5:TP$62)+COUNTIF(TP$5:TP44, TP44)-1=1, 1, 0)</f>
        <v>0</v>
      </c>
      <c r="TS44" s="77">
        <v>318</v>
      </c>
      <c r="TT44" s="78" t="str">
        <f t="shared" si="398"/>
        <v/>
      </c>
      <c r="TU44" s="77">
        <f>IF(RANK(TS44, TS$5:TS$62)+COUNTIF(TS$5:TS44, TS44)-1=1, 1, 0)</f>
        <v>0</v>
      </c>
      <c r="TV44" s="77">
        <v>266</v>
      </c>
      <c r="TW44" s="78" t="str">
        <f t="shared" si="399"/>
        <v/>
      </c>
      <c r="TX44" s="77">
        <f>IF(RANK(TV44, TV$5:TV$62)+COUNTIF(TV$5:TV44, TV44)-1=1, 1, 0)</f>
        <v>0</v>
      </c>
      <c r="TY44" s="77">
        <v>702</v>
      </c>
      <c r="TZ44" s="78" t="str">
        <f t="shared" si="400"/>
        <v/>
      </c>
      <c r="UA44" s="77">
        <f>IF(RANK(TY44, TY$5:TY$62)+COUNTIF(TY$5:TY44, TY44)-1=1, 1, 0)</f>
        <v>0</v>
      </c>
      <c r="UB44" s="77">
        <v>193</v>
      </c>
      <c r="UC44" s="78" t="str">
        <f t="shared" si="401"/>
        <v/>
      </c>
      <c r="UD44" s="77">
        <f>IF(RANK(UB44, UB$5:UB$62)+COUNTIF(UB$5:UB44, UB44)-1=1, 1, 0)</f>
        <v>0</v>
      </c>
      <c r="UE44" s="77">
        <v>719</v>
      </c>
      <c r="UF44" s="78" t="str">
        <f t="shared" si="402"/>
        <v/>
      </c>
      <c r="UG44" s="77">
        <f>IF(RANK(UE44, UE$5:UE$62)+COUNTIF(UE$5:UE44, UE44)-1=1, 1, 0)</f>
        <v>0</v>
      </c>
      <c r="UH44" s="77">
        <v>982</v>
      </c>
      <c r="UI44" s="78" t="str">
        <f t="shared" si="403"/>
        <v/>
      </c>
      <c r="UJ44" s="77">
        <f>IF(RANK(UH44, UH$5:UH$62)+COUNTIF(UH$5:UH44, UH44)-1=1, 1, 0)</f>
        <v>0</v>
      </c>
      <c r="UK44" s="77">
        <v>546</v>
      </c>
      <c r="UL44" s="78" t="str">
        <f t="shared" si="404"/>
        <v/>
      </c>
      <c r="UM44" s="77">
        <f>IF(RANK(UK44, UK$5:UK$62)+COUNTIF(UK$5:UK44, UK44)-1=1, 1, 0)</f>
        <v>0</v>
      </c>
      <c r="UN44" s="77">
        <v>411</v>
      </c>
      <c r="UO44" s="78" t="str">
        <f t="shared" si="405"/>
        <v/>
      </c>
      <c r="UP44" s="77">
        <f>IF(RANK(UN44, UN$5:UN$62)+COUNTIF(UN$5:UN44, UN44)-1=1, 1, 0)</f>
        <v>0</v>
      </c>
      <c r="UQ44" s="77">
        <v>116</v>
      </c>
      <c r="UR44" s="78" t="str">
        <f t="shared" si="406"/>
        <v/>
      </c>
      <c r="US44" s="77">
        <f>IF(RANK(UQ44, UQ$5:UQ$62)+COUNTIF(UQ$5:UQ44, UQ44)-1=1, 1, 0)</f>
        <v>0</v>
      </c>
      <c r="UT44" s="77">
        <v>385</v>
      </c>
      <c r="UU44" s="78" t="str">
        <f t="shared" si="407"/>
        <v/>
      </c>
      <c r="UV44" s="77">
        <f>IF(RANK(UT44, UT$5:UT$62)+COUNTIF(UT$5:UT44, UT44)-1=1, 1, 0)</f>
        <v>0</v>
      </c>
      <c r="UW44" s="77">
        <v>69</v>
      </c>
      <c r="UX44" s="78" t="str">
        <f t="shared" si="408"/>
        <v/>
      </c>
      <c r="UY44" s="77">
        <f>IF(RANK(UW44, UW$5:UW$62)+COUNTIF(UW$5:UW44, UW44)-1=1, 1, 0)</f>
        <v>0</v>
      </c>
      <c r="UZ44" s="77">
        <v>327</v>
      </c>
      <c r="VA44" s="78" t="str">
        <f t="shared" si="409"/>
        <v/>
      </c>
      <c r="VB44" s="77">
        <f>IF(RANK(UZ44, UZ$5:UZ$62)+COUNTIF(UZ$5:UZ44, UZ44)-1=1, 1, 0)</f>
        <v>0</v>
      </c>
      <c r="VC44" s="77">
        <v>100</v>
      </c>
      <c r="VD44" s="78" t="str">
        <f t="shared" si="410"/>
        <v/>
      </c>
      <c r="VE44" s="77">
        <f>IF(RANK(VC44, VC$5:VC$62)+COUNTIF(VC$5:VC44, VC44)-1=1, 1, 0)</f>
        <v>0</v>
      </c>
      <c r="VF44" s="77">
        <v>94</v>
      </c>
      <c r="VG44" s="78" t="str">
        <f t="shared" si="411"/>
        <v/>
      </c>
      <c r="VH44" s="77">
        <f>IF(RANK(VF44, VF$5:VF$62)+COUNTIF(VF$5:VF44, VF44)-1=1, 1, 0)</f>
        <v>0</v>
      </c>
      <c r="VI44" s="77">
        <v>222</v>
      </c>
      <c r="VJ44" s="78" t="str">
        <f t="shared" si="412"/>
        <v/>
      </c>
      <c r="VK44" s="77">
        <f>IF(RANK(VI44, VI$5:VI$62)+COUNTIF(VI$5:VI44, VI44)-1=1, 1, 0)</f>
        <v>0</v>
      </c>
      <c r="VL44" s="77">
        <v>78</v>
      </c>
      <c r="VM44" s="78" t="str">
        <f t="shared" si="413"/>
        <v/>
      </c>
      <c r="VN44" s="77">
        <f>IF(RANK(VL44, VL$5:VL$62)+COUNTIF(VL$5:VL44, VL44)-1=1, 1, 0)</f>
        <v>0</v>
      </c>
      <c r="VO44" s="77">
        <v>354</v>
      </c>
      <c r="VP44" s="78" t="str">
        <f t="shared" si="414"/>
        <v/>
      </c>
      <c r="VQ44" s="77">
        <f>IF(RANK(VO44, VO$5:VO$62)+COUNTIF(VO$5:VO44, VO44)-1=1, 1, 0)</f>
        <v>0</v>
      </c>
      <c r="VR44" s="77">
        <v>81</v>
      </c>
      <c r="VS44" s="78" t="str">
        <f t="shared" si="415"/>
        <v/>
      </c>
      <c r="VT44" s="77">
        <f>IF(RANK(VR44, VR$5:VR$62)+COUNTIF(VR$5:VR44, VR44)-1=1, 1, 0)</f>
        <v>0</v>
      </c>
      <c r="VU44" s="77">
        <v>39</v>
      </c>
      <c r="VV44" s="78" t="str">
        <f t="shared" si="416"/>
        <v/>
      </c>
      <c r="VW44" s="77">
        <f>IF(RANK(VU44, VU$5:VU$62)+COUNTIF(VU$5:VU44, VU44)-1=1, 1, 0)</f>
        <v>0</v>
      </c>
      <c r="VX44" s="77">
        <v>79</v>
      </c>
      <c r="VY44" s="78" t="str">
        <f t="shared" si="417"/>
        <v/>
      </c>
      <c r="VZ44" s="77">
        <f>IF(RANK(VX44, VX$5:VX$62)+COUNTIF(VX$5:VX44, VX44)-1=1, 1, 0)</f>
        <v>0</v>
      </c>
      <c r="WA44" s="77">
        <v>100</v>
      </c>
      <c r="WB44" s="78" t="str">
        <f t="shared" si="418"/>
        <v/>
      </c>
      <c r="WC44" s="77">
        <f>IF(RANK(WA44, WA$5:WA$62)+COUNTIF(WA$5:WA44, WA44)-1=1, 1, 0)</f>
        <v>0</v>
      </c>
      <c r="WD44" s="80">
        <f t="shared" si="419"/>
        <v>85776</v>
      </c>
      <c r="WE44" s="81" t="str">
        <f t="shared" si="203"/>
        <v/>
      </c>
      <c r="WG44" s="82" t="str">
        <f t="shared" si="204"/>
        <v/>
      </c>
      <c r="WH44" s="83">
        <f t="shared" si="205"/>
        <v>5.4083593123862815E-3</v>
      </c>
      <c r="WI44" s="84">
        <f t="shared" si="206"/>
        <v>-5.4083593123862798E-3</v>
      </c>
      <c r="WJ44" s="9"/>
      <c r="WK44" s="85">
        <v>164210</v>
      </c>
      <c r="WL44" s="86"/>
      <c r="WM44" s="87">
        <f t="shared" si="207"/>
        <v>164210</v>
      </c>
      <c r="WN44" s="87" t="str">
        <f t="shared" si="208"/>
        <v/>
      </c>
      <c r="WO44" s="87"/>
      <c r="WP44" s="88">
        <f t="shared" si="209"/>
        <v>2.1155902549633465</v>
      </c>
      <c r="WQ44" s="87">
        <f t="shared" si="210"/>
        <v>2</v>
      </c>
      <c r="WR44" s="87">
        <f t="shared" si="211"/>
        <v>8972</v>
      </c>
      <c r="WS44" s="87" t="str">
        <f>IF(WR44&lt;&gt;"", IF(RANK(WR44, $WR$5:$WR$62)+COUNTIF(WR$5:WR44,WR44)-1&lt;=(400-$WQ$63-WN102), RANK(WR44, $WR$5:$WR$62)+COUNTIF(WR$5:WR44,WR44)-1, ""), "")</f>
        <v/>
      </c>
      <c r="WT44" s="87">
        <f t="shared" si="212"/>
        <v>2</v>
      </c>
      <c r="WU44" s="89">
        <f t="shared" si="213"/>
        <v>2</v>
      </c>
      <c r="WW44" s="90">
        <f t="shared" si="214"/>
        <v>5.1447638031450011E-3</v>
      </c>
      <c r="WX44" s="91">
        <f t="shared" si="215"/>
        <v>5.0000000000000001E-3</v>
      </c>
      <c r="WY44" s="92">
        <f t="shared" si="216"/>
        <v>-1.4476380314500017E-4</v>
      </c>
      <c r="XA44" s="93">
        <f t="shared" si="420"/>
        <v>164210</v>
      </c>
      <c r="XB44" s="91">
        <f t="shared" si="217"/>
        <v>5.2758458373492806E-3</v>
      </c>
      <c r="XC44" s="91">
        <f t="shared" si="421"/>
        <v>5.0000000000000001E-3</v>
      </c>
      <c r="XD44" s="92">
        <f t="shared" si="218"/>
        <v>-2.7584583734928045E-4</v>
      </c>
    </row>
    <row r="45" spans="1:628" ht="15" customHeight="1" x14ac:dyDescent="0.2">
      <c r="A45" s="49" t="s">
        <v>497</v>
      </c>
      <c r="B45" s="3">
        <v>221</v>
      </c>
      <c r="C45" s="11" t="str">
        <f t="shared" si="219"/>
        <v/>
      </c>
      <c r="D45" s="2">
        <f>IF(RANK(B45, B$5:B$62)+COUNTIF(B$5:B45, B45)-1=1, 1, 0)</f>
        <v>0</v>
      </c>
      <c r="E45" s="3">
        <v>43</v>
      </c>
      <c r="F45" s="11" t="str">
        <f t="shared" si="220"/>
        <v/>
      </c>
      <c r="G45" s="2">
        <f>IF(RANK(E45, E$5:E$62)+COUNTIF(E$5:E45, E45)-1=1, 1, 0)</f>
        <v>0</v>
      </c>
      <c r="H45" s="3">
        <v>72</v>
      </c>
      <c r="I45" s="11" t="str">
        <f t="shared" si="221"/>
        <v/>
      </c>
      <c r="J45" s="3">
        <f>IF(RANK(H45, H$5:H$62)+COUNTIF(H$5:H45, H45)-1=1, 1, 0)</f>
        <v>0</v>
      </c>
      <c r="K45" s="3">
        <v>59</v>
      </c>
      <c r="L45" s="11" t="str">
        <f t="shared" si="222"/>
        <v/>
      </c>
      <c r="M45" s="3">
        <f>IF(RANK(K45, K$5:K$62)+COUNTIF(K$5:K45, K45)-1=1, 1, 0)</f>
        <v>0</v>
      </c>
      <c r="N45" s="3">
        <v>201</v>
      </c>
      <c r="O45" s="11" t="str">
        <f t="shared" si="223"/>
        <v/>
      </c>
      <c r="P45" s="3">
        <f>IF(RANK(N45, N$5:N$62)+COUNTIF(N$5:N45, N45)-1=1, 1, 0)</f>
        <v>0</v>
      </c>
      <c r="Q45" s="3">
        <v>55</v>
      </c>
      <c r="R45" s="11" t="str">
        <f t="shared" si="224"/>
        <v/>
      </c>
      <c r="S45" s="3">
        <f>IF(RANK(Q45, Q$5:Q$62)+COUNTIF(Q$5:Q45, Q45)-1=1, 1, 0)</f>
        <v>0</v>
      </c>
      <c r="T45" s="3">
        <v>24</v>
      </c>
      <c r="U45" s="11" t="str">
        <f t="shared" si="225"/>
        <v/>
      </c>
      <c r="V45" s="3">
        <f>IF(RANK(T45, T$5:T$62)+COUNTIF(T$5:T45, T45)-1=1, 1, 0)</f>
        <v>0</v>
      </c>
      <c r="W45" s="3">
        <v>19</v>
      </c>
      <c r="X45" s="11" t="str">
        <f t="shared" si="226"/>
        <v/>
      </c>
      <c r="Y45" s="3">
        <f>IF(RANK(W45, W$5:W$62)+COUNTIF(W$5:W45, W45)-1=1, 1, 0)</f>
        <v>0</v>
      </c>
      <c r="Z45" s="3">
        <v>55</v>
      </c>
      <c r="AA45" s="11" t="str">
        <f t="shared" si="227"/>
        <v/>
      </c>
      <c r="AB45" s="3">
        <f>IF(RANK(Z45, Z$5:Z$62)+COUNTIF(Z$5:Z45, Z45)-1=1, 1, 0)</f>
        <v>0</v>
      </c>
      <c r="AC45" s="3">
        <v>119</v>
      </c>
      <c r="AD45" s="11" t="str">
        <f t="shared" si="228"/>
        <v/>
      </c>
      <c r="AE45" s="3">
        <f>IF(RANK(AC45, AC$5:AC$62)+COUNTIF(AC$5:AC45, AC45)-1=1, 1, 0)</f>
        <v>0</v>
      </c>
      <c r="AF45" s="3">
        <v>49</v>
      </c>
      <c r="AG45" s="11" t="str">
        <f t="shared" si="229"/>
        <v/>
      </c>
      <c r="AH45" s="3">
        <f>IF(RANK(AF45, AF$5:AF$62)+COUNTIF(AF$5:AF45, AF45)-1=1, 1, 0)</f>
        <v>0</v>
      </c>
      <c r="AI45" s="3">
        <v>25</v>
      </c>
      <c r="AJ45" s="11" t="str">
        <f t="shared" si="230"/>
        <v/>
      </c>
      <c r="AK45" s="3">
        <f>IF(RANK(AI45, AI$5:AI$62)+COUNTIF(AI$5:AI45, AI45)-1=1, 1, 0)</f>
        <v>0</v>
      </c>
      <c r="AL45" s="3">
        <v>20</v>
      </c>
      <c r="AM45" s="11" t="str">
        <f t="shared" si="231"/>
        <v/>
      </c>
      <c r="AN45" s="3">
        <f>IF(RANK(AL45, AL$5:AL$62)+COUNTIF(AL$5:AL45, AL45)-1=1, 1, 0)</f>
        <v>0</v>
      </c>
      <c r="AO45" s="3">
        <v>50</v>
      </c>
      <c r="AP45" s="11" t="str">
        <f t="shared" si="232"/>
        <v/>
      </c>
      <c r="AQ45" s="3">
        <f>IF(RANK(AO45, AO$5:AO$62)+COUNTIF(AO$5:AO45, AO45)-1=1, 1, 0)</f>
        <v>0</v>
      </c>
      <c r="AR45" s="3">
        <v>29</v>
      </c>
      <c r="AS45" s="11" t="str">
        <f t="shared" si="233"/>
        <v/>
      </c>
      <c r="AT45" s="3">
        <f>IF(RANK(AR45, AR$5:AR$62)+COUNTIF(AR$5:AR45, AR45)-1=1, 1, 0)</f>
        <v>0</v>
      </c>
      <c r="AU45" s="3">
        <v>35</v>
      </c>
      <c r="AV45" s="11" t="str">
        <f t="shared" si="234"/>
        <v/>
      </c>
      <c r="AW45" s="3">
        <f>IF(RANK(AU45, AU$5:AU$62)+COUNTIF(AU$5:AU45, AU45)-1=1, 1, 0)</f>
        <v>0</v>
      </c>
      <c r="AX45" s="3">
        <v>57</v>
      </c>
      <c r="AY45" s="11" t="str">
        <f t="shared" si="235"/>
        <v/>
      </c>
      <c r="AZ45" s="3">
        <f>IF(RANK(AX45, AX$5:AX$62)+COUNTIF(AX$5:AX45, AX45)-1=1, 1, 0)</f>
        <v>0</v>
      </c>
      <c r="BA45" s="3">
        <v>22</v>
      </c>
      <c r="BB45" s="11" t="str">
        <f t="shared" si="236"/>
        <v/>
      </c>
      <c r="BC45" s="3">
        <f>IF(RANK(BA45, BA$5:BA$62)+COUNTIF(BA$5:BA45, BA45)-1=1, 1, 0)</f>
        <v>0</v>
      </c>
      <c r="BD45" s="3">
        <v>36</v>
      </c>
      <c r="BE45" s="11" t="str">
        <f t="shared" si="237"/>
        <v/>
      </c>
      <c r="BF45" s="3">
        <f>IF(RANK(BD45, BD$5:BD$62)+COUNTIF(BD$5:BD45, BD45)-1=1, 1, 0)</f>
        <v>0</v>
      </c>
      <c r="BG45" s="3">
        <v>21</v>
      </c>
      <c r="BH45" s="11" t="str">
        <f t="shared" si="238"/>
        <v/>
      </c>
      <c r="BI45" s="3">
        <f>IF(RANK(BG45, BG$5:BG$62)+COUNTIF(BG$5:BG45, BG45)-1=1, 1, 0)</f>
        <v>0</v>
      </c>
      <c r="BJ45" s="3">
        <v>19</v>
      </c>
      <c r="BK45" s="11" t="str">
        <f t="shared" si="239"/>
        <v/>
      </c>
      <c r="BL45" s="3">
        <f>IF(RANK(BJ45, BJ$5:BJ$62)+COUNTIF(BJ$5:BJ45, BJ45)-1=1, 1, 0)</f>
        <v>0</v>
      </c>
      <c r="BM45" s="3">
        <v>39</v>
      </c>
      <c r="BN45" s="11" t="str">
        <f t="shared" si="240"/>
        <v/>
      </c>
      <c r="BO45" s="3">
        <f>IF(RANK(BM45, BM$5:BM$62)+COUNTIF(BM$5:BM45, BM45)-1=1, 1, 0)</f>
        <v>0</v>
      </c>
      <c r="BP45" s="3">
        <v>19</v>
      </c>
      <c r="BQ45" s="11" t="str">
        <f t="shared" si="241"/>
        <v/>
      </c>
      <c r="BR45" s="3">
        <f>IF(RANK(BP45, BP$5:BP$62)+COUNTIF(BP$5:BP45, BP45)-1=1, 1, 0)</f>
        <v>0</v>
      </c>
      <c r="BS45" s="3">
        <v>21</v>
      </c>
      <c r="BT45" s="11" t="str">
        <f t="shared" si="242"/>
        <v/>
      </c>
      <c r="BU45" s="3">
        <f>IF(RANK(BS45, BS$5:BS$62)+COUNTIF(BS$5:BS45, BS45)-1=1, 1, 0)</f>
        <v>0</v>
      </c>
      <c r="BV45" s="3">
        <v>23</v>
      </c>
      <c r="BW45" s="11" t="str">
        <f t="shared" si="243"/>
        <v/>
      </c>
      <c r="BX45" s="3">
        <f>IF(RANK(BV45, BV$5:BV$62)+COUNTIF(BV$5:BV45, BV45)-1=1, 1, 0)</f>
        <v>0</v>
      </c>
      <c r="BY45" s="3">
        <v>45</v>
      </c>
      <c r="BZ45" s="11" t="str">
        <f t="shared" si="244"/>
        <v/>
      </c>
      <c r="CA45" s="3">
        <f>IF(RANK(BY45, BY$5:BY$62)+COUNTIF(BY$5:BY45, BY45)-1=1, 1, 0)</f>
        <v>0</v>
      </c>
      <c r="CB45" s="3">
        <v>193</v>
      </c>
      <c r="CC45" s="11" t="str">
        <f t="shared" si="245"/>
        <v/>
      </c>
      <c r="CD45" s="3">
        <f>IF(RANK(CB45, CB$5:CB$62)+COUNTIF(CB$5:CB45, CB45)-1=1, 1, 0)</f>
        <v>0</v>
      </c>
      <c r="CE45" s="3">
        <v>291</v>
      </c>
      <c r="CF45" s="11" t="str">
        <f t="shared" si="246"/>
        <v/>
      </c>
      <c r="CG45" s="3">
        <f>IF(RANK(CE45, CE$5:CE$62)+COUNTIF(CE$5:CE45, CE45)-1=1, 1, 0)</f>
        <v>0</v>
      </c>
      <c r="CH45" s="3">
        <v>47</v>
      </c>
      <c r="CI45" s="11" t="str">
        <f t="shared" si="247"/>
        <v/>
      </c>
      <c r="CJ45" s="3">
        <f>IF(RANK(CH45, CH$5:CH$62)+COUNTIF(CH$5:CH45, CH45)-1=1, 1, 0)</f>
        <v>0</v>
      </c>
      <c r="CK45" s="3">
        <v>126</v>
      </c>
      <c r="CL45" s="11" t="str">
        <f t="shared" si="248"/>
        <v/>
      </c>
      <c r="CM45" s="3">
        <f>IF(RANK(CK45, CK$5:CK$62)+COUNTIF(CK$5:CK45, CK45)-1=1, 1, 0)</f>
        <v>0</v>
      </c>
      <c r="CN45" s="3">
        <v>50</v>
      </c>
      <c r="CO45" s="11" t="str">
        <f t="shared" si="249"/>
        <v/>
      </c>
      <c r="CP45" s="3">
        <f>IF(RANK(CN45, CN$5:CN$62)+COUNTIF(CN$5:CN45, CN45)-1=1, 1, 0)</f>
        <v>0</v>
      </c>
      <c r="CQ45" s="3">
        <v>79</v>
      </c>
      <c r="CR45" s="11" t="str">
        <f t="shared" si="250"/>
        <v/>
      </c>
      <c r="CS45" s="3">
        <f>IF(RANK(CQ45, CQ$5:CQ$62)+COUNTIF(CQ$5:CQ45, CQ45)-1=1, 1, 0)</f>
        <v>0</v>
      </c>
      <c r="CT45" s="3">
        <v>216</v>
      </c>
      <c r="CU45" s="11" t="str">
        <f t="shared" si="251"/>
        <v/>
      </c>
      <c r="CV45" s="3">
        <f>IF(RANK(CT45, CT$5:CT$62)+COUNTIF(CT$5:CT45, CT45)-1=1, 1, 0)</f>
        <v>0</v>
      </c>
      <c r="CW45" s="3">
        <v>90</v>
      </c>
      <c r="CX45" s="11" t="str">
        <f t="shared" si="252"/>
        <v/>
      </c>
      <c r="CY45" s="3">
        <f>IF(RANK(CW45, CW$5:CW$62)+COUNTIF(CW$5:CW45, CW45)-1=1, 1, 0)</f>
        <v>0</v>
      </c>
      <c r="CZ45" s="3">
        <v>33</v>
      </c>
      <c r="DA45" s="11" t="str">
        <f t="shared" si="253"/>
        <v/>
      </c>
      <c r="DB45" s="3">
        <f>IF(RANK(CZ45, CZ$5:CZ$62)+COUNTIF(CZ$5:CZ45, CZ45)-1=1, 1, 0)</f>
        <v>0</v>
      </c>
      <c r="DC45" s="3">
        <v>222</v>
      </c>
      <c r="DD45" s="11" t="str">
        <f t="shared" si="254"/>
        <v/>
      </c>
      <c r="DE45" s="3">
        <f>IF(RANK(DC45, DC$5:DC$62)+COUNTIF(DC$5:DC45, DC45)-1=1, 1, 0)</f>
        <v>0</v>
      </c>
      <c r="DF45" s="3">
        <v>219</v>
      </c>
      <c r="DG45" s="11" t="str">
        <f t="shared" si="255"/>
        <v/>
      </c>
      <c r="DH45" s="3">
        <f>IF(RANK(DF45, DF$5:DF$62)+COUNTIF(DF$5:DF45, DF45)-1=1, 1, 0)</f>
        <v>0</v>
      </c>
      <c r="DI45" s="3">
        <v>25</v>
      </c>
      <c r="DJ45" s="11" t="str">
        <f t="shared" si="256"/>
        <v/>
      </c>
      <c r="DK45" s="3">
        <f>IF(RANK(DI45, DI$5:DI$62)+COUNTIF(DI$5:DI45, DI45)-1=1, 1, 0)</f>
        <v>0</v>
      </c>
      <c r="DL45" s="3">
        <v>65</v>
      </c>
      <c r="DM45" s="11" t="str">
        <f t="shared" si="257"/>
        <v/>
      </c>
      <c r="DN45" s="3">
        <f>IF(RANK(DL45, DL$5:DL$62)+COUNTIF(DL$5:DL45, DL45)-1=1, 1, 0)</f>
        <v>0</v>
      </c>
      <c r="DO45" s="3">
        <v>38</v>
      </c>
      <c r="DP45" s="11" t="str">
        <f t="shared" si="258"/>
        <v/>
      </c>
      <c r="DQ45" s="3">
        <f>IF(RANK(DO45, DO$5:DO$62)+COUNTIF(DO$5:DO45, DO45)-1=1, 1, 0)</f>
        <v>0</v>
      </c>
      <c r="DR45" s="3">
        <v>411</v>
      </c>
      <c r="DS45" s="11" t="str">
        <f t="shared" si="259"/>
        <v/>
      </c>
      <c r="DT45" s="3">
        <f>IF(RANK(DR45, DR$5:DR$62)+COUNTIF(DR$5:DR45, DR45)-1=1, 1, 0)</f>
        <v>0</v>
      </c>
      <c r="DU45" s="3">
        <v>14</v>
      </c>
      <c r="DV45" s="11" t="str">
        <f t="shared" si="260"/>
        <v/>
      </c>
      <c r="DW45" s="3">
        <f>IF(RANK(DU45, DU$5:DU$62)+COUNTIF(DU$5:DU45, DU45)-1=1, 1, 0)</f>
        <v>0</v>
      </c>
      <c r="DX45" s="3">
        <v>43</v>
      </c>
      <c r="DY45" s="11" t="str">
        <f t="shared" si="261"/>
        <v/>
      </c>
      <c r="DZ45" s="3">
        <f>IF(RANK(DX45, DX$5:DX$62)+COUNTIF(DX$5:DX45, DX45)-1=1, 1, 0)</f>
        <v>0</v>
      </c>
      <c r="EA45" s="3">
        <v>11</v>
      </c>
      <c r="EB45" s="11" t="str">
        <f t="shared" si="262"/>
        <v/>
      </c>
      <c r="EC45" s="3">
        <f>IF(RANK(EA45, EA$5:EA$62)+COUNTIF(EA$5:EA45, EA45)-1=1, 1, 0)</f>
        <v>0</v>
      </c>
      <c r="ED45" s="3">
        <v>193</v>
      </c>
      <c r="EE45" s="11" t="str">
        <f t="shared" si="263"/>
        <v/>
      </c>
      <c r="EF45" s="3">
        <f>IF(RANK(ED45, ED$5:ED$62)+COUNTIF(ED$5:ED45, ED45)-1=1, 1, 0)</f>
        <v>0</v>
      </c>
      <c r="EG45" s="3">
        <v>18</v>
      </c>
      <c r="EH45" s="11" t="str">
        <f t="shared" si="264"/>
        <v/>
      </c>
      <c r="EI45" s="3">
        <f>IF(RANK(EG45, EG$5:EG$62)+COUNTIF(EG$5:EG45, EG45)-1=1, 1, 0)</f>
        <v>0</v>
      </c>
      <c r="EJ45" s="3">
        <v>39</v>
      </c>
      <c r="EK45" s="11" t="str">
        <f t="shared" si="265"/>
        <v/>
      </c>
      <c r="EL45" s="3">
        <f>IF(RANK(EJ45, EJ$5:EJ$62)+COUNTIF(EJ$5:EJ45, EJ45)-1=1, 1, 0)</f>
        <v>0</v>
      </c>
      <c r="EM45" s="3">
        <v>18</v>
      </c>
      <c r="EN45" s="11" t="str">
        <f t="shared" si="266"/>
        <v/>
      </c>
      <c r="EO45" s="3">
        <f>IF(RANK(EM45, EM$5:EM$62)+COUNTIF(EM$5:EM45, EM45)-1=1, 1, 0)</f>
        <v>0</v>
      </c>
      <c r="EP45" s="3">
        <v>125</v>
      </c>
      <c r="EQ45" s="11" t="str">
        <f t="shared" si="267"/>
        <v/>
      </c>
      <c r="ER45" s="3">
        <f>IF(RANK(EP45, EP$5:EP$62)+COUNTIF(EP$5:EP45, EP45)-1=1, 1, 0)</f>
        <v>0</v>
      </c>
      <c r="ES45" s="3">
        <v>101</v>
      </c>
      <c r="ET45" s="11" t="str">
        <f t="shared" si="268"/>
        <v/>
      </c>
      <c r="EU45" s="3">
        <f>IF(RANK(ES45, ES$5:ES$62)+COUNTIF(ES$5:ES45, ES45)-1=1, 1, 0)</f>
        <v>0</v>
      </c>
      <c r="EV45" s="3">
        <v>41</v>
      </c>
      <c r="EW45" s="11" t="str">
        <f t="shared" si="269"/>
        <v/>
      </c>
      <c r="EX45" s="3">
        <f>IF(RANK(EV45, EV$5:EV$62)+COUNTIF(EV$5:EV45, EV45)-1=1, 1, 0)</f>
        <v>0</v>
      </c>
      <c r="EY45" s="3">
        <v>256</v>
      </c>
      <c r="EZ45" s="11" t="str">
        <f t="shared" si="270"/>
        <v/>
      </c>
      <c r="FA45" s="3">
        <f>IF(RANK(EY45, EY$5:EY$62)+COUNTIF(EY$5:EY45, EY45)-1=1, 1, 0)</f>
        <v>0</v>
      </c>
      <c r="FB45" s="3">
        <v>375</v>
      </c>
      <c r="FC45" s="11" t="str">
        <f t="shared" si="271"/>
        <v/>
      </c>
      <c r="FD45" s="3">
        <f>IF(RANK(FB45, FB$5:FB$62)+COUNTIF(FB$5:FB45, FB45)-1=1, 1, 0)</f>
        <v>0</v>
      </c>
      <c r="FE45" s="3">
        <v>139</v>
      </c>
      <c r="FF45" s="11" t="str">
        <f t="shared" si="272"/>
        <v/>
      </c>
      <c r="FG45" s="3">
        <f>IF(RANK(FE45, FE$5:FE$62)+COUNTIF(FE$5:FE45, FE45)-1=1, 1, 0)</f>
        <v>0</v>
      </c>
      <c r="FH45" s="3">
        <v>20</v>
      </c>
      <c r="FI45" s="11" t="str">
        <f t="shared" si="273"/>
        <v/>
      </c>
      <c r="FJ45" s="3">
        <f>IF(RANK(FH45, FH$5:FH$62)+COUNTIF(FH$5:FH45, FH45)-1=1, 1, 0)</f>
        <v>0</v>
      </c>
      <c r="FK45" s="3">
        <v>68</v>
      </c>
      <c r="FL45" s="11" t="str">
        <f t="shared" si="274"/>
        <v/>
      </c>
      <c r="FM45" s="3">
        <f>IF(RANK(FK45, FK$5:FK$62)+COUNTIF(FK$5:FK45, FK45)-1=1, 1, 0)</f>
        <v>0</v>
      </c>
      <c r="FN45" s="3">
        <v>51</v>
      </c>
      <c r="FO45" s="11" t="str">
        <f t="shared" si="275"/>
        <v/>
      </c>
      <c r="FP45" s="3">
        <f>IF(RANK(FN45, FN$5:FN$62)+COUNTIF(FN$5:FN45, FN45)-1=1, 1, 0)</f>
        <v>0</v>
      </c>
      <c r="FQ45" s="3">
        <v>12</v>
      </c>
      <c r="FR45" s="11" t="str">
        <f t="shared" si="276"/>
        <v/>
      </c>
      <c r="FS45" s="3">
        <f>IF(RANK(FQ45, FQ$5:FQ$62)+COUNTIF(FQ$5:FQ45, FQ45)-1=1, 1, 0)</f>
        <v>0</v>
      </c>
      <c r="FT45" s="3">
        <v>17</v>
      </c>
      <c r="FU45" s="11" t="str">
        <f t="shared" si="277"/>
        <v/>
      </c>
      <c r="FV45" s="3">
        <f>IF(RANK(FT45, FT$5:FT$62)+COUNTIF(FT$5:FT45, FT45)-1=1, 1, 0)</f>
        <v>0</v>
      </c>
      <c r="FW45" s="3">
        <v>212</v>
      </c>
      <c r="FX45" s="11" t="str">
        <f t="shared" si="278"/>
        <v/>
      </c>
      <c r="FY45" s="3">
        <f>IF(RANK(FW45, FW$5:FW$62)+COUNTIF(FW$5:FW45, FW45)-1=1, 1, 0)</f>
        <v>0</v>
      </c>
      <c r="FZ45" s="3">
        <v>79</v>
      </c>
      <c r="GA45" s="11" t="str">
        <f t="shared" si="279"/>
        <v/>
      </c>
      <c r="GB45" s="3">
        <f>IF(RANK(FZ45, FZ$5:FZ$62)+COUNTIF(FZ$5:FZ45, FZ45)-1=1, 1, 0)</f>
        <v>0</v>
      </c>
      <c r="GC45" s="3">
        <v>311</v>
      </c>
      <c r="GD45" s="11" t="str">
        <f t="shared" si="280"/>
        <v/>
      </c>
      <c r="GE45" s="3">
        <f>IF(RANK(GC45, GC$5:GC$62)+COUNTIF(GC$5:GC45, GC45)-1=1, 1, 0)</f>
        <v>0</v>
      </c>
      <c r="GF45" s="3">
        <v>226</v>
      </c>
      <c r="GG45" s="11" t="str">
        <f t="shared" si="281"/>
        <v/>
      </c>
      <c r="GH45" s="3">
        <f>IF(RANK(GF45, GF$5:GF$62)+COUNTIF(GF$5:GF45, GF45)-1=1, 1, 0)</f>
        <v>0</v>
      </c>
      <c r="GI45" s="3">
        <v>266</v>
      </c>
      <c r="GJ45" s="11" t="str">
        <f t="shared" si="282"/>
        <v/>
      </c>
      <c r="GK45" s="3">
        <f>IF(RANK(GI45, GI$5:GI$62)+COUNTIF(GI$5:GI45, GI45)-1=1, 1, 0)</f>
        <v>0</v>
      </c>
      <c r="GL45" s="3">
        <v>272</v>
      </c>
      <c r="GM45" s="11" t="str">
        <f t="shared" si="283"/>
        <v/>
      </c>
      <c r="GN45" s="3">
        <f>IF(RANK(GL45, GL$5:GL$62)+COUNTIF(GL$5:GL45, GL45)-1=1, 1, 0)</f>
        <v>0</v>
      </c>
      <c r="GO45" s="3">
        <v>16</v>
      </c>
      <c r="GP45" s="11" t="str">
        <f t="shared" si="284"/>
        <v/>
      </c>
      <c r="GQ45" s="3">
        <f>IF(RANK(GO45, GO$5:GO$62)+COUNTIF(GO$5:GO45, GO45)-1=1, 1, 0)</f>
        <v>0</v>
      </c>
      <c r="GR45" s="3">
        <v>302</v>
      </c>
      <c r="GS45" s="11" t="str">
        <f t="shared" si="285"/>
        <v/>
      </c>
      <c r="GT45" s="3">
        <f>IF(RANK(GR45, GR$5:GR$62)+COUNTIF(GR$5:GR45, GR45)-1=1, 1, 0)</f>
        <v>0</v>
      </c>
      <c r="GU45" s="3">
        <v>28</v>
      </c>
      <c r="GV45" s="11" t="str">
        <f t="shared" si="286"/>
        <v/>
      </c>
      <c r="GW45" s="3">
        <f>IF(RANK(GU45, GU$5:GU$62)+COUNTIF(GU$5:GU45, GU45)-1=1, 1, 0)</f>
        <v>0</v>
      </c>
      <c r="GX45" s="3">
        <v>43</v>
      </c>
      <c r="GY45" s="11" t="str">
        <f t="shared" si="287"/>
        <v/>
      </c>
      <c r="GZ45" s="3">
        <f>IF(RANK(GX45, GX$5:GX$62)+COUNTIF(GX$5:GX45, GX45)-1=1, 1, 0)</f>
        <v>0</v>
      </c>
      <c r="HA45" s="3">
        <v>10</v>
      </c>
      <c r="HB45" s="11" t="str">
        <f t="shared" si="288"/>
        <v/>
      </c>
      <c r="HC45" s="3">
        <f>IF(RANK(HA45, HA$5:HA$62)+COUNTIF(HA$5:HA45, HA45)-1=1, 1, 0)</f>
        <v>0</v>
      </c>
      <c r="HD45" s="3">
        <v>187</v>
      </c>
      <c r="HE45" s="11" t="str">
        <f t="shared" si="289"/>
        <v/>
      </c>
      <c r="HF45" s="3">
        <f>IF(RANK(HD45, HD$5:HD$62)+COUNTIF(HD$5:HD45, HD45)-1=1, 1, 0)</f>
        <v>0</v>
      </c>
      <c r="HG45" s="3">
        <v>176</v>
      </c>
      <c r="HH45" s="11" t="str">
        <f t="shared" si="290"/>
        <v/>
      </c>
      <c r="HI45" s="3">
        <f>IF(RANK(HG45, HG$5:HG$62)+COUNTIF(HG$5:HG45, HG45)-1=1, 1, 0)</f>
        <v>0</v>
      </c>
      <c r="HJ45" s="3">
        <v>215</v>
      </c>
      <c r="HK45" s="11" t="str">
        <f t="shared" si="291"/>
        <v/>
      </c>
      <c r="HL45" s="3">
        <f>IF(RANK(HJ45, HJ$5:HJ$62)+COUNTIF(HJ$5:HJ45, HJ45)-1=1, 1, 0)</f>
        <v>0</v>
      </c>
      <c r="HM45" s="3">
        <v>9</v>
      </c>
      <c r="HN45" s="11" t="str">
        <f t="shared" si="292"/>
        <v/>
      </c>
      <c r="HO45" s="3">
        <f>IF(RANK(HM45, HM$5:HM$62)+COUNTIF(HM$5:HM45, HM45)-1=1, 1, 0)</f>
        <v>0</v>
      </c>
      <c r="HP45" s="3">
        <v>195</v>
      </c>
      <c r="HQ45" s="11" t="str">
        <f t="shared" si="293"/>
        <v/>
      </c>
      <c r="HR45" s="3">
        <f>IF(RANK(HP45, HP$5:HP$62)+COUNTIF(HP$5:HP45, HP45)-1=1, 1, 0)</f>
        <v>0</v>
      </c>
      <c r="HS45" s="3">
        <v>202</v>
      </c>
      <c r="HT45" s="11" t="str">
        <f t="shared" si="294"/>
        <v/>
      </c>
      <c r="HU45" s="3">
        <f>IF(RANK(HS45, HS$5:HS$62)+COUNTIF(HS$5:HS45, HS45)-1=1, 1, 0)</f>
        <v>0</v>
      </c>
      <c r="HV45" s="3">
        <v>327</v>
      </c>
      <c r="HW45" s="11" t="str">
        <f t="shared" si="295"/>
        <v/>
      </c>
      <c r="HX45" s="3">
        <f>IF(RANK(HV45, HV$5:HV$62)+COUNTIF(HV$5:HV45, HV45)-1=1, 1, 0)</f>
        <v>0</v>
      </c>
      <c r="HY45" s="3">
        <v>147</v>
      </c>
      <c r="HZ45" s="11" t="str">
        <f t="shared" si="296"/>
        <v/>
      </c>
      <c r="IA45" s="3">
        <f>IF(RANK(HY45, HY$5:HY$62)+COUNTIF(HY$5:HY45, HY45)-1=1, 1, 0)</f>
        <v>0</v>
      </c>
      <c r="IB45" s="3">
        <v>358</v>
      </c>
      <c r="IC45" s="11" t="str">
        <f t="shared" si="297"/>
        <v/>
      </c>
      <c r="ID45" s="3">
        <f>IF(RANK(IB45, IB$5:IB$62)+COUNTIF(IB$5:IB45, IB45)-1=1, 1, 0)</f>
        <v>0</v>
      </c>
      <c r="IE45" s="3">
        <v>100</v>
      </c>
      <c r="IF45" s="11" t="str">
        <f t="shared" si="298"/>
        <v/>
      </c>
      <c r="IG45" s="3">
        <f>IF(RANK(IE45, IE$5:IE$62)+COUNTIF(IE$5:IE45, IE45)-1=1, 1, 0)</f>
        <v>0</v>
      </c>
      <c r="IH45" s="3">
        <v>13</v>
      </c>
      <c r="II45" s="11" t="str">
        <f t="shared" si="299"/>
        <v/>
      </c>
      <c r="IJ45" s="3">
        <f>IF(RANK(IH45, IH$5:IH$62)+COUNTIF(IH$5:IH45, IH45)-1=1, 1, 0)</f>
        <v>0</v>
      </c>
      <c r="IK45" s="3">
        <v>16</v>
      </c>
      <c r="IL45" s="11" t="str">
        <f t="shared" si="300"/>
        <v/>
      </c>
      <c r="IM45" s="3">
        <f>IF(RANK(IK45, IK$5:IK$62)+COUNTIF(IK$5:IK45, IK45)-1=1, 1, 0)</f>
        <v>0</v>
      </c>
      <c r="IN45" s="3">
        <v>118</v>
      </c>
      <c r="IO45" s="11" t="str">
        <f t="shared" si="301"/>
        <v/>
      </c>
      <c r="IP45" s="3">
        <f>IF(RANK(IN45, IN$5:IN$62)+COUNTIF(IN$5:IN45, IN45)-1=1, 1, 0)</f>
        <v>0</v>
      </c>
      <c r="IQ45" s="3">
        <v>104</v>
      </c>
      <c r="IR45" s="11" t="str">
        <f t="shared" si="302"/>
        <v/>
      </c>
      <c r="IS45" s="3">
        <f>IF(RANK(IQ45, IQ$5:IQ$62)+COUNTIF(IQ$5:IQ45, IQ45)-1=1, 1, 0)</f>
        <v>0</v>
      </c>
      <c r="IT45" s="3">
        <v>45</v>
      </c>
      <c r="IU45" s="11" t="str">
        <f t="shared" si="303"/>
        <v/>
      </c>
      <c r="IV45" s="3">
        <f>IF(RANK(IT45, IT$5:IT$62)+COUNTIF(IT$5:IT45, IT45)-1=1, 1, 0)</f>
        <v>0</v>
      </c>
      <c r="IW45" s="3">
        <v>63</v>
      </c>
      <c r="IX45" s="11" t="str">
        <f t="shared" si="304"/>
        <v/>
      </c>
      <c r="IY45" s="3">
        <f>IF(RANK(IW45, IW$5:IW$62)+COUNTIF(IW$5:IW45, IW45)-1=1, 1, 0)</f>
        <v>0</v>
      </c>
      <c r="IZ45" s="3">
        <v>43</v>
      </c>
      <c r="JA45" s="11" t="str">
        <f t="shared" si="305"/>
        <v/>
      </c>
      <c r="JB45" s="3">
        <f>IF(RANK(IZ45, IZ$5:IZ$62)+COUNTIF(IZ$5:IZ45, IZ45)-1=1, 1, 0)</f>
        <v>0</v>
      </c>
      <c r="JC45" s="3">
        <v>31</v>
      </c>
      <c r="JD45" s="11" t="str">
        <f t="shared" si="306"/>
        <v/>
      </c>
      <c r="JE45" s="3">
        <f>IF(RANK(JC45, JC$5:JC$62)+COUNTIF(JC$5:JC45, JC45)-1=1, 1, 0)</f>
        <v>0</v>
      </c>
      <c r="JF45" s="3">
        <v>45</v>
      </c>
      <c r="JG45" s="11" t="str">
        <f t="shared" si="307"/>
        <v/>
      </c>
      <c r="JH45" s="3">
        <f>IF(RANK(JF45, JF$5:JF$62)+COUNTIF(JF$5:JF45, JF45)-1=1, 1, 0)</f>
        <v>0</v>
      </c>
      <c r="JI45" s="3">
        <v>48</v>
      </c>
      <c r="JJ45" s="11" t="str">
        <f t="shared" si="308"/>
        <v/>
      </c>
      <c r="JK45" s="3">
        <f>IF(RANK(JI45, JI$5:JI$62)+COUNTIF(JI$5:JI45, JI45)-1=1, 1, 0)</f>
        <v>0</v>
      </c>
      <c r="JL45" s="3">
        <v>55</v>
      </c>
      <c r="JM45" s="11" t="str">
        <f t="shared" si="309"/>
        <v/>
      </c>
      <c r="JN45" s="3">
        <f>IF(RANK(JL45, JL$5:JL$62)+COUNTIF(JL$5:JL45, JL45)-1=1, 1, 0)</f>
        <v>0</v>
      </c>
      <c r="JO45" s="3">
        <v>105</v>
      </c>
      <c r="JP45" s="11" t="str">
        <f t="shared" si="310"/>
        <v/>
      </c>
      <c r="JQ45" s="3">
        <f>IF(RANK(JO45, JO$5:JO$62)+COUNTIF(JO$5:JO45, JO45)-1=1, 1, 0)</f>
        <v>0</v>
      </c>
      <c r="JR45" s="3">
        <v>37</v>
      </c>
      <c r="JS45" s="11" t="str">
        <f t="shared" si="311"/>
        <v/>
      </c>
      <c r="JT45" s="3">
        <f>IF(RANK(JR45, JR$5:JR$62)+COUNTIF(JR$5:JR45, JR45)-1=1, 1, 0)</f>
        <v>0</v>
      </c>
      <c r="JU45" s="3">
        <v>41</v>
      </c>
      <c r="JV45" s="11" t="str">
        <f t="shared" si="312"/>
        <v/>
      </c>
      <c r="JW45" s="3">
        <f>IF(RANK(JU45, JU$5:JU$62)+COUNTIF(JU$5:JU45, JU45)-1=1, 1, 0)</f>
        <v>0</v>
      </c>
      <c r="JX45" s="3">
        <v>27</v>
      </c>
      <c r="JY45" s="11" t="str">
        <f t="shared" si="313"/>
        <v/>
      </c>
      <c r="JZ45" s="3">
        <f>IF(RANK(JX45, JX$5:JX$62)+COUNTIF(JX$5:JX45, JX45)-1=1, 1, 0)</f>
        <v>0</v>
      </c>
      <c r="KA45" s="3">
        <v>62</v>
      </c>
      <c r="KB45" s="11" t="str">
        <f t="shared" si="314"/>
        <v/>
      </c>
      <c r="KC45" s="3">
        <f>IF(RANK(KA45, KA$5:KA$62)+COUNTIF(KA$5:KA45, KA45)-1=1, 1, 0)</f>
        <v>0</v>
      </c>
      <c r="KD45" s="3">
        <v>102</v>
      </c>
      <c r="KE45" s="11" t="str">
        <f t="shared" si="315"/>
        <v/>
      </c>
      <c r="KF45" s="3">
        <f>IF(RANK(KD45, KD$5:KD$62)+COUNTIF(KD$5:KD45, KD45)-1=1, 1, 0)</f>
        <v>0</v>
      </c>
      <c r="KG45" s="3">
        <v>138</v>
      </c>
      <c r="KH45" s="11" t="str">
        <f t="shared" si="316"/>
        <v/>
      </c>
      <c r="KI45" s="3">
        <f>IF(RANK(KG45, KG$5:KG$62)+COUNTIF(KG$5:KG45, KG45)-1=1, 1, 0)</f>
        <v>0</v>
      </c>
      <c r="KJ45" s="3">
        <v>156</v>
      </c>
      <c r="KK45" s="11" t="str">
        <f t="shared" si="317"/>
        <v/>
      </c>
      <c r="KL45" s="3">
        <f>IF(RANK(KJ45, KJ$5:KJ$62)+COUNTIF(KJ$5:KJ45, KJ45)-1=1, 1, 0)</f>
        <v>0</v>
      </c>
      <c r="KM45" s="3">
        <v>56</v>
      </c>
      <c r="KN45" s="11" t="str">
        <f t="shared" si="318"/>
        <v/>
      </c>
      <c r="KO45" s="3">
        <f>IF(RANK(KM45, KM$5:KM$62)+COUNTIF(KM$5:KM45, KM45)-1=1, 1, 0)</f>
        <v>0</v>
      </c>
      <c r="KP45" s="3">
        <v>30</v>
      </c>
      <c r="KQ45" s="11" t="str">
        <f t="shared" si="319"/>
        <v/>
      </c>
      <c r="KR45" s="3">
        <f>IF(RANK(KP45, KP$5:KP$62)+COUNTIF(KP$5:KP45, KP45)-1=1, 1, 0)</f>
        <v>0</v>
      </c>
      <c r="KS45" s="3">
        <v>22</v>
      </c>
      <c r="KT45" s="11" t="str">
        <f t="shared" si="320"/>
        <v/>
      </c>
      <c r="KU45" s="3">
        <f>IF(RANK(KS45, KS$5:KS$62)+COUNTIF(KS$5:KS45, KS45)-1=1, 1, 0)</f>
        <v>0</v>
      </c>
      <c r="KV45" s="3">
        <v>42</v>
      </c>
      <c r="KW45" s="11" t="str">
        <f t="shared" si="321"/>
        <v/>
      </c>
      <c r="KX45" s="3">
        <f>IF(RANK(KV45, KV$5:KV$62)+COUNTIF(KV$5:KV45, KV45)-1=1, 1, 0)</f>
        <v>0</v>
      </c>
      <c r="KY45" s="3">
        <v>78</v>
      </c>
      <c r="KZ45" s="11" t="str">
        <f t="shared" si="322"/>
        <v/>
      </c>
      <c r="LA45" s="3">
        <f>IF(RANK(KY45, KY$5:KY$62)+COUNTIF(KY$5:KY45, KY45)-1=1, 1, 0)</f>
        <v>0</v>
      </c>
      <c r="LB45" s="3">
        <v>58</v>
      </c>
      <c r="LC45" s="11" t="str">
        <f t="shared" si="323"/>
        <v/>
      </c>
      <c r="LD45" s="3">
        <f>IF(RANK(LB45, LB$5:LB$62)+COUNTIF(LB$5:LB45, LB45)-1=1, 1, 0)</f>
        <v>0</v>
      </c>
      <c r="LE45" s="3">
        <v>47</v>
      </c>
      <c r="LF45" s="11" t="str">
        <f t="shared" si="324"/>
        <v/>
      </c>
      <c r="LG45" s="3">
        <f>IF(RANK(LE45, LE$5:LE$62)+COUNTIF(LE$5:LE45, LE45)-1=1, 1, 0)</f>
        <v>0</v>
      </c>
      <c r="LH45" s="3">
        <v>23</v>
      </c>
      <c r="LI45" s="11" t="str">
        <f t="shared" si="325"/>
        <v/>
      </c>
      <c r="LJ45" s="3">
        <f>IF(RANK(LH45, LH$5:LH$62)+COUNTIF(LH$5:LH45, LH45)-1=1, 1, 0)</f>
        <v>0</v>
      </c>
      <c r="LK45" s="3">
        <v>39</v>
      </c>
      <c r="LL45" s="11" t="str">
        <f t="shared" si="326"/>
        <v/>
      </c>
      <c r="LM45" s="3">
        <f>IF(RANK(LK45, LK$5:LK$62)+COUNTIF(LK$5:LK45, LK45)-1=1, 1, 0)</f>
        <v>0</v>
      </c>
      <c r="LN45" s="3">
        <v>41</v>
      </c>
      <c r="LO45" s="11" t="str">
        <f t="shared" si="327"/>
        <v/>
      </c>
      <c r="LP45" s="3">
        <f>IF(RANK(LN45, LN$5:LN$62)+COUNTIF(LN$5:LN45, LN45)-1=1, 1, 0)</f>
        <v>0</v>
      </c>
      <c r="LQ45" s="3">
        <v>19</v>
      </c>
      <c r="LR45" s="11" t="str">
        <f t="shared" si="328"/>
        <v/>
      </c>
      <c r="LS45" s="3">
        <f>IF(RANK(LQ45, LQ$5:LQ$62)+COUNTIF(LQ$5:LQ45, LQ45)-1=1, 1, 0)</f>
        <v>0</v>
      </c>
      <c r="LT45" s="3">
        <v>62</v>
      </c>
      <c r="LU45" s="11" t="str">
        <f t="shared" si="329"/>
        <v/>
      </c>
      <c r="LV45" s="3">
        <f>IF(RANK(LT45, LT$5:LT$62)+COUNTIF(LT$5:LT45, LT45)-1=1, 1, 0)</f>
        <v>0</v>
      </c>
      <c r="LW45" s="3">
        <v>36</v>
      </c>
      <c r="LX45" s="11" t="str">
        <f t="shared" si="330"/>
        <v/>
      </c>
      <c r="LY45" s="3">
        <f>IF(RANK(LW45, LW$5:LW$62)+COUNTIF(LW$5:LW45, LW45)-1=1, 1, 0)</f>
        <v>0</v>
      </c>
      <c r="LZ45" s="3">
        <v>37</v>
      </c>
      <c r="MA45" s="11" t="str">
        <f t="shared" si="331"/>
        <v/>
      </c>
      <c r="MB45" s="3">
        <f>IF(RANK(LZ45, LZ$5:LZ$62)+COUNTIF(LZ$5:LZ45, LZ45)-1=1, 1, 0)</f>
        <v>0</v>
      </c>
      <c r="MC45" s="3">
        <v>28</v>
      </c>
      <c r="MD45" s="11" t="str">
        <f t="shared" si="332"/>
        <v/>
      </c>
      <c r="ME45" s="3">
        <f>IF(RANK(MC45, MC$5:MC$62)+COUNTIF(MC$5:MC45, MC45)-1=1, 1, 0)</f>
        <v>0</v>
      </c>
      <c r="MF45" s="3">
        <v>35</v>
      </c>
      <c r="MG45" s="11" t="str">
        <f t="shared" si="333"/>
        <v/>
      </c>
      <c r="MH45" s="3">
        <f>IF(RANK(MF45, MF$5:MF$62)+COUNTIF(MF$5:MF45, MF45)-1=1, 1, 0)</f>
        <v>0</v>
      </c>
      <c r="MI45" s="3">
        <v>21</v>
      </c>
      <c r="MJ45" s="11" t="str">
        <f t="shared" si="334"/>
        <v/>
      </c>
      <c r="MK45" s="3">
        <f>IF(RANK(MI45, MI$5:MI$62)+COUNTIF(MI$5:MI45, MI45)-1=1, 1, 0)</f>
        <v>0</v>
      </c>
      <c r="ML45" s="3">
        <v>19</v>
      </c>
      <c r="MM45" s="11" t="str">
        <f t="shared" si="335"/>
        <v/>
      </c>
      <c r="MN45" s="3">
        <f>IF(RANK(ML45, ML$5:ML$62)+COUNTIF(ML$5:ML45, ML45)-1=1, 1, 0)</f>
        <v>0</v>
      </c>
      <c r="MO45" s="3">
        <v>81</v>
      </c>
      <c r="MP45" s="11" t="str">
        <f t="shared" si="336"/>
        <v/>
      </c>
      <c r="MQ45" s="3">
        <f>IF(RANK(MO45, MO$5:MO$62)+COUNTIF(MO$5:MO45, MO45)-1=1, 1, 0)</f>
        <v>0</v>
      </c>
      <c r="MR45" s="3">
        <v>29</v>
      </c>
      <c r="MS45" s="11" t="str">
        <f t="shared" si="337"/>
        <v/>
      </c>
      <c r="MT45" s="3">
        <f>IF(RANK(MR45, MR$5:MR$62)+COUNTIF(MR$5:MR45, MR45)-1=1, 1, 0)</f>
        <v>0</v>
      </c>
      <c r="MU45" s="3">
        <v>21</v>
      </c>
      <c r="MV45" s="11" t="str">
        <f t="shared" si="338"/>
        <v/>
      </c>
      <c r="MW45" s="3">
        <f>IF(RANK(MU45, MU$5:MU$62)+COUNTIF(MU$5:MU45, MU45)-1=1, 1, 0)</f>
        <v>0</v>
      </c>
      <c r="MX45" s="3">
        <v>21</v>
      </c>
      <c r="MY45" s="11" t="str">
        <f t="shared" si="339"/>
        <v/>
      </c>
      <c r="MZ45" s="3">
        <f>IF(RANK(MX45, MX$5:MX$62)+COUNTIF(MX$5:MX45, MX45)-1=1, 1, 0)</f>
        <v>0</v>
      </c>
      <c r="NA45" s="3">
        <v>25</v>
      </c>
      <c r="NB45" s="11" t="str">
        <f t="shared" si="340"/>
        <v/>
      </c>
      <c r="NC45" s="3">
        <f>IF(RANK(NA45, NA$5:NA$62)+COUNTIF(NA$5:NA45, NA45)-1=1, 1, 0)</f>
        <v>0</v>
      </c>
      <c r="ND45" s="3">
        <v>24</v>
      </c>
      <c r="NE45" s="11" t="str">
        <f t="shared" si="341"/>
        <v/>
      </c>
      <c r="NF45" s="3">
        <f>IF(RANK(ND45, ND$5:ND$62)+COUNTIF(ND$5:ND45, ND45)-1=1, 1, 0)</f>
        <v>0</v>
      </c>
      <c r="NG45" s="3">
        <v>141</v>
      </c>
      <c r="NH45" s="11" t="str">
        <f t="shared" si="342"/>
        <v/>
      </c>
      <c r="NI45" s="3">
        <f>IF(RANK(NG45, NG$5:NG$62)+COUNTIF(NG$5:NG45, NG45)-1=1, 1, 0)</f>
        <v>0</v>
      </c>
      <c r="NJ45" s="3">
        <v>136</v>
      </c>
      <c r="NK45" s="11" t="str">
        <f t="shared" si="343"/>
        <v/>
      </c>
      <c r="NL45" s="3">
        <f>IF(RANK(NJ45, NJ$5:NJ$62)+COUNTIF(NJ$5:NJ45, NJ45)-1=1, 1, 0)</f>
        <v>0</v>
      </c>
      <c r="NM45" s="3">
        <v>19</v>
      </c>
      <c r="NN45" s="11" t="str">
        <f t="shared" si="344"/>
        <v/>
      </c>
      <c r="NO45" s="3">
        <f>IF(RANK(NM45, NM$5:NM$62)+COUNTIF(NM$5:NM45, NM45)-1=1, 1, 0)</f>
        <v>0</v>
      </c>
      <c r="NP45" s="3">
        <v>26</v>
      </c>
      <c r="NQ45" s="11" t="str">
        <f t="shared" si="345"/>
        <v/>
      </c>
      <c r="NR45" s="3">
        <f>IF(RANK(NP45, NP$5:NP$62)+COUNTIF(NP$5:NP45, NP45)-1=1, 1, 0)</f>
        <v>0</v>
      </c>
      <c r="NS45" s="3">
        <v>101</v>
      </c>
      <c r="NT45" s="11" t="str">
        <f t="shared" si="346"/>
        <v/>
      </c>
      <c r="NU45" s="3">
        <f>IF(RANK(NS45, NS$5:NS$62)+COUNTIF(NS$5:NS45, NS45)-1=1, 1, 0)</f>
        <v>0</v>
      </c>
      <c r="NV45" s="3">
        <v>168</v>
      </c>
      <c r="NW45" s="11" t="str">
        <f t="shared" si="347"/>
        <v/>
      </c>
      <c r="NX45" s="3">
        <f>IF(RANK(NV45, NV$5:NV$62)+COUNTIF(NV$5:NV45, NV45)-1=1, 1, 0)</f>
        <v>0</v>
      </c>
      <c r="NY45" s="3">
        <v>273</v>
      </c>
      <c r="NZ45" s="11" t="str">
        <f t="shared" si="348"/>
        <v/>
      </c>
      <c r="OA45" s="3">
        <f>IF(RANK(NY45, NY$5:NY$62)+COUNTIF(NY$5:NY45, NY45)-1=1, 1, 0)</f>
        <v>0</v>
      </c>
      <c r="OB45" s="3">
        <v>71</v>
      </c>
      <c r="OC45" s="11" t="str">
        <f t="shared" si="349"/>
        <v/>
      </c>
      <c r="OD45" s="3">
        <f>IF(RANK(OB45, OB$5:OB$62)+COUNTIF(OB$5:OB45, OB45)-1=1, 1, 0)</f>
        <v>0</v>
      </c>
      <c r="OE45" s="3">
        <v>86</v>
      </c>
      <c r="OF45" s="11" t="str">
        <f t="shared" si="350"/>
        <v/>
      </c>
      <c r="OG45" s="3">
        <f>IF(RANK(OE45, OE$5:OE$62)+COUNTIF(OE$5:OE45, OE45)-1=1, 1, 0)</f>
        <v>0</v>
      </c>
      <c r="OH45" s="3">
        <v>251</v>
      </c>
      <c r="OI45" s="11" t="str">
        <f t="shared" si="351"/>
        <v/>
      </c>
      <c r="OJ45" s="3">
        <f>IF(RANK(OH45, OH$5:OH$62)+COUNTIF(OH$5:OH45, OH45)-1=1, 1, 0)</f>
        <v>0</v>
      </c>
      <c r="OK45" s="3">
        <v>10</v>
      </c>
      <c r="OL45" s="11" t="str">
        <f t="shared" si="352"/>
        <v/>
      </c>
      <c r="OM45" s="3">
        <f>IF(RANK(OK45, OK$5:OK$62)+COUNTIF(OK$5:OK45, OK45)-1=1, 1, 0)</f>
        <v>0</v>
      </c>
      <c r="ON45" s="3">
        <v>27</v>
      </c>
      <c r="OO45" s="11" t="str">
        <f t="shared" si="353"/>
        <v/>
      </c>
      <c r="OP45" s="3">
        <f>IF(RANK(ON45, ON$5:ON$62)+COUNTIF(ON$5:ON45, ON45)-1=1, 1, 0)</f>
        <v>0</v>
      </c>
      <c r="OQ45" s="3">
        <v>25</v>
      </c>
      <c r="OR45" s="11" t="str">
        <f t="shared" si="354"/>
        <v/>
      </c>
      <c r="OS45" s="3">
        <f>IF(RANK(OQ45, OQ$5:OQ$62)+COUNTIF(OQ$5:OQ45, OQ45)-1=1, 1, 0)</f>
        <v>0</v>
      </c>
      <c r="OT45" s="3">
        <v>9</v>
      </c>
      <c r="OU45" s="11" t="str">
        <f t="shared" si="355"/>
        <v/>
      </c>
      <c r="OV45" s="3">
        <f>IF(RANK(OT45, OT$5:OT$62)+COUNTIF(OT$5:OT45, OT45)-1=1, 1, 0)</f>
        <v>0</v>
      </c>
      <c r="OW45" s="3">
        <v>8</v>
      </c>
      <c r="OX45" s="11" t="str">
        <f t="shared" si="356"/>
        <v/>
      </c>
      <c r="OY45" s="3">
        <f>IF(RANK(OW45, OW$5:OW$62)+COUNTIF(OW$5:OW45, OW45)-1=1, 1, 0)</f>
        <v>0</v>
      </c>
      <c r="OZ45" s="3">
        <v>47</v>
      </c>
      <c r="PA45" s="11" t="str">
        <f t="shared" si="357"/>
        <v/>
      </c>
      <c r="PB45" s="3">
        <f>IF(RANK(OZ45, OZ$5:OZ$62)+COUNTIF(OZ$5:OZ45, OZ45)-1=1, 1, 0)</f>
        <v>0</v>
      </c>
      <c r="PC45" s="3">
        <v>23</v>
      </c>
      <c r="PD45" s="11" t="str">
        <f t="shared" si="358"/>
        <v/>
      </c>
      <c r="PE45" s="3">
        <f>IF(RANK(PC45, PC$5:PC$62)+COUNTIF(PC$5:PC45, PC45)-1=1, 1, 0)</f>
        <v>0</v>
      </c>
      <c r="PF45" s="3">
        <v>29</v>
      </c>
      <c r="PG45" s="11" t="str">
        <f t="shared" si="359"/>
        <v/>
      </c>
      <c r="PH45" s="3">
        <f>IF(RANK(PF45, PF$5:PF$62)+COUNTIF(PF$5:PF45, PF45)-1=1, 1, 0)</f>
        <v>0</v>
      </c>
      <c r="PI45" s="3">
        <v>107</v>
      </c>
      <c r="PJ45" s="11" t="str">
        <f t="shared" si="360"/>
        <v/>
      </c>
      <c r="PK45" s="3">
        <f>IF(RANK(PI45, PI$5:PI$62)+COUNTIF(PI$5:PI45, PI45)-1=1, 1, 0)</f>
        <v>0</v>
      </c>
      <c r="PL45" s="3">
        <v>54</v>
      </c>
      <c r="PM45" s="11" t="str">
        <f t="shared" si="361"/>
        <v/>
      </c>
      <c r="PN45" s="3">
        <f>IF(RANK(PL45, PL$5:PL$62)+COUNTIF(PL$5:PL45, PL45)-1=1, 1, 0)</f>
        <v>0</v>
      </c>
      <c r="PO45" s="3">
        <v>154</v>
      </c>
      <c r="PP45" s="11" t="str">
        <f t="shared" si="362"/>
        <v/>
      </c>
      <c r="PQ45" s="3">
        <f>IF(RANK(PO45, PO$5:PO$62)+COUNTIF(PO$5:PO45, PO45)-1=1, 1, 0)</f>
        <v>0</v>
      </c>
      <c r="PR45" s="3">
        <v>11</v>
      </c>
      <c r="PS45" s="11" t="str">
        <f t="shared" si="363"/>
        <v/>
      </c>
      <c r="PT45" s="3">
        <f>IF(RANK(PR45, PR$5:PR$62)+COUNTIF(PR$5:PR45, PR45)-1=1, 1, 0)</f>
        <v>0</v>
      </c>
      <c r="PU45" s="3">
        <v>47</v>
      </c>
      <c r="PV45" s="11" t="str">
        <f t="shared" si="364"/>
        <v/>
      </c>
      <c r="PW45" s="3">
        <f>IF(RANK(PU45, PU$5:PU$62)+COUNTIF(PU$5:PU45, PU45)-1=1, 1, 0)</f>
        <v>0</v>
      </c>
      <c r="PX45" s="3">
        <v>88</v>
      </c>
      <c r="PY45" s="11" t="str">
        <f t="shared" si="365"/>
        <v/>
      </c>
      <c r="PZ45" s="3">
        <f>IF(RANK(PX45, PX$5:PX$62)+COUNTIF(PX$5:PX45, PX45)-1=1, 1, 0)</f>
        <v>0</v>
      </c>
      <c r="QA45" s="3">
        <v>13</v>
      </c>
      <c r="QB45" s="11" t="str">
        <f t="shared" si="366"/>
        <v/>
      </c>
      <c r="QC45" s="3">
        <f>IF(RANK(QA45, QA$5:QA$62)+COUNTIF(QA$5:QA45, QA45)-1=1, 1, 0)</f>
        <v>0</v>
      </c>
      <c r="QD45" s="3">
        <v>32</v>
      </c>
      <c r="QE45" s="11" t="str">
        <f t="shared" si="367"/>
        <v/>
      </c>
      <c r="QF45" s="3">
        <f>IF(RANK(QD45, QD$5:QD$62)+COUNTIF(QD$5:QD45, QD45)-1=1, 1, 0)</f>
        <v>0</v>
      </c>
      <c r="QG45" s="3">
        <v>62</v>
      </c>
      <c r="QH45" s="11" t="str">
        <f t="shared" si="368"/>
        <v/>
      </c>
      <c r="QI45" s="3">
        <f>IF(RANK(QG45, QG$5:QG$62)+COUNTIF(QG$5:QG45, QG45)-1=1, 1, 0)</f>
        <v>0</v>
      </c>
      <c r="QJ45" s="3">
        <v>9</v>
      </c>
      <c r="QK45" s="11" t="str">
        <f t="shared" si="369"/>
        <v/>
      </c>
      <c r="QL45" s="3">
        <f>IF(RANK(QJ45, QJ$5:QJ$62)+COUNTIF(QJ$5:QJ45, QJ45)-1=1, 1, 0)</f>
        <v>0</v>
      </c>
      <c r="QM45" s="3">
        <v>6</v>
      </c>
      <c r="QN45" s="11" t="str">
        <f t="shared" si="370"/>
        <v/>
      </c>
      <c r="QO45" s="3">
        <f>IF(RANK(QM45, QM$5:QM$62)+COUNTIF(QM$5:QM45, QM45)-1=1, 1, 0)</f>
        <v>0</v>
      </c>
      <c r="QP45" s="3">
        <v>42</v>
      </c>
      <c r="QQ45" s="11" t="str">
        <f t="shared" si="371"/>
        <v/>
      </c>
      <c r="QR45" s="3">
        <f>IF(RANK(QP45, QP$5:QP$62)+COUNTIF(QP$5:QP45, QP45)-1=1, 1, 0)</f>
        <v>0</v>
      </c>
      <c r="QS45" s="3">
        <v>4</v>
      </c>
      <c r="QT45" s="11" t="str">
        <f t="shared" si="372"/>
        <v/>
      </c>
      <c r="QU45" s="3">
        <f>IF(RANK(QS45, QS$5:QS$62)+COUNTIF(QS$5:QS45, QS45)-1=1, 1, 0)</f>
        <v>0</v>
      </c>
      <c r="QV45" s="3">
        <v>6</v>
      </c>
      <c r="QW45" s="11" t="str">
        <f t="shared" si="373"/>
        <v/>
      </c>
      <c r="QX45" s="3">
        <f>IF(RANK(QV45, QV$5:QV$62)+COUNTIF(QV$5:QV45, QV45)-1=1, 1, 0)</f>
        <v>0</v>
      </c>
      <c r="QY45" s="3">
        <v>13</v>
      </c>
      <c r="QZ45" s="11" t="str">
        <f t="shared" si="374"/>
        <v/>
      </c>
      <c r="RA45" s="3">
        <f>IF(RANK(QY45, QY$5:QY$62)+COUNTIF(QY$5:QY45, QY45)-1=1, 1, 0)</f>
        <v>0</v>
      </c>
      <c r="RB45" s="3">
        <v>4</v>
      </c>
      <c r="RC45" s="11" t="str">
        <f t="shared" si="375"/>
        <v/>
      </c>
      <c r="RD45" s="3">
        <f>IF(RANK(RB45, RB$5:RB$62)+COUNTIF(RB$5:RB45, RB45)-1=1, 1, 0)</f>
        <v>0</v>
      </c>
      <c r="RE45" s="3">
        <v>34</v>
      </c>
      <c r="RF45" s="11" t="str">
        <f t="shared" si="376"/>
        <v/>
      </c>
      <c r="RG45" s="3">
        <f>IF(RANK(RE45, RE$5:RE$62)+COUNTIF(RE$5:RE45, RE45)-1=1, 1, 0)</f>
        <v>0</v>
      </c>
      <c r="RH45" s="3">
        <v>12</v>
      </c>
      <c r="RI45" s="11" t="str">
        <f t="shared" si="377"/>
        <v/>
      </c>
      <c r="RJ45" s="3">
        <f>IF(RANK(RH45, RH$5:RH$62)+COUNTIF(RH$5:RH45, RH45)-1=1, 1, 0)</f>
        <v>0</v>
      </c>
      <c r="RK45" s="3">
        <v>29</v>
      </c>
      <c r="RL45" s="11" t="str">
        <f t="shared" si="378"/>
        <v/>
      </c>
      <c r="RM45" s="3">
        <f>IF(RANK(RK45, RK$5:RK$62)+COUNTIF(RK$5:RK45, RK45)-1=1, 1, 0)</f>
        <v>0</v>
      </c>
      <c r="RN45" s="3">
        <v>8</v>
      </c>
      <c r="RO45" s="11" t="str">
        <f t="shared" si="379"/>
        <v/>
      </c>
      <c r="RP45" s="3">
        <f>IF(RANK(RN45, RN$5:RN$62)+COUNTIF(RN$5:RN45, RN45)-1=1, 1, 0)</f>
        <v>0</v>
      </c>
      <c r="RQ45" s="3">
        <v>9</v>
      </c>
      <c r="RR45" s="11" t="str">
        <f t="shared" si="380"/>
        <v/>
      </c>
      <c r="RS45" s="3">
        <f>IF(RANK(RQ45, RQ$5:RQ$62)+COUNTIF(RQ$5:RQ45, RQ45)-1=1, 1, 0)</f>
        <v>0</v>
      </c>
      <c r="RT45" s="3">
        <v>17</v>
      </c>
      <c r="RU45" s="11" t="str">
        <f t="shared" si="381"/>
        <v/>
      </c>
      <c r="RV45" s="3">
        <f>IF(RANK(RT45, RT$5:RT$62)+COUNTIF(RT$5:RT45, RT45)-1=1, 1, 0)</f>
        <v>0</v>
      </c>
      <c r="RW45" s="3">
        <v>9</v>
      </c>
      <c r="RX45" s="11" t="str">
        <f t="shared" si="382"/>
        <v/>
      </c>
      <c r="RY45" s="3">
        <f>IF(RANK(RW45, RW$5:RW$62)+COUNTIF(RW$5:RW45, RW45)-1=1, 1, 0)</f>
        <v>0</v>
      </c>
      <c r="RZ45" s="3">
        <v>57</v>
      </c>
      <c r="SA45" s="11" t="str">
        <f t="shared" si="383"/>
        <v/>
      </c>
      <c r="SB45" s="3">
        <f>IF(RANK(RZ45, RZ$5:RZ$62)+COUNTIF(RZ$5:RZ45, RZ45)-1=1, 1, 0)</f>
        <v>0</v>
      </c>
      <c r="SC45" s="3">
        <v>16</v>
      </c>
      <c r="SD45" s="11" t="str">
        <f t="shared" si="384"/>
        <v/>
      </c>
      <c r="SE45" s="3">
        <f>IF(RANK(SC45, SC$5:SC$62)+COUNTIF(SC$5:SC45, SC45)-1=1, 1, 0)</f>
        <v>0</v>
      </c>
      <c r="SF45" s="3">
        <v>75</v>
      </c>
      <c r="SG45" s="11" t="str">
        <f t="shared" si="385"/>
        <v/>
      </c>
      <c r="SH45" s="3">
        <f>IF(RANK(SF45, SF$5:SF$62)+COUNTIF(SF$5:SF45, SF45)-1=1, 1, 0)</f>
        <v>0</v>
      </c>
      <c r="SI45" s="3">
        <v>99</v>
      </c>
      <c r="SJ45" s="11" t="str">
        <f t="shared" si="386"/>
        <v/>
      </c>
      <c r="SK45" s="3">
        <f>IF(RANK(SI45, SI$5:SI$62)+COUNTIF(SI$5:SI45, SI45)-1=1, 1, 0)</f>
        <v>0</v>
      </c>
      <c r="SL45" s="3">
        <v>144</v>
      </c>
      <c r="SM45" s="11" t="str">
        <f t="shared" si="387"/>
        <v/>
      </c>
      <c r="SN45" s="3">
        <f>IF(RANK(SL45, SL$5:SL$62)+COUNTIF(SL$5:SL45, SL45)-1=1, 1, 0)</f>
        <v>0</v>
      </c>
      <c r="SO45" s="3">
        <v>32</v>
      </c>
      <c r="SP45" s="11" t="str">
        <f t="shared" si="388"/>
        <v/>
      </c>
      <c r="SQ45" s="3">
        <f>IF(RANK(SO45, SO$5:SO$62)+COUNTIF(SO$5:SO45, SO45)-1=1, 1, 0)</f>
        <v>0</v>
      </c>
      <c r="SR45" s="3">
        <v>114</v>
      </c>
      <c r="SS45" s="11" t="str">
        <f t="shared" si="389"/>
        <v/>
      </c>
      <c r="ST45" s="3">
        <f>IF(RANK(SR45, SR$5:SR$62)+COUNTIF(SR$5:SR45, SR45)-1=1, 1, 0)</f>
        <v>0</v>
      </c>
      <c r="SU45" s="3">
        <v>142</v>
      </c>
      <c r="SV45" s="11" t="str">
        <f t="shared" si="390"/>
        <v/>
      </c>
      <c r="SW45" s="3">
        <f>IF(RANK(SU45, SU$5:SU$62)+COUNTIF(SU$5:SU45, SU45)-1=1, 1, 0)</f>
        <v>0</v>
      </c>
      <c r="SX45" s="3">
        <v>36</v>
      </c>
      <c r="SY45" s="11" t="str">
        <f t="shared" si="391"/>
        <v/>
      </c>
      <c r="SZ45" s="3">
        <f>IF(RANK(SX45, SX$5:SX$62)+COUNTIF(SX$5:SX45, SX45)-1=1, 1, 0)</f>
        <v>0</v>
      </c>
      <c r="TA45" s="3">
        <v>20</v>
      </c>
      <c r="TB45" s="11" t="str">
        <f t="shared" si="392"/>
        <v/>
      </c>
      <c r="TC45" s="3">
        <f>IF(RANK(TA45, TA$5:TA$62)+COUNTIF(TA$5:TA45, TA45)-1=1, 1, 0)</f>
        <v>0</v>
      </c>
      <c r="TD45" s="3">
        <v>27</v>
      </c>
      <c r="TE45" s="11" t="str">
        <f t="shared" si="393"/>
        <v/>
      </c>
      <c r="TF45" s="3">
        <f>IF(RANK(TD45, TD$5:TD$62)+COUNTIF(TD$5:TD45, TD45)-1=1, 1, 0)</f>
        <v>0</v>
      </c>
      <c r="TG45" s="3">
        <v>17</v>
      </c>
      <c r="TH45" s="11" t="str">
        <f t="shared" si="394"/>
        <v/>
      </c>
      <c r="TI45" s="3">
        <f>IF(RANK(TG45, TG$5:TG$62)+COUNTIF(TG$5:TG45, TG45)-1=1, 1, 0)</f>
        <v>0</v>
      </c>
      <c r="TJ45" s="3">
        <v>187</v>
      </c>
      <c r="TK45" s="11" t="str">
        <f t="shared" si="395"/>
        <v/>
      </c>
      <c r="TL45" s="3">
        <f>IF(RANK(TJ45, TJ$5:TJ$62)+COUNTIF(TJ$5:TJ45, TJ45)-1=1, 1, 0)</f>
        <v>0</v>
      </c>
      <c r="TM45" s="3">
        <v>169</v>
      </c>
      <c r="TN45" s="11" t="str">
        <f t="shared" si="396"/>
        <v/>
      </c>
      <c r="TO45" s="3">
        <f>IF(RANK(TM45, TM$5:TM$62)+COUNTIF(TM$5:TM45, TM45)-1=1, 1, 0)</f>
        <v>0</v>
      </c>
      <c r="TP45" s="3">
        <v>463</v>
      </c>
      <c r="TQ45" s="11" t="str">
        <f t="shared" si="397"/>
        <v/>
      </c>
      <c r="TR45" s="3">
        <f>IF(RANK(TP45, TP$5:TP$62)+COUNTIF(TP$5:TP45, TP45)-1=1, 1, 0)</f>
        <v>0</v>
      </c>
      <c r="TS45" s="3">
        <v>321</v>
      </c>
      <c r="TT45" s="11" t="str">
        <f t="shared" si="398"/>
        <v/>
      </c>
      <c r="TU45" s="3">
        <f>IF(RANK(TS45, TS$5:TS$62)+COUNTIF(TS$5:TS45, TS45)-1=1, 1, 0)</f>
        <v>0</v>
      </c>
      <c r="TV45" s="3">
        <v>413</v>
      </c>
      <c r="TW45" s="11" t="str">
        <f t="shared" si="399"/>
        <v/>
      </c>
      <c r="TX45" s="3">
        <f>IF(RANK(TV45, TV$5:TV$62)+COUNTIF(TV$5:TV45, TV45)-1=1, 1, 0)</f>
        <v>0</v>
      </c>
      <c r="TY45" s="3">
        <v>78</v>
      </c>
      <c r="TZ45" s="11" t="str">
        <f t="shared" si="400"/>
        <v/>
      </c>
      <c r="UA45" s="3">
        <f>IF(RANK(TY45, TY$5:TY$62)+COUNTIF(TY$5:TY45, TY45)-1=1, 1, 0)</f>
        <v>0</v>
      </c>
      <c r="UB45" s="3">
        <v>217</v>
      </c>
      <c r="UC45" s="11" t="str">
        <f t="shared" si="401"/>
        <v/>
      </c>
      <c r="UD45" s="3">
        <f>IF(RANK(UB45, UB$5:UB$62)+COUNTIF(UB$5:UB45, UB45)-1=1, 1, 0)</f>
        <v>0</v>
      </c>
      <c r="UE45" s="3">
        <v>126</v>
      </c>
      <c r="UF45" s="11" t="str">
        <f t="shared" si="402"/>
        <v/>
      </c>
      <c r="UG45" s="3">
        <f>IF(RANK(UE45, UE$5:UE$62)+COUNTIF(UE$5:UE45, UE45)-1=1, 1, 0)</f>
        <v>0</v>
      </c>
      <c r="UH45" s="3">
        <v>115</v>
      </c>
      <c r="UI45" s="11" t="str">
        <f t="shared" si="403"/>
        <v/>
      </c>
      <c r="UJ45" s="3">
        <f>IF(RANK(UH45, UH$5:UH$62)+COUNTIF(UH$5:UH45, UH45)-1=1, 1, 0)</f>
        <v>0</v>
      </c>
      <c r="UK45" s="3">
        <v>87</v>
      </c>
      <c r="UL45" s="11" t="str">
        <f t="shared" si="404"/>
        <v/>
      </c>
      <c r="UM45" s="3">
        <f>IF(RANK(UK45, UK$5:UK$62)+COUNTIF(UK$5:UK45, UK45)-1=1, 1, 0)</f>
        <v>0</v>
      </c>
      <c r="UN45" s="3">
        <v>192</v>
      </c>
      <c r="UO45" s="11" t="str">
        <f t="shared" si="405"/>
        <v/>
      </c>
      <c r="UP45" s="3">
        <f>IF(RANK(UN45, UN$5:UN$62)+COUNTIF(UN$5:UN45, UN45)-1=1, 1, 0)</f>
        <v>0</v>
      </c>
      <c r="UQ45" s="3">
        <v>400</v>
      </c>
      <c r="UR45" s="11" t="str">
        <f t="shared" si="406"/>
        <v/>
      </c>
      <c r="US45" s="3">
        <f>IF(RANK(UQ45, UQ$5:UQ$62)+COUNTIF(UQ$5:UQ45, UQ45)-1=1, 1, 0)</f>
        <v>0</v>
      </c>
      <c r="UT45" s="3">
        <v>366</v>
      </c>
      <c r="UU45" s="11" t="str">
        <f t="shared" si="407"/>
        <v/>
      </c>
      <c r="UV45" s="3">
        <f>IF(RANK(UT45, UT$5:UT$62)+COUNTIF(UT$5:UT45, UT45)-1=1, 1, 0)</f>
        <v>0</v>
      </c>
      <c r="UW45" s="3">
        <v>406</v>
      </c>
      <c r="UX45" s="11" t="str">
        <f t="shared" si="408"/>
        <v/>
      </c>
      <c r="UY45" s="3">
        <f>IF(RANK(UW45, UW$5:UW$62)+COUNTIF(UW$5:UW45, UW45)-1=1, 1, 0)</f>
        <v>0</v>
      </c>
      <c r="UZ45" s="3">
        <v>210</v>
      </c>
      <c r="VA45" s="11" t="str">
        <f t="shared" si="409"/>
        <v/>
      </c>
      <c r="VB45" s="3">
        <f>IF(RANK(UZ45, UZ$5:UZ$62)+COUNTIF(UZ$5:UZ45, UZ45)-1=1, 1, 0)</f>
        <v>0</v>
      </c>
      <c r="VC45" s="3">
        <v>170</v>
      </c>
      <c r="VD45" s="11" t="str">
        <f t="shared" si="410"/>
        <v/>
      </c>
      <c r="VE45" s="3">
        <f>IF(RANK(VC45, VC$5:VC$62)+COUNTIF(VC$5:VC45, VC45)-1=1, 1, 0)</f>
        <v>0</v>
      </c>
      <c r="VF45" s="3">
        <v>90</v>
      </c>
      <c r="VG45" s="11" t="str">
        <f t="shared" si="411"/>
        <v/>
      </c>
      <c r="VH45" s="3">
        <f>IF(RANK(VF45, VF$5:VF$62)+COUNTIF(VF$5:VF45, VF45)-1=1, 1, 0)</f>
        <v>0</v>
      </c>
      <c r="VI45" s="3">
        <v>132</v>
      </c>
      <c r="VJ45" s="11" t="str">
        <f t="shared" si="412"/>
        <v/>
      </c>
      <c r="VK45" s="3">
        <f>IF(RANK(VI45, VI$5:VI$62)+COUNTIF(VI$5:VI45, VI45)-1=1, 1, 0)</f>
        <v>0</v>
      </c>
      <c r="VL45" s="3">
        <v>115</v>
      </c>
      <c r="VM45" s="11" t="str">
        <f t="shared" si="413"/>
        <v/>
      </c>
      <c r="VN45" s="3">
        <f>IF(RANK(VL45, VL$5:VL$62)+COUNTIF(VL$5:VL45, VL45)-1=1, 1, 0)</f>
        <v>0</v>
      </c>
      <c r="VO45" s="3">
        <v>167</v>
      </c>
      <c r="VP45" s="11" t="str">
        <f t="shared" si="414"/>
        <v/>
      </c>
      <c r="VQ45" s="3">
        <f>IF(RANK(VO45, VO$5:VO$62)+COUNTIF(VO$5:VO45, VO45)-1=1, 1, 0)</f>
        <v>0</v>
      </c>
      <c r="VR45" s="3">
        <v>90</v>
      </c>
      <c r="VS45" s="11" t="str">
        <f t="shared" si="415"/>
        <v/>
      </c>
      <c r="VT45" s="3">
        <f>IF(RANK(VR45, VR$5:VR$62)+COUNTIF(VR$5:VR45, VR45)-1=1, 1, 0)</f>
        <v>0</v>
      </c>
      <c r="VU45" s="3">
        <v>116</v>
      </c>
      <c r="VV45" s="11" t="str">
        <f t="shared" si="416"/>
        <v/>
      </c>
      <c r="VW45" s="3">
        <f>IF(RANK(VU45, VU$5:VU$62)+COUNTIF(VU$5:VU45, VU45)-1=1, 1, 0)</f>
        <v>0</v>
      </c>
      <c r="VX45" s="3">
        <v>197</v>
      </c>
      <c r="VY45" s="11" t="str">
        <f t="shared" si="417"/>
        <v/>
      </c>
      <c r="VZ45" s="3">
        <f>IF(RANK(VX45, VX$5:VX$62)+COUNTIF(VX$5:VX45, VX45)-1=1, 1, 0)</f>
        <v>0</v>
      </c>
      <c r="WA45" s="3">
        <v>113</v>
      </c>
      <c r="WB45" s="11" t="str">
        <f t="shared" si="418"/>
        <v/>
      </c>
      <c r="WC45" s="3">
        <f>IF(RANK(WA45, WA$5:WA$62)+COUNTIF(WA$5:WA45, WA45)-1=1, 1, 0)</f>
        <v>0</v>
      </c>
      <c r="WD45" s="4">
        <f t="shared" si="419"/>
        <v>18787</v>
      </c>
      <c r="WE45" s="50" t="str">
        <f t="shared" si="203"/>
        <v/>
      </c>
      <c r="WG45" s="23" t="str">
        <f t="shared" si="204"/>
        <v/>
      </c>
      <c r="WH45" s="24">
        <f t="shared" si="205"/>
        <v>1.1845603245873096E-3</v>
      </c>
      <c r="WI45" s="25">
        <f t="shared" si="206"/>
        <v>-1.18456032458731E-3</v>
      </c>
      <c r="WJ45" s="9"/>
      <c r="WK45" s="33">
        <v>38791</v>
      </c>
      <c r="WL45" s="56"/>
      <c r="WM45" s="54" t="str">
        <f t="shared" si="207"/>
        <v/>
      </c>
      <c r="WN45" s="54" t="str">
        <f t="shared" si="208"/>
        <v/>
      </c>
      <c r="WO45" s="54"/>
      <c r="WP45" s="55" t="str">
        <f t="shared" si="209"/>
        <v/>
      </c>
      <c r="WQ45" s="54" t="str">
        <f t="shared" si="210"/>
        <v/>
      </c>
      <c r="WR45" s="54" t="str">
        <f t="shared" si="211"/>
        <v/>
      </c>
      <c r="WS45" s="54" t="str">
        <f>IF(WR45&lt;&gt;"", IF(RANK(WR45, $WR$5:$WR$62)+COUNTIF(WR$5:WR45,WR45)-1&lt;=(400-$WQ$63-WN103), RANK(WR45, $WR$5:$WR$62)+COUNTIF(WR$5:WR45,WR45)-1, ""), "")</f>
        <v/>
      </c>
      <c r="WT45" s="52" t="str">
        <f t="shared" si="212"/>
        <v/>
      </c>
      <c r="WU45" s="61" t="str">
        <f t="shared" si="213"/>
        <v/>
      </c>
      <c r="WW45" s="62">
        <f t="shared" si="214"/>
        <v>1.2153372674489845E-3</v>
      </c>
      <c r="WX45" s="63" t="str">
        <f t="shared" si="215"/>
        <v/>
      </c>
      <c r="WY45" s="64">
        <f t="shared" si="216"/>
        <v>-1.21533726744898E-3</v>
      </c>
      <c r="XA45" s="65" t="str">
        <f t="shared" si="420"/>
        <v/>
      </c>
      <c r="XB45" s="63" t="str">
        <f t="shared" si="217"/>
        <v/>
      </c>
      <c r="XC45" s="63" t="str">
        <f t="shared" si="421"/>
        <v/>
      </c>
      <c r="XD45" s="64" t="str">
        <f t="shared" si="218"/>
        <v/>
      </c>
    </row>
    <row r="46" spans="1:628" ht="15" customHeight="1" x14ac:dyDescent="0.2">
      <c r="A46" s="76" t="s">
        <v>498</v>
      </c>
      <c r="B46" s="77">
        <v>1840</v>
      </c>
      <c r="C46" s="78" t="str">
        <f t="shared" si="219"/>
        <v/>
      </c>
      <c r="D46" s="79">
        <f>IF(RANK(B46, B$5:B$62)+COUNTIF(B$5:B46, B46)-1=1, 1, 0)</f>
        <v>0</v>
      </c>
      <c r="E46" s="77">
        <v>470</v>
      </c>
      <c r="F46" s="78" t="str">
        <f t="shared" si="220"/>
        <v/>
      </c>
      <c r="G46" s="79">
        <f>IF(RANK(E46, E$5:E$62)+COUNTIF(E$5:E46, E46)-1=1, 1, 0)</f>
        <v>0</v>
      </c>
      <c r="H46" s="77">
        <v>849</v>
      </c>
      <c r="I46" s="78" t="str">
        <f t="shared" si="221"/>
        <v/>
      </c>
      <c r="J46" s="77">
        <f>IF(RANK(H46, H$5:H$62)+COUNTIF(H$5:H46, H46)-1=1, 1, 0)</f>
        <v>0</v>
      </c>
      <c r="K46" s="77">
        <v>758</v>
      </c>
      <c r="L46" s="78" t="str">
        <f t="shared" si="222"/>
        <v/>
      </c>
      <c r="M46" s="77">
        <f>IF(RANK(K46, K$5:K$62)+COUNTIF(K$5:K46, K46)-1=1, 1, 0)</f>
        <v>0</v>
      </c>
      <c r="N46" s="77">
        <v>2324</v>
      </c>
      <c r="O46" s="78" t="str">
        <f t="shared" si="223"/>
        <v/>
      </c>
      <c r="P46" s="77">
        <f>IF(RANK(N46, N$5:N$62)+COUNTIF(N$5:N46, N46)-1=1, 1, 0)</f>
        <v>0</v>
      </c>
      <c r="Q46" s="77">
        <v>989</v>
      </c>
      <c r="R46" s="78" t="str">
        <f t="shared" si="224"/>
        <v/>
      </c>
      <c r="S46" s="77">
        <f>IF(RANK(Q46, Q$5:Q$62)+COUNTIF(Q$5:Q46, Q46)-1=1, 1, 0)</f>
        <v>0</v>
      </c>
      <c r="T46" s="77">
        <v>142</v>
      </c>
      <c r="U46" s="78" t="str">
        <f t="shared" si="225"/>
        <v/>
      </c>
      <c r="V46" s="77">
        <f>IF(RANK(T46, T$5:T$62)+COUNTIF(T$5:T46, T46)-1=1, 1, 0)</f>
        <v>0</v>
      </c>
      <c r="W46" s="77">
        <v>51</v>
      </c>
      <c r="X46" s="78" t="str">
        <f t="shared" si="226"/>
        <v/>
      </c>
      <c r="Y46" s="77">
        <f>IF(RANK(W46, W$5:W$62)+COUNTIF(W$5:W46, W46)-1=1, 1, 0)</f>
        <v>0</v>
      </c>
      <c r="Z46" s="77">
        <v>113</v>
      </c>
      <c r="AA46" s="78" t="str">
        <f t="shared" si="227"/>
        <v/>
      </c>
      <c r="AB46" s="77">
        <f>IF(RANK(Z46, Z$5:Z$62)+COUNTIF(Z$5:Z46, Z46)-1=1, 1, 0)</f>
        <v>0</v>
      </c>
      <c r="AC46" s="77">
        <v>570</v>
      </c>
      <c r="AD46" s="78" t="str">
        <f t="shared" si="228"/>
        <v/>
      </c>
      <c r="AE46" s="77">
        <f>IF(RANK(AC46, AC$5:AC$62)+COUNTIF(AC$5:AC46, AC46)-1=1, 1, 0)</f>
        <v>0</v>
      </c>
      <c r="AF46" s="77">
        <v>362</v>
      </c>
      <c r="AG46" s="78" t="str">
        <f t="shared" si="229"/>
        <v/>
      </c>
      <c r="AH46" s="77">
        <f>IF(RANK(AF46, AF$5:AF$62)+COUNTIF(AF$5:AF46, AF46)-1=1, 1, 0)</f>
        <v>0</v>
      </c>
      <c r="AI46" s="77">
        <v>32</v>
      </c>
      <c r="AJ46" s="78" t="str">
        <f t="shared" si="230"/>
        <v/>
      </c>
      <c r="AK46" s="77">
        <f>IF(RANK(AI46, AI$5:AI$62)+COUNTIF(AI$5:AI46, AI46)-1=1, 1, 0)</f>
        <v>0</v>
      </c>
      <c r="AL46" s="77">
        <v>339</v>
      </c>
      <c r="AM46" s="78" t="str">
        <f t="shared" si="231"/>
        <v/>
      </c>
      <c r="AN46" s="77">
        <f>IF(RANK(AL46, AL$5:AL$62)+COUNTIF(AL$5:AL46, AL46)-1=1, 1, 0)</f>
        <v>0</v>
      </c>
      <c r="AO46" s="77">
        <v>236</v>
      </c>
      <c r="AP46" s="78" t="str">
        <f t="shared" si="232"/>
        <v/>
      </c>
      <c r="AQ46" s="77">
        <f>IF(RANK(AO46, AO$5:AO$62)+COUNTIF(AO$5:AO46, AO46)-1=1, 1, 0)</f>
        <v>0</v>
      </c>
      <c r="AR46" s="77">
        <v>8</v>
      </c>
      <c r="AS46" s="78" t="str">
        <f t="shared" si="233"/>
        <v/>
      </c>
      <c r="AT46" s="77">
        <f>IF(RANK(AR46, AR$5:AR$62)+COUNTIF(AR$5:AR46, AR46)-1=1, 1, 0)</f>
        <v>0</v>
      </c>
      <c r="AU46" s="77">
        <v>26</v>
      </c>
      <c r="AV46" s="78" t="str">
        <f t="shared" si="234"/>
        <v/>
      </c>
      <c r="AW46" s="77">
        <f>IF(RANK(AU46, AU$5:AU$62)+COUNTIF(AU$5:AU46, AU46)-1=1, 1, 0)</f>
        <v>0</v>
      </c>
      <c r="AX46" s="77">
        <v>9</v>
      </c>
      <c r="AY46" s="78" t="str">
        <f t="shared" si="235"/>
        <v/>
      </c>
      <c r="AZ46" s="77">
        <f>IF(RANK(AX46, AX$5:AX$62)+COUNTIF(AX$5:AX46, AX46)-1=1, 1, 0)</f>
        <v>0</v>
      </c>
      <c r="BA46" s="77">
        <v>66</v>
      </c>
      <c r="BB46" s="78" t="str">
        <f t="shared" si="236"/>
        <v/>
      </c>
      <c r="BC46" s="77">
        <f>IF(RANK(BA46, BA$5:BA$62)+COUNTIF(BA$5:BA46, BA46)-1=1, 1, 0)</f>
        <v>0</v>
      </c>
      <c r="BD46" s="77">
        <v>22</v>
      </c>
      <c r="BE46" s="78" t="str">
        <f t="shared" si="237"/>
        <v/>
      </c>
      <c r="BF46" s="77">
        <f>IF(RANK(BD46, BD$5:BD$62)+COUNTIF(BD$5:BD46, BD46)-1=1, 1, 0)</f>
        <v>0</v>
      </c>
      <c r="BG46" s="77">
        <v>6</v>
      </c>
      <c r="BH46" s="78" t="str">
        <f t="shared" si="238"/>
        <v/>
      </c>
      <c r="BI46" s="77">
        <f>IF(RANK(BG46, BG$5:BG$62)+COUNTIF(BG$5:BG46, BG46)-1=1, 1, 0)</f>
        <v>0</v>
      </c>
      <c r="BJ46" s="77">
        <v>10</v>
      </c>
      <c r="BK46" s="78" t="str">
        <f t="shared" si="239"/>
        <v/>
      </c>
      <c r="BL46" s="77">
        <f>IF(RANK(BJ46, BJ$5:BJ$62)+COUNTIF(BJ$5:BJ46, BJ46)-1=1, 1, 0)</f>
        <v>0</v>
      </c>
      <c r="BM46" s="77">
        <v>39</v>
      </c>
      <c r="BN46" s="78" t="str">
        <f t="shared" si="240"/>
        <v/>
      </c>
      <c r="BO46" s="77">
        <f>IF(RANK(BM46, BM$5:BM$62)+COUNTIF(BM$5:BM46, BM46)-1=1, 1, 0)</f>
        <v>0</v>
      </c>
      <c r="BP46" s="77">
        <v>6</v>
      </c>
      <c r="BQ46" s="78" t="str">
        <f t="shared" si="241"/>
        <v/>
      </c>
      <c r="BR46" s="77">
        <f>IF(RANK(BP46, BP$5:BP$62)+COUNTIF(BP$5:BP46, BP46)-1=1, 1, 0)</f>
        <v>0</v>
      </c>
      <c r="BS46" s="77">
        <v>5</v>
      </c>
      <c r="BT46" s="78" t="str">
        <f t="shared" si="242"/>
        <v/>
      </c>
      <c r="BU46" s="77">
        <f>IF(RANK(BS46, BS$5:BS$62)+COUNTIF(BS$5:BS46, BS46)-1=1, 1, 0)</f>
        <v>0</v>
      </c>
      <c r="BV46" s="77">
        <v>16</v>
      </c>
      <c r="BW46" s="78" t="str">
        <f t="shared" si="243"/>
        <v/>
      </c>
      <c r="BX46" s="77">
        <f>IF(RANK(BV46, BV$5:BV$62)+COUNTIF(BV$5:BV46, BV46)-1=1, 1, 0)</f>
        <v>0</v>
      </c>
      <c r="BY46" s="77">
        <v>1750</v>
      </c>
      <c r="BZ46" s="78" t="str">
        <f t="shared" si="244"/>
        <v/>
      </c>
      <c r="CA46" s="77">
        <f>IF(RANK(BY46, BY$5:BY$62)+COUNTIF(BY$5:BY46, BY46)-1=1, 1, 0)</f>
        <v>0</v>
      </c>
      <c r="CB46" s="77">
        <v>6638</v>
      </c>
      <c r="CC46" s="78" t="str">
        <f t="shared" si="245"/>
        <v/>
      </c>
      <c r="CD46" s="77">
        <f>IF(RANK(CB46, CB$5:CB$62)+COUNTIF(CB$5:CB46, CB46)-1=1, 1, 0)</f>
        <v>0</v>
      </c>
      <c r="CE46" s="77">
        <v>282</v>
      </c>
      <c r="CF46" s="78" t="str">
        <f t="shared" si="246"/>
        <v/>
      </c>
      <c r="CG46" s="77">
        <f>IF(RANK(CE46, CE$5:CE$62)+COUNTIF(CE$5:CE46, CE46)-1=1, 1, 0)</f>
        <v>0</v>
      </c>
      <c r="CH46" s="77">
        <v>614</v>
      </c>
      <c r="CI46" s="78" t="str">
        <f t="shared" si="247"/>
        <v/>
      </c>
      <c r="CJ46" s="77">
        <f>IF(RANK(CH46, CH$5:CH$62)+COUNTIF(CH$5:CH46, CH46)-1=1, 1, 0)</f>
        <v>0</v>
      </c>
      <c r="CK46" s="77">
        <v>2762</v>
      </c>
      <c r="CL46" s="78" t="str">
        <f t="shared" si="248"/>
        <v/>
      </c>
      <c r="CM46" s="77">
        <f>IF(RANK(CK46, CK$5:CK$62)+COUNTIF(CK$5:CK46, CK46)-1=1, 1, 0)</f>
        <v>0</v>
      </c>
      <c r="CN46" s="77">
        <v>3068</v>
      </c>
      <c r="CO46" s="78" t="str">
        <f t="shared" si="249"/>
        <v/>
      </c>
      <c r="CP46" s="77">
        <f>IF(RANK(CN46, CN$5:CN$62)+COUNTIF(CN$5:CN46, CN46)-1=1, 1, 0)</f>
        <v>0</v>
      </c>
      <c r="CQ46" s="77">
        <v>1325</v>
      </c>
      <c r="CR46" s="78" t="str">
        <f t="shared" si="250"/>
        <v/>
      </c>
      <c r="CS46" s="77">
        <f>IF(RANK(CQ46, CQ$5:CQ$62)+COUNTIF(CQ$5:CQ46, CQ46)-1=1, 1, 0)</f>
        <v>0</v>
      </c>
      <c r="CT46" s="77">
        <v>4758</v>
      </c>
      <c r="CU46" s="78" t="str">
        <f t="shared" si="251"/>
        <v/>
      </c>
      <c r="CV46" s="77">
        <f>IF(RANK(CT46, CT$5:CT$62)+COUNTIF(CT$5:CT46, CT46)-1=1, 1, 0)</f>
        <v>0</v>
      </c>
      <c r="CW46" s="77">
        <v>3752</v>
      </c>
      <c r="CX46" s="78" t="str">
        <f t="shared" si="252"/>
        <v/>
      </c>
      <c r="CY46" s="77">
        <f>IF(RANK(CW46, CW$5:CW$62)+COUNTIF(CW$5:CW46, CW46)-1=1, 1, 0)</f>
        <v>0</v>
      </c>
      <c r="CZ46" s="77">
        <v>595</v>
      </c>
      <c r="DA46" s="78" t="str">
        <f t="shared" si="253"/>
        <v/>
      </c>
      <c r="DB46" s="77">
        <f>IF(RANK(CZ46, CZ$5:CZ$62)+COUNTIF(CZ$5:CZ46, CZ46)-1=1, 1, 0)</f>
        <v>0</v>
      </c>
      <c r="DC46" s="77">
        <v>3502</v>
      </c>
      <c r="DD46" s="78" t="str">
        <f t="shared" si="254"/>
        <v/>
      </c>
      <c r="DE46" s="77">
        <f>IF(RANK(DC46, DC$5:DC$62)+COUNTIF(DC$5:DC46, DC46)-1=1, 1, 0)</f>
        <v>0</v>
      </c>
      <c r="DF46" s="77">
        <v>5551</v>
      </c>
      <c r="DG46" s="78" t="str">
        <f t="shared" si="255"/>
        <v/>
      </c>
      <c r="DH46" s="77">
        <f>IF(RANK(DF46, DF$5:DF$62)+COUNTIF(DF$5:DF46, DF46)-1=1, 1, 0)</f>
        <v>0</v>
      </c>
      <c r="DI46" s="77">
        <v>386</v>
      </c>
      <c r="DJ46" s="78" t="str">
        <f t="shared" si="256"/>
        <v/>
      </c>
      <c r="DK46" s="77">
        <f>IF(RANK(DI46, DI$5:DI$62)+COUNTIF(DI$5:DI46, DI46)-1=1, 1, 0)</f>
        <v>0</v>
      </c>
      <c r="DL46" s="77">
        <v>1692</v>
      </c>
      <c r="DM46" s="78" t="str">
        <f t="shared" si="257"/>
        <v/>
      </c>
      <c r="DN46" s="77">
        <f>IF(RANK(DL46, DL$5:DL$62)+COUNTIF(DL$5:DL46, DL46)-1=1, 1, 0)</f>
        <v>0</v>
      </c>
      <c r="DO46" s="77">
        <v>337</v>
      </c>
      <c r="DP46" s="78" t="str">
        <f t="shared" si="258"/>
        <v/>
      </c>
      <c r="DQ46" s="77">
        <f>IF(RANK(DO46, DO$5:DO$62)+COUNTIF(DO$5:DO46, DO46)-1=1, 1, 0)</f>
        <v>0</v>
      </c>
      <c r="DR46" s="77">
        <v>6296</v>
      </c>
      <c r="DS46" s="78" t="str">
        <f t="shared" si="259"/>
        <v/>
      </c>
      <c r="DT46" s="77">
        <f>IF(RANK(DR46, DR$5:DR$62)+COUNTIF(DR$5:DR46, DR46)-1=1, 1, 0)</f>
        <v>0</v>
      </c>
      <c r="DU46" s="77">
        <v>100</v>
      </c>
      <c r="DV46" s="78" t="str">
        <f t="shared" si="260"/>
        <v/>
      </c>
      <c r="DW46" s="77">
        <f>IF(RANK(DU46, DU$5:DU$62)+COUNTIF(DU$5:DU46, DU46)-1=1, 1, 0)</f>
        <v>0</v>
      </c>
      <c r="DX46" s="77">
        <v>115</v>
      </c>
      <c r="DY46" s="78" t="str">
        <f t="shared" si="261"/>
        <v/>
      </c>
      <c r="DZ46" s="77">
        <f>IF(RANK(DX46, DX$5:DX$62)+COUNTIF(DX$5:DX46, DX46)-1=1, 1, 0)</f>
        <v>0</v>
      </c>
      <c r="EA46" s="77">
        <v>126</v>
      </c>
      <c r="EB46" s="78" t="str">
        <f t="shared" si="262"/>
        <v/>
      </c>
      <c r="EC46" s="77">
        <f>IF(RANK(EA46, EA$5:EA$62)+COUNTIF(EA$5:EA46, EA46)-1=1, 1, 0)</f>
        <v>0</v>
      </c>
      <c r="ED46" s="77">
        <v>243</v>
      </c>
      <c r="EE46" s="78" t="str">
        <f t="shared" si="263"/>
        <v/>
      </c>
      <c r="EF46" s="77">
        <f>IF(RANK(ED46, ED$5:ED$62)+COUNTIF(ED$5:ED46, ED46)-1=1, 1, 0)</f>
        <v>0</v>
      </c>
      <c r="EG46" s="77">
        <v>142</v>
      </c>
      <c r="EH46" s="78" t="str">
        <f t="shared" si="264"/>
        <v/>
      </c>
      <c r="EI46" s="77">
        <f>IF(RANK(EG46, EG$5:EG$62)+COUNTIF(EG$5:EG46, EG46)-1=1, 1, 0)</f>
        <v>0</v>
      </c>
      <c r="EJ46" s="77">
        <v>267</v>
      </c>
      <c r="EK46" s="78" t="str">
        <f t="shared" si="265"/>
        <v/>
      </c>
      <c r="EL46" s="77">
        <f>IF(RANK(EJ46, EJ$5:EJ$62)+COUNTIF(EJ$5:EJ46, EJ46)-1=1, 1, 0)</f>
        <v>0</v>
      </c>
      <c r="EM46" s="77">
        <v>157</v>
      </c>
      <c r="EN46" s="78" t="str">
        <f t="shared" si="266"/>
        <v/>
      </c>
      <c r="EO46" s="77">
        <f>IF(RANK(EM46, EM$5:EM$62)+COUNTIF(EM$5:EM46, EM46)-1=1, 1, 0)</f>
        <v>0</v>
      </c>
      <c r="EP46" s="77">
        <v>603</v>
      </c>
      <c r="EQ46" s="78" t="str">
        <f t="shared" si="267"/>
        <v/>
      </c>
      <c r="ER46" s="77">
        <f>IF(RANK(EP46, EP$5:EP$62)+COUNTIF(EP$5:EP46, EP46)-1=1, 1, 0)</f>
        <v>0</v>
      </c>
      <c r="ES46" s="77">
        <v>607</v>
      </c>
      <c r="ET46" s="78" t="str">
        <f t="shared" si="268"/>
        <v/>
      </c>
      <c r="EU46" s="77">
        <f>IF(RANK(ES46, ES$5:ES$62)+COUNTIF(ES$5:ES46, ES46)-1=1, 1, 0)</f>
        <v>0</v>
      </c>
      <c r="EV46" s="77">
        <v>354</v>
      </c>
      <c r="EW46" s="78" t="str">
        <f t="shared" si="269"/>
        <v/>
      </c>
      <c r="EX46" s="77">
        <f>IF(RANK(EV46, EV$5:EV$62)+COUNTIF(EV$5:EV46, EV46)-1=1, 1, 0)</f>
        <v>0</v>
      </c>
      <c r="EY46" s="77">
        <v>1248</v>
      </c>
      <c r="EZ46" s="78" t="str">
        <f t="shared" si="270"/>
        <v/>
      </c>
      <c r="FA46" s="77">
        <f>IF(RANK(EY46, EY$5:EY$62)+COUNTIF(EY$5:EY46, EY46)-1=1, 1, 0)</f>
        <v>0</v>
      </c>
      <c r="FB46" s="77">
        <v>4767</v>
      </c>
      <c r="FC46" s="78" t="str">
        <f t="shared" si="271"/>
        <v/>
      </c>
      <c r="FD46" s="77">
        <f>IF(RANK(FB46, FB$5:FB$62)+COUNTIF(FB$5:FB46, FB46)-1=1, 1, 0)</f>
        <v>0</v>
      </c>
      <c r="FE46" s="77">
        <v>1701</v>
      </c>
      <c r="FF46" s="78" t="str">
        <f t="shared" si="272"/>
        <v/>
      </c>
      <c r="FG46" s="77">
        <f>IF(RANK(FE46, FE$5:FE$62)+COUNTIF(FE$5:FE46, FE46)-1=1, 1, 0)</f>
        <v>0</v>
      </c>
      <c r="FH46" s="77">
        <v>144</v>
      </c>
      <c r="FI46" s="78" t="str">
        <f t="shared" si="273"/>
        <v/>
      </c>
      <c r="FJ46" s="77">
        <f>IF(RANK(FH46, FH$5:FH$62)+COUNTIF(FH$5:FH46, FH46)-1=1, 1, 0)</f>
        <v>0</v>
      </c>
      <c r="FK46" s="77">
        <v>750</v>
      </c>
      <c r="FL46" s="78" t="str">
        <f t="shared" si="274"/>
        <v/>
      </c>
      <c r="FM46" s="77">
        <f>IF(RANK(FK46, FK$5:FK$62)+COUNTIF(FK$5:FK46, FK46)-1=1, 1, 0)</f>
        <v>0</v>
      </c>
      <c r="FN46" s="77">
        <v>681</v>
      </c>
      <c r="FO46" s="78" t="str">
        <f t="shared" si="275"/>
        <v/>
      </c>
      <c r="FP46" s="77">
        <f>IF(RANK(FN46, FN$5:FN$62)+COUNTIF(FN$5:FN46, FN46)-1=1, 1, 0)</f>
        <v>0</v>
      </c>
      <c r="FQ46" s="77">
        <v>64</v>
      </c>
      <c r="FR46" s="78" t="str">
        <f t="shared" si="276"/>
        <v/>
      </c>
      <c r="FS46" s="77">
        <f>IF(RANK(FQ46, FQ$5:FQ$62)+COUNTIF(FQ$5:FQ46, FQ46)-1=1, 1, 0)</f>
        <v>0</v>
      </c>
      <c r="FT46" s="77">
        <v>105</v>
      </c>
      <c r="FU46" s="78" t="str">
        <f t="shared" si="277"/>
        <v/>
      </c>
      <c r="FV46" s="77">
        <f>IF(RANK(FT46, FT$5:FT$62)+COUNTIF(FT$5:FT46, FT46)-1=1, 1, 0)</f>
        <v>0</v>
      </c>
      <c r="FW46" s="77">
        <v>2044</v>
      </c>
      <c r="FX46" s="78" t="str">
        <f t="shared" si="278"/>
        <v/>
      </c>
      <c r="FY46" s="77">
        <f>IF(RANK(FW46, FW$5:FW$62)+COUNTIF(FW$5:FW46, FW46)-1=1, 1, 0)</f>
        <v>0</v>
      </c>
      <c r="FZ46" s="77">
        <v>714</v>
      </c>
      <c r="GA46" s="78" t="str">
        <f t="shared" si="279"/>
        <v/>
      </c>
      <c r="GB46" s="77">
        <f>IF(RANK(FZ46, FZ$5:FZ$62)+COUNTIF(FZ$5:FZ46, FZ46)-1=1, 1, 0)</f>
        <v>0</v>
      </c>
      <c r="GC46" s="77">
        <v>3570</v>
      </c>
      <c r="GD46" s="78" t="str">
        <f t="shared" si="280"/>
        <v/>
      </c>
      <c r="GE46" s="77">
        <f>IF(RANK(GC46, GC$5:GC$62)+COUNTIF(GC$5:GC46, GC46)-1=1, 1, 0)</f>
        <v>0</v>
      </c>
      <c r="GF46" s="77">
        <v>3256</v>
      </c>
      <c r="GG46" s="78" t="str">
        <f t="shared" si="281"/>
        <v/>
      </c>
      <c r="GH46" s="77">
        <f>IF(RANK(GF46, GF$5:GF$62)+COUNTIF(GF$5:GF46, GF46)-1=1, 1, 0)</f>
        <v>0</v>
      </c>
      <c r="GI46" s="77">
        <v>1847</v>
      </c>
      <c r="GJ46" s="78" t="str">
        <f t="shared" si="282"/>
        <v/>
      </c>
      <c r="GK46" s="77">
        <f>IF(RANK(GI46, GI$5:GI$62)+COUNTIF(GI$5:GI46, GI46)-1=1, 1, 0)</f>
        <v>0</v>
      </c>
      <c r="GL46" s="77">
        <v>3216</v>
      </c>
      <c r="GM46" s="78" t="str">
        <f t="shared" si="283"/>
        <v/>
      </c>
      <c r="GN46" s="77">
        <f>IF(RANK(GL46, GL$5:GL$62)+COUNTIF(GL$5:GL46, GL46)-1=1, 1, 0)</f>
        <v>0</v>
      </c>
      <c r="GO46" s="77">
        <v>138</v>
      </c>
      <c r="GP46" s="78" t="str">
        <f t="shared" si="284"/>
        <v/>
      </c>
      <c r="GQ46" s="77">
        <f>IF(RANK(GO46, GO$5:GO$62)+COUNTIF(GO$5:GO46, GO46)-1=1, 1, 0)</f>
        <v>0</v>
      </c>
      <c r="GR46" s="77">
        <v>5061</v>
      </c>
      <c r="GS46" s="78" t="str">
        <f t="shared" si="285"/>
        <v/>
      </c>
      <c r="GT46" s="77">
        <f>IF(RANK(GR46, GR$5:GR$62)+COUNTIF(GR$5:GR46, GR46)-1=1, 1, 0)</f>
        <v>0</v>
      </c>
      <c r="GU46" s="77">
        <v>629</v>
      </c>
      <c r="GV46" s="78" t="str">
        <f t="shared" si="286"/>
        <v/>
      </c>
      <c r="GW46" s="77">
        <f>IF(RANK(GU46, GU$5:GU$62)+COUNTIF(GU$5:GU46, GU46)-1=1, 1, 0)</f>
        <v>0</v>
      </c>
      <c r="GX46" s="77">
        <v>200</v>
      </c>
      <c r="GY46" s="78" t="str">
        <f t="shared" si="287"/>
        <v/>
      </c>
      <c r="GZ46" s="77">
        <f>IF(RANK(GX46, GX$5:GX$62)+COUNTIF(GX$5:GX46, GX46)-1=1, 1, 0)</f>
        <v>0</v>
      </c>
      <c r="HA46" s="77">
        <v>62</v>
      </c>
      <c r="HB46" s="78" t="str">
        <f t="shared" si="288"/>
        <v/>
      </c>
      <c r="HC46" s="77">
        <f>IF(RANK(HA46, HA$5:HA$62)+COUNTIF(HA$5:HA46, HA46)-1=1, 1, 0)</f>
        <v>0</v>
      </c>
      <c r="HD46" s="77">
        <v>4620</v>
      </c>
      <c r="HE46" s="78" t="str">
        <f t="shared" si="289"/>
        <v/>
      </c>
      <c r="HF46" s="77">
        <f>IF(RANK(HD46, HD$5:HD$62)+COUNTIF(HD$5:HD46, HD46)-1=1, 1, 0)</f>
        <v>0</v>
      </c>
      <c r="HG46" s="77">
        <v>3532</v>
      </c>
      <c r="HH46" s="78" t="str">
        <f t="shared" si="290"/>
        <v/>
      </c>
      <c r="HI46" s="77">
        <f>IF(RANK(HG46, HG$5:HG$62)+COUNTIF(HG$5:HG46, HG46)-1=1, 1, 0)</f>
        <v>0</v>
      </c>
      <c r="HJ46" s="77">
        <v>5067</v>
      </c>
      <c r="HK46" s="78" t="str">
        <f t="shared" si="291"/>
        <v/>
      </c>
      <c r="HL46" s="77">
        <f>IF(RANK(HJ46, HJ$5:HJ$62)+COUNTIF(HJ$5:HJ46, HJ46)-1=1, 1, 0)</f>
        <v>0</v>
      </c>
      <c r="HM46" s="77">
        <v>150</v>
      </c>
      <c r="HN46" s="78" t="str">
        <f t="shared" si="292"/>
        <v/>
      </c>
      <c r="HO46" s="77">
        <f>IF(RANK(HM46, HM$5:HM$62)+COUNTIF(HM$5:HM46, HM46)-1=1, 1, 0)</f>
        <v>0</v>
      </c>
      <c r="HP46" s="77">
        <v>4649</v>
      </c>
      <c r="HQ46" s="78" t="str">
        <f t="shared" si="293"/>
        <v/>
      </c>
      <c r="HR46" s="77">
        <f>IF(RANK(HP46, HP$5:HP$62)+COUNTIF(HP$5:HP46, HP46)-1=1, 1, 0)</f>
        <v>0</v>
      </c>
      <c r="HS46" s="77">
        <v>9342</v>
      </c>
      <c r="HT46" s="78" t="str">
        <f t="shared" si="294"/>
        <v/>
      </c>
      <c r="HU46" s="77">
        <f>IF(RANK(HS46, HS$5:HS$62)+COUNTIF(HS$5:HS46, HS46)-1=1, 1, 0)</f>
        <v>0</v>
      </c>
      <c r="HV46" s="77">
        <v>11790</v>
      </c>
      <c r="HW46" s="78" t="str">
        <f t="shared" si="295"/>
        <v/>
      </c>
      <c r="HX46" s="77">
        <f>IF(RANK(HV46, HV$5:HV$62)+COUNTIF(HV$5:HV46, HV46)-1=1, 1, 0)</f>
        <v>0</v>
      </c>
      <c r="HY46" s="77">
        <v>1848</v>
      </c>
      <c r="HZ46" s="78" t="str">
        <f t="shared" si="296"/>
        <v/>
      </c>
      <c r="IA46" s="77">
        <f>IF(RANK(HY46, HY$5:HY$62)+COUNTIF(HY$5:HY46, HY46)-1=1, 1, 0)</f>
        <v>0</v>
      </c>
      <c r="IB46" s="77">
        <v>4088</v>
      </c>
      <c r="IC46" s="78" t="str">
        <f t="shared" si="297"/>
        <v/>
      </c>
      <c r="ID46" s="77">
        <f>IF(RANK(IB46, IB$5:IB$62)+COUNTIF(IB$5:IB46, IB46)-1=1, 1, 0)</f>
        <v>0</v>
      </c>
      <c r="IE46" s="77">
        <v>1321</v>
      </c>
      <c r="IF46" s="78" t="str">
        <f t="shared" si="298"/>
        <v/>
      </c>
      <c r="IG46" s="77">
        <f>IF(RANK(IE46, IE$5:IE$62)+COUNTIF(IE$5:IE46, IE46)-1=1, 1, 0)</f>
        <v>0</v>
      </c>
      <c r="IH46" s="77">
        <v>130</v>
      </c>
      <c r="II46" s="78" t="str">
        <f t="shared" si="299"/>
        <v/>
      </c>
      <c r="IJ46" s="77">
        <f>IF(RANK(IH46, IH$5:IH$62)+COUNTIF(IH$5:IH46, IH46)-1=1, 1, 0)</f>
        <v>0</v>
      </c>
      <c r="IK46" s="77">
        <v>86</v>
      </c>
      <c r="IL46" s="78" t="str">
        <f t="shared" si="300"/>
        <v/>
      </c>
      <c r="IM46" s="77">
        <f>IF(RANK(IK46, IK$5:IK$62)+COUNTIF(IK$5:IK46, IK46)-1=1, 1, 0)</f>
        <v>0</v>
      </c>
      <c r="IN46" s="77">
        <v>421</v>
      </c>
      <c r="IO46" s="78" t="str">
        <f t="shared" si="301"/>
        <v/>
      </c>
      <c r="IP46" s="77">
        <f>IF(RANK(IN46, IN$5:IN$62)+COUNTIF(IN$5:IN46, IN46)-1=1, 1, 0)</f>
        <v>0</v>
      </c>
      <c r="IQ46" s="77">
        <v>465</v>
      </c>
      <c r="IR46" s="78" t="str">
        <f t="shared" si="302"/>
        <v/>
      </c>
      <c r="IS46" s="77">
        <f>IF(RANK(IQ46, IQ$5:IQ$62)+COUNTIF(IQ$5:IQ46, IQ46)-1=1, 1, 0)</f>
        <v>0</v>
      </c>
      <c r="IT46" s="77">
        <v>61</v>
      </c>
      <c r="IU46" s="78" t="str">
        <f t="shared" si="303"/>
        <v/>
      </c>
      <c r="IV46" s="77">
        <f>IF(RANK(IT46, IT$5:IT$62)+COUNTIF(IT$5:IT46, IT46)-1=1, 1, 0)</f>
        <v>0</v>
      </c>
      <c r="IW46" s="77">
        <v>14</v>
      </c>
      <c r="IX46" s="78" t="str">
        <f t="shared" si="304"/>
        <v/>
      </c>
      <c r="IY46" s="77">
        <f>IF(RANK(IW46, IW$5:IW$62)+COUNTIF(IW$5:IW46, IW46)-1=1, 1, 0)</f>
        <v>0</v>
      </c>
      <c r="IZ46" s="77">
        <v>110</v>
      </c>
      <c r="JA46" s="78" t="str">
        <f t="shared" si="305"/>
        <v/>
      </c>
      <c r="JB46" s="77">
        <f>IF(RANK(IZ46, IZ$5:IZ$62)+COUNTIF(IZ$5:IZ46, IZ46)-1=1, 1, 0)</f>
        <v>0</v>
      </c>
      <c r="JC46" s="77">
        <v>47</v>
      </c>
      <c r="JD46" s="78" t="str">
        <f t="shared" si="306"/>
        <v/>
      </c>
      <c r="JE46" s="77">
        <f>IF(RANK(JC46, JC$5:JC$62)+COUNTIF(JC$5:JC46, JC46)-1=1, 1, 0)</f>
        <v>0</v>
      </c>
      <c r="JF46" s="77">
        <v>117</v>
      </c>
      <c r="JG46" s="78" t="str">
        <f t="shared" si="307"/>
        <v/>
      </c>
      <c r="JH46" s="77">
        <f>IF(RANK(JF46, JF$5:JF$62)+COUNTIF(JF$5:JF46, JF46)-1=1, 1, 0)</f>
        <v>0</v>
      </c>
      <c r="JI46" s="77">
        <v>184</v>
      </c>
      <c r="JJ46" s="78" t="str">
        <f t="shared" si="308"/>
        <v/>
      </c>
      <c r="JK46" s="77">
        <f>IF(RANK(JI46, JI$5:JI$62)+COUNTIF(JI$5:JI46, JI46)-1=1, 1, 0)</f>
        <v>0</v>
      </c>
      <c r="JL46" s="77">
        <v>84</v>
      </c>
      <c r="JM46" s="78" t="str">
        <f t="shared" si="309"/>
        <v/>
      </c>
      <c r="JN46" s="77">
        <f>IF(RANK(JL46, JL$5:JL$62)+COUNTIF(JL$5:JL46, JL46)-1=1, 1, 0)</f>
        <v>0</v>
      </c>
      <c r="JO46" s="77">
        <v>282</v>
      </c>
      <c r="JP46" s="78" t="str">
        <f t="shared" si="310"/>
        <v/>
      </c>
      <c r="JQ46" s="77">
        <f>IF(RANK(JO46, JO$5:JO$62)+COUNTIF(JO$5:JO46, JO46)-1=1, 1, 0)</f>
        <v>0</v>
      </c>
      <c r="JR46" s="77">
        <v>37</v>
      </c>
      <c r="JS46" s="78" t="str">
        <f t="shared" si="311"/>
        <v/>
      </c>
      <c r="JT46" s="77">
        <f>IF(RANK(JR46, JR$5:JR$62)+COUNTIF(JR$5:JR46, JR46)-1=1, 1, 0)</f>
        <v>0</v>
      </c>
      <c r="JU46" s="77">
        <v>11</v>
      </c>
      <c r="JV46" s="78" t="str">
        <f t="shared" si="312"/>
        <v/>
      </c>
      <c r="JW46" s="77">
        <f>IF(RANK(JU46, JU$5:JU$62)+COUNTIF(JU$5:JU46, JU46)-1=1, 1, 0)</f>
        <v>0</v>
      </c>
      <c r="JX46" s="77">
        <v>34</v>
      </c>
      <c r="JY46" s="78" t="str">
        <f t="shared" si="313"/>
        <v/>
      </c>
      <c r="JZ46" s="77">
        <f>IF(RANK(JX46, JX$5:JX$62)+COUNTIF(JX$5:JX46, JX46)-1=1, 1, 0)</f>
        <v>0</v>
      </c>
      <c r="KA46" s="77">
        <v>215</v>
      </c>
      <c r="KB46" s="78" t="str">
        <f t="shared" si="314"/>
        <v/>
      </c>
      <c r="KC46" s="77">
        <f>IF(RANK(KA46, KA$5:KA$62)+COUNTIF(KA$5:KA46, KA46)-1=1, 1, 0)</f>
        <v>0</v>
      </c>
      <c r="KD46" s="77">
        <v>169</v>
      </c>
      <c r="KE46" s="78" t="str">
        <f t="shared" si="315"/>
        <v/>
      </c>
      <c r="KF46" s="77">
        <f>IF(RANK(KD46, KD$5:KD$62)+COUNTIF(KD$5:KD46, KD46)-1=1, 1, 0)</f>
        <v>0</v>
      </c>
      <c r="KG46" s="77">
        <v>304</v>
      </c>
      <c r="KH46" s="78" t="str">
        <f t="shared" si="316"/>
        <v/>
      </c>
      <c r="KI46" s="77">
        <f>IF(RANK(KG46, KG$5:KG$62)+COUNTIF(KG$5:KG46, KG46)-1=1, 1, 0)</f>
        <v>0</v>
      </c>
      <c r="KJ46" s="77">
        <v>330</v>
      </c>
      <c r="KK46" s="78" t="str">
        <f t="shared" si="317"/>
        <v/>
      </c>
      <c r="KL46" s="77">
        <f>IF(RANK(KJ46, KJ$5:KJ$62)+COUNTIF(KJ$5:KJ46, KJ46)-1=1, 1, 0)</f>
        <v>0</v>
      </c>
      <c r="KM46" s="77">
        <v>99</v>
      </c>
      <c r="KN46" s="78" t="str">
        <f t="shared" si="318"/>
        <v/>
      </c>
      <c r="KO46" s="77">
        <f>IF(RANK(KM46, KM$5:KM$62)+COUNTIF(KM$5:KM46, KM46)-1=1, 1, 0)</f>
        <v>0</v>
      </c>
      <c r="KP46" s="77">
        <v>18</v>
      </c>
      <c r="KQ46" s="78" t="str">
        <f t="shared" si="319"/>
        <v/>
      </c>
      <c r="KR46" s="77">
        <f>IF(RANK(KP46, KP$5:KP$62)+COUNTIF(KP$5:KP46, KP46)-1=1, 1, 0)</f>
        <v>0</v>
      </c>
      <c r="KS46" s="77">
        <v>10</v>
      </c>
      <c r="KT46" s="78" t="str">
        <f t="shared" si="320"/>
        <v/>
      </c>
      <c r="KU46" s="77">
        <f>IF(RANK(KS46, KS$5:KS$62)+COUNTIF(KS$5:KS46, KS46)-1=1, 1, 0)</f>
        <v>0</v>
      </c>
      <c r="KV46" s="77">
        <v>106</v>
      </c>
      <c r="KW46" s="78" t="str">
        <f t="shared" si="321"/>
        <v/>
      </c>
      <c r="KX46" s="77">
        <f>IF(RANK(KV46, KV$5:KV$62)+COUNTIF(KV$5:KV46, KV46)-1=1, 1, 0)</f>
        <v>0</v>
      </c>
      <c r="KY46" s="77">
        <v>68</v>
      </c>
      <c r="KZ46" s="78" t="str">
        <f t="shared" si="322"/>
        <v/>
      </c>
      <c r="LA46" s="77">
        <f>IF(RANK(KY46, KY$5:KY$62)+COUNTIF(KY$5:KY46, KY46)-1=1, 1, 0)</f>
        <v>0</v>
      </c>
      <c r="LB46" s="77">
        <v>51</v>
      </c>
      <c r="LC46" s="78" t="str">
        <f t="shared" si="323"/>
        <v/>
      </c>
      <c r="LD46" s="77">
        <f>IF(RANK(LB46, LB$5:LB$62)+COUNTIF(LB$5:LB46, LB46)-1=1, 1, 0)</f>
        <v>0</v>
      </c>
      <c r="LE46" s="77">
        <v>153</v>
      </c>
      <c r="LF46" s="78" t="str">
        <f t="shared" si="324"/>
        <v/>
      </c>
      <c r="LG46" s="77">
        <f>IF(RANK(LE46, LE$5:LE$62)+COUNTIF(LE$5:LE46, LE46)-1=1, 1, 0)</f>
        <v>0</v>
      </c>
      <c r="LH46" s="77">
        <v>41</v>
      </c>
      <c r="LI46" s="78" t="str">
        <f t="shared" si="325"/>
        <v/>
      </c>
      <c r="LJ46" s="77">
        <f>IF(RANK(LH46, LH$5:LH$62)+COUNTIF(LH$5:LH46, LH46)-1=1, 1, 0)</f>
        <v>0</v>
      </c>
      <c r="LK46" s="77">
        <v>155</v>
      </c>
      <c r="LL46" s="78" t="str">
        <f t="shared" si="326"/>
        <v/>
      </c>
      <c r="LM46" s="77">
        <f>IF(RANK(LK46, LK$5:LK$62)+COUNTIF(LK$5:LK46, LK46)-1=1, 1, 0)</f>
        <v>0</v>
      </c>
      <c r="LN46" s="77">
        <v>124</v>
      </c>
      <c r="LO46" s="78" t="str">
        <f t="shared" si="327"/>
        <v/>
      </c>
      <c r="LP46" s="77">
        <f>IF(RANK(LN46, LN$5:LN$62)+COUNTIF(LN$5:LN46, LN46)-1=1, 1, 0)</f>
        <v>0</v>
      </c>
      <c r="LQ46" s="77">
        <v>74</v>
      </c>
      <c r="LR46" s="78" t="str">
        <f t="shared" si="328"/>
        <v/>
      </c>
      <c r="LS46" s="77">
        <f>IF(RANK(LQ46, LQ$5:LQ$62)+COUNTIF(LQ$5:LQ46, LQ46)-1=1, 1, 0)</f>
        <v>0</v>
      </c>
      <c r="LT46" s="77">
        <v>675</v>
      </c>
      <c r="LU46" s="78" t="str">
        <f t="shared" si="329"/>
        <v/>
      </c>
      <c r="LV46" s="77">
        <f>IF(RANK(LT46, LT$5:LT$62)+COUNTIF(LT$5:LT46, LT46)-1=1, 1, 0)</f>
        <v>0</v>
      </c>
      <c r="LW46" s="77">
        <v>162</v>
      </c>
      <c r="LX46" s="78" t="str">
        <f t="shared" si="330"/>
        <v/>
      </c>
      <c r="LY46" s="77">
        <f>IF(RANK(LW46, LW$5:LW$62)+COUNTIF(LW$5:LW46, LW46)-1=1, 1, 0)</f>
        <v>0</v>
      </c>
      <c r="LZ46" s="77">
        <v>81</v>
      </c>
      <c r="MA46" s="78" t="str">
        <f t="shared" si="331"/>
        <v/>
      </c>
      <c r="MB46" s="77">
        <f>IF(RANK(LZ46, LZ$5:LZ$62)+COUNTIF(LZ$5:LZ46, LZ46)-1=1, 1, 0)</f>
        <v>0</v>
      </c>
      <c r="MC46" s="77">
        <v>31</v>
      </c>
      <c r="MD46" s="78" t="str">
        <f t="shared" si="332"/>
        <v/>
      </c>
      <c r="ME46" s="77">
        <f>IF(RANK(MC46, MC$5:MC$62)+COUNTIF(MC$5:MC46, MC46)-1=1, 1, 0)</f>
        <v>0</v>
      </c>
      <c r="MF46" s="77">
        <v>34</v>
      </c>
      <c r="MG46" s="78" t="str">
        <f t="shared" si="333"/>
        <v/>
      </c>
      <c r="MH46" s="77">
        <f>IF(RANK(MF46, MF$5:MF$62)+COUNTIF(MF$5:MF46, MF46)-1=1, 1, 0)</f>
        <v>0</v>
      </c>
      <c r="MI46" s="77">
        <v>14</v>
      </c>
      <c r="MJ46" s="78" t="str">
        <f t="shared" si="334"/>
        <v/>
      </c>
      <c r="MK46" s="77">
        <f>IF(RANK(MI46, MI$5:MI$62)+COUNTIF(MI$5:MI46, MI46)-1=1, 1, 0)</f>
        <v>0</v>
      </c>
      <c r="ML46" s="77">
        <v>46</v>
      </c>
      <c r="MM46" s="78" t="str">
        <f t="shared" si="335"/>
        <v/>
      </c>
      <c r="MN46" s="77">
        <f>IF(RANK(ML46, ML$5:ML$62)+COUNTIF(ML$5:ML46, ML46)-1=1, 1, 0)</f>
        <v>0</v>
      </c>
      <c r="MO46" s="77">
        <v>422</v>
      </c>
      <c r="MP46" s="78" t="str">
        <f t="shared" si="336"/>
        <v/>
      </c>
      <c r="MQ46" s="77">
        <f>IF(RANK(MO46, MO$5:MO$62)+COUNTIF(MO$5:MO46, MO46)-1=1, 1, 0)</f>
        <v>0</v>
      </c>
      <c r="MR46" s="77">
        <v>28</v>
      </c>
      <c r="MS46" s="78" t="str">
        <f t="shared" si="337"/>
        <v/>
      </c>
      <c r="MT46" s="77">
        <f>IF(RANK(MR46, MR$5:MR$62)+COUNTIF(MR$5:MR46, MR46)-1=1, 1, 0)</f>
        <v>0</v>
      </c>
      <c r="MU46" s="77">
        <v>167</v>
      </c>
      <c r="MV46" s="78" t="str">
        <f t="shared" si="338"/>
        <v/>
      </c>
      <c r="MW46" s="77">
        <f>IF(RANK(MU46, MU$5:MU$62)+COUNTIF(MU$5:MU46, MU46)-1=1, 1, 0)</f>
        <v>0</v>
      </c>
      <c r="MX46" s="77">
        <v>89</v>
      </c>
      <c r="MY46" s="78" t="str">
        <f t="shared" si="339"/>
        <v/>
      </c>
      <c r="MZ46" s="77">
        <f>IF(RANK(MX46, MX$5:MX$62)+COUNTIF(MX$5:MX46, MX46)-1=1, 1, 0)</f>
        <v>0</v>
      </c>
      <c r="NA46" s="77">
        <v>79</v>
      </c>
      <c r="NB46" s="78" t="str">
        <f t="shared" si="340"/>
        <v/>
      </c>
      <c r="NC46" s="77">
        <f>IF(RANK(NA46, NA$5:NA$62)+COUNTIF(NA$5:NA46, NA46)-1=1, 1, 0)</f>
        <v>0</v>
      </c>
      <c r="ND46" s="77">
        <v>8</v>
      </c>
      <c r="NE46" s="78" t="str">
        <f t="shared" si="341"/>
        <v/>
      </c>
      <c r="NF46" s="77">
        <f>IF(RANK(ND46, ND$5:ND$62)+COUNTIF(ND$5:ND46, ND46)-1=1, 1, 0)</f>
        <v>0</v>
      </c>
      <c r="NG46" s="77">
        <v>2203</v>
      </c>
      <c r="NH46" s="78" t="str">
        <f t="shared" si="342"/>
        <v/>
      </c>
      <c r="NI46" s="77">
        <f>IF(RANK(NG46, NG$5:NG$62)+COUNTIF(NG$5:NG46, NG46)-1=1, 1, 0)</f>
        <v>0</v>
      </c>
      <c r="NJ46" s="77">
        <v>2112</v>
      </c>
      <c r="NK46" s="78" t="str">
        <f t="shared" si="343"/>
        <v/>
      </c>
      <c r="NL46" s="77">
        <f>IF(RANK(NJ46, NJ$5:NJ$62)+COUNTIF(NJ$5:NJ46, NJ46)-1=1, 1, 0)</f>
        <v>0</v>
      </c>
      <c r="NM46" s="77">
        <v>174</v>
      </c>
      <c r="NN46" s="78" t="str">
        <f t="shared" si="344"/>
        <v/>
      </c>
      <c r="NO46" s="77">
        <f>IF(RANK(NM46, NM$5:NM$62)+COUNTIF(NM$5:NM46, NM46)-1=1, 1, 0)</f>
        <v>0</v>
      </c>
      <c r="NP46" s="77">
        <v>219</v>
      </c>
      <c r="NQ46" s="78" t="str">
        <f t="shared" si="345"/>
        <v/>
      </c>
      <c r="NR46" s="77">
        <f>IF(RANK(NP46, NP$5:NP$62)+COUNTIF(NP$5:NP46, NP46)-1=1, 1, 0)</f>
        <v>0</v>
      </c>
      <c r="NS46" s="77">
        <v>1205</v>
      </c>
      <c r="NT46" s="78" t="str">
        <f t="shared" si="346"/>
        <v/>
      </c>
      <c r="NU46" s="77">
        <f>IF(RANK(NS46, NS$5:NS$62)+COUNTIF(NS$5:NS46, NS46)-1=1, 1, 0)</f>
        <v>0</v>
      </c>
      <c r="NV46" s="77">
        <v>2789</v>
      </c>
      <c r="NW46" s="78" t="str">
        <f t="shared" si="347"/>
        <v/>
      </c>
      <c r="NX46" s="77">
        <f>IF(RANK(NV46, NV$5:NV$62)+COUNTIF(NV$5:NV46, NV46)-1=1, 1, 0)</f>
        <v>0</v>
      </c>
      <c r="NY46" s="77">
        <v>2680</v>
      </c>
      <c r="NZ46" s="78" t="str">
        <f t="shared" si="348"/>
        <v/>
      </c>
      <c r="OA46" s="77">
        <f>IF(RANK(NY46, NY$5:NY$62)+COUNTIF(NY$5:NY46, NY46)-1=1, 1, 0)</f>
        <v>0</v>
      </c>
      <c r="OB46" s="77">
        <v>1174</v>
      </c>
      <c r="OC46" s="78" t="str">
        <f t="shared" si="349"/>
        <v/>
      </c>
      <c r="OD46" s="77">
        <f>IF(RANK(OB46, OB$5:OB$62)+COUNTIF(OB$5:OB46, OB46)-1=1, 1, 0)</f>
        <v>0</v>
      </c>
      <c r="OE46" s="77">
        <v>944</v>
      </c>
      <c r="OF46" s="78" t="str">
        <f t="shared" si="350"/>
        <v/>
      </c>
      <c r="OG46" s="77">
        <f>IF(RANK(OE46, OE$5:OE$62)+COUNTIF(OE$5:OE46, OE46)-1=1, 1, 0)</f>
        <v>0</v>
      </c>
      <c r="OH46" s="77">
        <v>3513</v>
      </c>
      <c r="OI46" s="78" t="str">
        <f t="shared" si="351"/>
        <v/>
      </c>
      <c r="OJ46" s="77">
        <f>IF(RANK(OH46, OH$5:OH$62)+COUNTIF(OH$5:OH46, OH46)-1=1, 1, 0)</f>
        <v>0</v>
      </c>
      <c r="OK46" s="77">
        <v>16</v>
      </c>
      <c r="OL46" s="78" t="str">
        <f t="shared" si="352"/>
        <v/>
      </c>
      <c r="OM46" s="77">
        <f>IF(RANK(OK46, OK$5:OK$62)+COUNTIF(OK$5:OK46, OK46)-1=1, 1, 0)</f>
        <v>0</v>
      </c>
      <c r="ON46" s="77">
        <v>315</v>
      </c>
      <c r="OO46" s="78" t="str">
        <f t="shared" si="353"/>
        <v/>
      </c>
      <c r="OP46" s="77">
        <f>IF(RANK(ON46, ON$5:ON$62)+COUNTIF(ON$5:ON46, ON46)-1=1, 1, 0)</f>
        <v>0</v>
      </c>
      <c r="OQ46" s="77">
        <v>686</v>
      </c>
      <c r="OR46" s="78" t="str">
        <f t="shared" si="354"/>
        <v/>
      </c>
      <c r="OS46" s="77">
        <f>IF(RANK(OQ46, OQ$5:OQ$62)+COUNTIF(OQ$5:OQ46, OQ46)-1=1, 1, 0)</f>
        <v>0</v>
      </c>
      <c r="OT46" s="77">
        <v>42</v>
      </c>
      <c r="OU46" s="78" t="str">
        <f t="shared" si="355"/>
        <v/>
      </c>
      <c r="OV46" s="77">
        <f>IF(RANK(OT46, OT$5:OT$62)+COUNTIF(OT$5:OT46, OT46)-1=1, 1, 0)</f>
        <v>0</v>
      </c>
      <c r="OW46" s="77">
        <v>64</v>
      </c>
      <c r="OX46" s="78" t="str">
        <f t="shared" si="356"/>
        <v/>
      </c>
      <c r="OY46" s="77">
        <f>IF(RANK(OW46, OW$5:OW$62)+COUNTIF(OW$5:OW46, OW46)-1=1, 1, 0)</f>
        <v>0</v>
      </c>
      <c r="OZ46" s="77">
        <v>1140</v>
      </c>
      <c r="PA46" s="78" t="str">
        <f t="shared" si="357"/>
        <v/>
      </c>
      <c r="PB46" s="77">
        <f>IF(RANK(OZ46, OZ$5:OZ$62)+COUNTIF(OZ$5:OZ46, OZ46)-1=1, 1, 0)</f>
        <v>0</v>
      </c>
      <c r="PC46" s="77">
        <v>294</v>
      </c>
      <c r="PD46" s="78" t="str">
        <f t="shared" si="358"/>
        <v/>
      </c>
      <c r="PE46" s="77">
        <f>IF(RANK(PC46, PC$5:PC$62)+COUNTIF(PC$5:PC46, PC46)-1=1, 1, 0)</f>
        <v>0</v>
      </c>
      <c r="PF46" s="77">
        <v>1299</v>
      </c>
      <c r="PG46" s="78" t="str">
        <f t="shared" si="359"/>
        <v/>
      </c>
      <c r="PH46" s="77">
        <f>IF(RANK(PF46, PF$5:PF$62)+COUNTIF(PF$5:PF46, PF46)-1=1, 1, 0)</f>
        <v>0</v>
      </c>
      <c r="PI46" s="77">
        <v>3122</v>
      </c>
      <c r="PJ46" s="78" t="str">
        <f t="shared" si="360"/>
        <v/>
      </c>
      <c r="PK46" s="77">
        <f>IF(RANK(PI46, PI$5:PI$62)+COUNTIF(PI$5:PI46, PI46)-1=1, 1, 0)</f>
        <v>0</v>
      </c>
      <c r="PL46" s="77">
        <v>1795</v>
      </c>
      <c r="PM46" s="78" t="str">
        <f t="shared" si="361"/>
        <v/>
      </c>
      <c r="PN46" s="77">
        <f>IF(RANK(PL46, PL$5:PL$62)+COUNTIF(PL$5:PL46, PL46)-1=1, 1, 0)</f>
        <v>0</v>
      </c>
      <c r="PO46" s="77">
        <v>5415</v>
      </c>
      <c r="PP46" s="78" t="str">
        <f t="shared" si="362"/>
        <v/>
      </c>
      <c r="PQ46" s="77">
        <f>IF(RANK(PO46, PO$5:PO$62)+COUNTIF(PO$5:PO46, PO46)-1=1, 1, 0)</f>
        <v>0</v>
      </c>
      <c r="PR46" s="77">
        <v>320</v>
      </c>
      <c r="PS46" s="78" t="str">
        <f t="shared" si="363"/>
        <v/>
      </c>
      <c r="PT46" s="77">
        <f>IF(RANK(PR46, PR$5:PR$62)+COUNTIF(PR$5:PR46, PR46)-1=1, 1, 0)</f>
        <v>0</v>
      </c>
      <c r="PU46" s="77">
        <v>2026</v>
      </c>
      <c r="PV46" s="78" t="str">
        <f t="shared" si="364"/>
        <v/>
      </c>
      <c r="PW46" s="77">
        <f>IF(RANK(PU46, PU$5:PU$62)+COUNTIF(PU$5:PU46, PU46)-1=1, 1, 0)</f>
        <v>0</v>
      </c>
      <c r="PX46" s="77">
        <v>1018</v>
      </c>
      <c r="PY46" s="78" t="str">
        <f t="shared" si="365"/>
        <v/>
      </c>
      <c r="PZ46" s="77">
        <f>IF(RANK(PX46, PX$5:PX$62)+COUNTIF(PX$5:PX46, PX46)-1=1, 1, 0)</f>
        <v>0</v>
      </c>
      <c r="QA46" s="77">
        <v>625</v>
      </c>
      <c r="QB46" s="78" t="str">
        <f t="shared" si="366"/>
        <v/>
      </c>
      <c r="QC46" s="77">
        <f>IF(RANK(QA46, QA$5:QA$62)+COUNTIF(QA$5:QA46, QA46)-1=1, 1, 0)</f>
        <v>0</v>
      </c>
      <c r="QD46" s="77">
        <v>525</v>
      </c>
      <c r="QE46" s="78" t="str">
        <f t="shared" si="367"/>
        <v/>
      </c>
      <c r="QF46" s="77">
        <f>IF(RANK(QD46, QD$5:QD$62)+COUNTIF(QD$5:QD46, QD46)-1=1, 1, 0)</f>
        <v>0</v>
      </c>
      <c r="QG46" s="77">
        <v>1532</v>
      </c>
      <c r="QH46" s="78" t="str">
        <f t="shared" si="368"/>
        <v/>
      </c>
      <c r="QI46" s="77">
        <f>IF(RANK(QG46, QG$5:QG$62)+COUNTIF(QG$5:QG46, QG46)-1=1, 1, 0)</f>
        <v>0</v>
      </c>
      <c r="QJ46" s="77">
        <v>159</v>
      </c>
      <c r="QK46" s="78" t="str">
        <f t="shared" si="369"/>
        <v/>
      </c>
      <c r="QL46" s="77">
        <f>IF(RANK(QJ46, QJ$5:QJ$62)+COUNTIF(QJ$5:QJ46, QJ46)-1=1, 1, 0)</f>
        <v>0</v>
      </c>
      <c r="QM46" s="77">
        <v>23</v>
      </c>
      <c r="QN46" s="78" t="str">
        <f t="shared" si="370"/>
        <v/>
      </c>
      <c r="QO46" s="77">
        <f>IF(RANK(QM46, QM$5:QM$62)+COUNTIF(QM$5:QM46, QM46)-1=1, 1, 0)</f>
        <v>0</v>
      </c>
      <c r="QP46" s="77">
        <v>1026</v>
      </c>
      <c r="QQ46" s="78" t="str">
        <f t="shared" si="371"/>
        <v/>
      </c>
      <c r="QR46" s="77">
        <f>IF(RANK(QP46, QP$5:QP$62)+COUNTIF(QP$5:QP46, QP46)-1=1, 1, 0)</f>
        <v>0</v>
      </c>
      <c r="QS46" s="77">
        <v>39</v>
      </c>
      <c r="QT46" s="78" t="str">
        <f t="shared" si="372"/>
        <v/>
      </c>
      <c r="QU46" s="77">
        <f>IF(RANK(QS46, QS$5:QS$62)+COUNTIF(QS$5:QS46, QS46)-1=1, 1, 0)</f>
        <v>0</v>
      </c>
      <c r="QV46" s="77">
        <v>257</v>
      </c>
      <c r="QW46" s="78" t="str">
        <f t="shared" si="373"/>
        <v/>
      </c>
      <c r="QX46" s="77">
        <f>IF(RANK(QV46, QV$5:QV$62)+COUNTIF(QV$5:QV46, QV46)-1=1, 1, 0)</f>
        <v>0</v>
      </c>
      <c r="QY46" s="77">
        <v>125</v>
      </c>
      <c r="QZ46" s="78" t="str">
        <f t="shared" si="374"/>
        <v/>
      </c>
      <c r="RA46" s="77">
        <f>IF(RANK(QY46, QY$5:QY$62)+COUNTIF(QY$5:QY46, QY46)-1=1, 1, 0)</f>
        <v>0</v>
      </c>
      <c r="RB46" s="77">
        <v>50</v>
      </c>
      <c r="RC46" s="78" t="str">
        <f t="shared" si="375"/>
        <v/>
      </c>
      <c r="RD46" s="77">
        <f>IF(RANK(RB46, RB$5:RB$62)+COUNTIF(RB$5:RB46, RB46)-1=1, 1, 0)</f>
        <v>0</v>
      </c>
      <c r="RE46" s="77">
        <v>510</v>
      </c>
      <c r="RF46" s="78" t="str">
        <f t="shared" si="376"/>
        <v/>
      </c>
      <c r="RG46" s="77">
        <f>IF(RANK(RE46, RE$5:RE$62)+COUNTIF(RE$5:RE46, RE46)-1=1, 1, 0)</f>
        <v>0</v>
      </c>
      <c r="RH46" s="77">
        <v>31</v>
      </c>
      <c r="RI46" s="78" t="str">
        <f t="shared" si="377"/>
        <v/>
      </c>
      <c r="RJ46" s="77">
        <f>IF(RANK(RH46, RH$5:RH$62)+COUNTIF(RH$5:RH46, RH46)-1=1, 1, 0)</f>
        <v>0</v>
      </c>
      <c r="RK46" s="77">
        <v>1248</v>
      </c>
      <c r="RL46" s="78" t="str">
        <f t="shared" si="378"/>
        <v/>
      </c>
      <c r="RM46" s="77">
        <f>IF(RANK(RK46, RK$5:RK$62)+COUNTIF(RK$5:RK46, RK46)-1=1, 1, 0)</f>
        <v>0</v>
      </c>
      <c r="RN46" s="77">
        <v>135</v>
      </c>
      <c r="RO46" s="78" t="str">
        <f t="shared" si="379"/>
        <v/>
      </c>
      <c r="RP46" s="77">
        <f>IF(RANK(RN46, RN$5:RN$62)+COUNTIF(RN$5:RN46, RN46)-1=1, 1, 0)</f>
        <v>0</v>
      </c>
      <c r="RQ46" s="77">
        <v>522</v>
      </c>
      <c r="RR46" s="78" t="str">
        <f t="shared" si="380"/>
        <v/>
      </c>
      <c r="RS46" s="77">
        <f>IF(RANK(RQ46, RQ$5:RQ$62)+COUNTIF(RQ$5:RQ46, RQ46)-1=1, 1, 0)</f>
        <v>0</v>
      </c>
      <c r="RT46" s="77">
        <v>559</v>
      </c>
      <c r="RU46" s="78" t="str">
        <f t="shared" si="381"/>
        <v/>
      </c>
      <c r="RV46" s="77">
        <f>IF(RANK(RT46, RT$5:RT$62)+COUNTIF(RT$5:RT46, RT46)-1=1, 1, 0)</f>
        <v>0</v>
      </c>
      <c r="RW46" s="77">
        <v>57</v>
      </c>
      <c r="RX46" s="78" t="str">
        <f t="shared" si="382"/>
        <v/>
      </c>
      <c r="RY46" s="77">
        <f>IF(RANK(RW46, RW$5:RW$62)+COUNTIF(RW$5:RW46, RW46)-1=1, 1, 0)</f>
        <v>0</v>
      </c>
      <c r="RZ46" s="77">
        <v>2624</v>
      </c>
      <c r="SA46" s="78" t="str">
        <f t="shared" si="383"/>
        <v/>
      </c>
      <c r="SB46" s="77">
        <f>IF(RANK(RZ46, RZ$5:RZ$62)+COUNTIF(RZ$5:RZ46, RZ46)-1=1, 1, 0)</f>
        <v>0</v>
      </c>
      <c r="SC46" s="77">
        <v>138</v>
      </c>
      <c r="SD46" s="78" t="str">
        <f t="shared" si="384"/>
        <v/>
      </c>
      <c r="SE46" s="77">
        <f>IF(RANK(SC46, SC$5:SC$62)+COUNTIF(SC$5:SC46, SC46)-1=1, 1, 0)</f>
        <v>0</v>
      </c>
      <c r="SF46" s="77">
        <v>1597</v>
      </c>
      <c r="SG46" s="78" t="str">
        <f t="shared" si="385"/>
        <v/>
      </c>
      <c r="SH46" s="77">
        <f>IF(RANK(SF46, SF$5:SF$62)+COUNTIF(SF$5:SF46, SF46)-1=1, 1, 0)</f>
        <v>0</v>
      </c>
      <c r="SI46" s="77">
        <v>1184</v>
      </c>
      <c r="SJ46" s="78" t="str">
        <f t="shared" si="386"/>
        <v/>
      </c>
      <c r="SK46" s="77">
        <f>IF(RANK(SI46, SI$5:SI$62)+COUNTIF(SI$5:SI46, SI46)-1=1, 1, 0)</f>
        <v>0</v>
      </c>
      <c r="SL46" s="77">
        <v>4388</v>
      </c>
      <c r="SM46" s="78" t="str">
        <f t="shared" si="387"/>
        <v/>
      </c>
      <c r="SN46" s="77">
        <f>IF(RANK(SL46, SL$5:SL$62)+COUNTIF(SL$5:SL46, SL46)-1=1, 1, 0)</f>
        <v>0</v>
      </c>
      <c r="SO46" s="77">
        <v>942</v>
      </c>
      <c r="SP46" s="78" t="str">
        <f t="shared" si="388"/>
        <v/>
      </c>
      <c r="SQ46" s="77">
        <f>IF(RANK(SO46, SO$5:SO$62)+COUNTIF(SO$5:SO46, SO46)-1=1, 1, 0)</f>
        <v>0</v>
      </c>
      <c r="SR46" s="77">
        <v>7157</v>
      </c>
      <c r="SS46" s="78" t="str">
        <f t="shared" si="389"/>
        <v/>
      </c>
      <c r="ST46" s="77">
        <f>IF(RANK(SR46, SR$5:SR$62)+COUNTIF(SR$5:SR46, SR46)-1=1, 1, 0)</f>
        <v>0</v>
      </c>
      <c r="SU46" s="77">
        <v>2838</v>
      </c>
      <c r="SV46" s="78" t="str">
        <f t="shared" si="390"/>
        <v/>
      </c>
      <c r="SW46" s="77">
        <f>IF(RANK(SU46, SU$5:SU$62)+COUNTIF(SU$5:SU46, SU46)-1=1, 1, 0)</f>
        <v>0</v>
      </c>
      <c r="SX46" s="77">
        <v>2293</v>
      </c>
      <c r="SY46" s="78" t="str">
        <f t="shared" si="391"/>
        <v/>
      </c>
      <c r="SZ46" s="77">
        <f>IF(RANK(SX46, SX$5:SX$62)+COUNTIF(SX$5:SX46, SX46)-1=1, 1, 0)</f>
        <v>0</v>
      </c>
      <c r="TA46" s="77">
        <v>126</v>
      </c>
      <c r="TB46" s="78" t="str">
        <f t="shared" si="392"/>
        <v/>
      </c>
      <c r="TC46" s="77">
        <f>IF(RANK(TA46, TA$5:TA$62)+COUNTIF(TA$5:TA46, TA46)-1=1, 1, 0)</f>
        <v>0</v>
      </c>
      <c r="TD46" s="77">
        <v>687</v>
      </c>
      <c r="TE46" s="78" t="str">
        <f t="shared" si="393"/>
        <v/>
      </c>
      <c r="TF46" s="77">
        <f>IF(RANK(TD46, TD$5:TD$62)+COUNTIF(TD$5:TD46, TD46)-1=1, 1, 0)</f>
        <v>0</v>
      </c>
      <c r="TG46" s="77">
        <v>456</v>
      </c>
      <c r="TH46" s="78" t="str">
        <f t="shared" si="394"/>
        <v/>
      </c>
      <c r="TI46" s="77">
        <f>IF(RANK(TG46, TG$5:TG$62)+COUNTIF(TG$5:TG46, TG46)-1=1, 1, 0)</f>
        <v>0</v>
      </c>
      <c r="TJ46" s="77">
        <v>608</v>
      </c>
      <c r="TK46" s="78" t="str">
        <f t="shared" si="395"/>
        <v/>
      </c>
      <c r="TL46" s="77">
        <f>IF(RANK(TJ46, TJ$5:TJ$62)+COUNTIF(TJ$5:TJ46, TJ46)-1=1, 1, 0)</f>
        <v>0</v>
      </c>
      <c r="TM46" s="77">
        <v>608</v>
      </c>
      <c r="TN46" s="78" t="str">
        <f t="shared" si="396"/>
        <v/>
      </c>
      <c r="TO46" s="77">
        <f>IF(RANK(TM46, TM$5:TM$62)+COUNTIF(TM$5:TM46, TM46)-1=1, 1, 0)</f>
        <v>0</v>
      </c>
      <c r="TP46" s="77">
        <v>335</v>
      </c>
      <c r="TQ46" s="78" t="str">
        <f t="shared" si="397"/>
        <v/>
      </c>
      <c r="TR46" s="77">
        <f>IF(RANK(TP46, TP$5:TP$62)+COUNTIF(TP$5:TP46, TP46)-1=1, 1, 0)</f>
        <v>0</v>
      </c>
      <c r="TS46" s="77">
        <v>293</v>
      </c>
      <c r="TT46" s="78" t="str">
        <f t="shared" si="398"/>
        <v/>
      </c>
      <c r="TU46" s="77">
        <f>IF(RANK(TS46, TS$5:TS$62)+COUNTIF(TS$5:TS46, TS46)-1=1, 1, 0)</f>
        <v>0</v>
      </c>
      <c r="TV46" s="77">
        <v>1596</v>
      </c>
      <c r="TW46" s="78" t="str">
        <f t="shared" si="399"/>
        <v/>
      </c>
      <c r="TX46" s="77">
        <f>IF(RANK(TV46, TV$5:TV$62)+COUNTIF(TV$5:TV46, TV46)-1=1, 1, 0)</f>
        <v>0</v>
      </c>
      <c r="TY46" s="77">
        <v>58</v>
      </c>
      <c r="TZ46" s="78" t="str">
        <f t="shared" si="400"/>
        <v/>
      </c>
      <c r="UA46" s="77">
        <f>IF(RANK(TY46, TY$5:TY$62)+COUNTIF(TY$5:TY46, TY46)-1=1, 1, 0)</f>
        <v>0</v>
      </c>
      <c r="UB46" s="77">
        <v>210</v>
      </c>
      <c r="UC46" s="78" t="str">
        <f t="shared" si="401"/>
        <v/>
      </c>
      <c r="UD46" s="77">
        <f>IF(RANK(UB46, UB$5:UB$62)+COUNTIF(UB$5:UB46, UB46)-1=1, 1, 0)</f>
        <v>0</v>
      </c>
      <c r="UE46" s="77">
        <v>174</v>
      </c>
      <c r="UF46" s="78" t="str">
        <f t="shared" si="402"/>
        <v/>
      </c>
      <c r="UG46" s="77">
        <f>IF(RANK(UE46, UE$5:UE$62)+COUNTIF(UE$5:UE46, UE46)-1=1, 1, 0)</f>
        <v>0</v>
      </c>
      <c r="UH46" s="77">
        <v>99</v>
      </c>
      <c r="UI46" s="78" t="str">
        <f t="shared" si="403"/>
        <v/>
      </c>
      <c r="UJ46" s="77">
        <f>IF(RANK(UH46, UH$5:UH$62)+COUNTIF(UH$5:UH46, UH46)-1=1, 1, 0)</f>
        <v>0</v>
      </c>
      <c r="UK46" s="77">
        <v>115</v>
      </c>
      <c r="UL46" s="78" t="str">
        <f t="shared" si="404"/>
        <v/>
      </c>
      <c r="UM46" s="77">
        <f>IF(RANK(UK46, UK$5:UK$62)+COUNTIF(UK$5:UK46, UK46)-1=1, 1, 0)</f>
        <v>0</v>
      </c>
      <c r="UN46" s="77">
        <v>343</v>
      </c>
      <c r="UO46" s="78" t="str">
        <f t="shared" si="405"/>
        <v/>
      </c>
      <c r="UP46" s="77">
        <f>IF(RANK(UN46, UN$5:UN$62)+COUNTIF(UN$5:UN46, UN46)-1=1, 1, 0)</f>
        <v>0</v>
      </c>
      <c r="UQ46" s="77">
        <v>845</v>
      </c>
      <c r="UR46" s="78" t="str">
        <f t="shared" si="406"/>
        <v/>
      </c>
      <c r="US46" s="77">
        <f>IF(RANK(UQ46, UQ$5:UQ$62)+COUNTIF(UQ$5:UQ46, UQ46)-1=1, 1, 0)</f>
        <v>0</v>
      </c>
      <c r="UT46" s="77">
        <v>1878</v>
      </c>
      <c r="UU46" s="78" t="str">
        <f t="shared" si="407"/>
        <v/>
      </c>
      <c r="UV46" s="77">
        <f>IF(RANK(UT46, UT$5:UT$62)+COUNTIF(UT$5:UT46, UT46)-1=1, 1, 0)</f>
        <v>0</v>
      </c>
      <c r="UW46" s="77">
        <v>2703</v>
      </c>
      <c r="UX46" s="78" t="str">
        <f t="shared" si="408"/>
        <v/>
      </c>
      <c r="UY46" s="77">
        <f>IF(RANK(UW46, UW$5:UW$62)+COUNTIF(UW$5:UW46, UW46)-1=1, 1, 0)</f>
        <v>0</v>
      </c>
      <c r="UZ46" s="77">
        <v>1189</v>
      </c>
      <c r="VA46" s="78" t="str">
        <f t="shared" si="409"/>
        <v/>
      </c>
      <c r="VB46" s="77">
        <f>IF(RANK(UZ46, UZ$5:UZ$62)+COUNTIF(UZ$5:UZ46, UZ46)-1=1, 1, 0)</f>
        <v>0</v>
      </c>
      <c r="VC46" s="77">
        <v>1749</v>
      </c>
      <c r="VD46" s="78" t="str">
        <f t="shared" si="410"/>
        <v/>
      </c>
      <c r="VE46" s="77">
        <f>IF(RANK(VC46, VC$5:VC$62)+COUNTIF(VC$5:VC46, VC46)-1=1, 1, 0)</f>
        <v>0</v>
      </c>
      <c r="VF46" s="77">
        <v>2095</v>
      </c>
      <c r="VG46" s="78" t="str">
        <f t="shared" si="411"/>
        <v/>
      </c>
      <c r="VH46" s="77">
        <f>IF(RANK(VF46, VF$5:VF$62)+COUNTIF(VF$5:VF46, VF46)-1=1, 1, 0)</f>
        <v>0</v>
      </c>
      <c r="VI46" s="77">
        <v>2259</v>
      </c>
      <c r="VJ46" s="78" t="str">
        <f t="shared" si="412"/>
        <v/>
      </c>
      <c r="VK46" s="77">
        <f>IF(RANK(VI46, VI$5:VI$62)+COUNTIF(VI$5:VI46, VI46)-1=1, 1, 0)</f>
        <v>0</v>
      </c>
      <c r="VL46" s="77">
        <v>2056</v>
      </c>
      <c r="VM46" s="78" t="str">
        <f t="shared" si="413"/>
        <v/>
      </c>
      <c r="VN46" s="77">
        <f>IF(RANK(VL46, VL$5:VL$62)+COUNTIF(VL$5:VL46, VL46)-1=1, 1, 0)</f>
        <v>0</v>
      </c>
      <c r="VO46" s="77">
        <v>2547</v>
      </c>
      <c r="VP46" s="78" t="str">
        <f t="shared" si="414"/>
        <v/>
      </c>
      <c r="VQ46" s="77">
        <f>IF(RANK(VO46, VO$5:VO$62)+COUNTIF(VO$5:VO46, VO46)-1=1, 1, 0)</f>
        <v>0</v>
      </c>
      <c r="VR46" s="77">
        <v>2295</v>
      </c>
      <c r="VS46" s="78" t="str">
        <f t="shared" si="415"/>
        <v/>
      </c>
      <c r="VT46" s="77">
        <f>IF(RANK(VR46, VR$5:VR$62)+COUNTIF(VR$5:VR46, VR46)-1=1, 1, 0)</f>
        <v>0</v>
      </c>
      <c r="VU46" s="77">
        <v>2656</v>
      </c>
      <c r="VV46" s="78" t="str">
        <f t="shared" si="416"/>
        <v/>
      </c>
      <c r="VW46" s="77">
        <f>IF(RANK(VU46, VU$5:VU$62)+COUNTIF(VU$5:VU46, VU46)-1=1, 1, 0)</f>
        <v>0</v>
      </c>
      <c r="VX46" s="77">
        <v>3820</v>
      </c>
      <c r="VY46" s="78" t="str">
        <f t="shared" si="417"/>
        <v/>
      </c>
      <c r="VZ46" s="77">
        <f>IF(RANK(VX46, VX$5:VX$62)+COUNTIF(VX$5:VX46, VX46)-1=1, 1, 0)</f>
        <v>0</v>
      </c>
      <c r="WA46" s="77">
        <v>1909</v>
      </c>
      <c r="WB46" s="78" t="str">
        <f t="shared" si="418"/>
        <v/>
      </c>
      <c r="WC46" s="77">
        <f>IF(RANK(WA46, WA$5:WA$62)+COUNTIF(WA$5:WA46, WA46)-1=1, 1, 0)</f>
        <v>0</v>
      </c>
      <c r="WD46" s="80">
        <f t="shared" si="419"/>
        <v>236608</v>
      </c>
      <c r="WE46" s="81" t="str">
        <f t="shared" si="203"/>
        <v/>
      </c>
      <c r="WG46" s="82" t="str">
        <f t="shared" si="204"/>
        <v/>
      </c>
      <c r="WH46" s="83">
        <f t="shared" si="205"/>
        <v>1.4918637849574395E-2</v>
      </c>
      <c r="WI46" s="84">
        <f t="shared" si="206"/>
        <v>-1.4918637849574401E-2</v>
      </c>
      <c r="WJ46" s="9"/>
      <c r="WK46" s="85">
        <v>455657</v>
      </c>
      <c r="WL46" s="86"/>
      <c r="WM46" s="87">
        <f t="shared" si="207"/>
        <v>455657</v>
      </c>
      <c r="WN46" s="87" t="str">
        <f t="shared" si="208"/>
        <v/>
      </c>
      <c r="WO46" s="87"/>
      <c r="WP46" s="88">
        <f t="shared" si="209"/>
        <v>5.8704312088535024</v>
      </c>
      <c r="WQ46" s="87">
        <f t="shared" si="210"/>
        <v>5</v>
      </c>
      <c r="WR46" s="87">
        <f t="shared" si="211"/>
        <v>67562</v>
      </c>
      <c r="WS46" s="87">
        <f>IF(WR46&lt;&gt;"", IF(RANK(WR46, $WR$5:$WR$62)+COUNTIF(WR$5:WR46,WR46)-1&lt;=(400-$WQ$63-WN104), RANK(WR46, $WR$5:$WR$62)+COUNTIF(WR$5:WR46,WR46)-1, ""), "")</f>
        <v>1</v>
      </c>
      <c r="WT46" s="87">
        <f t="shared" si="212"/>
        <v>6</v>
      </c>
      <c r="WU46" s="89">
        <f t="shared" si="213"/>
        <v>6</v>
      </c>
      <c r="WW46" s="90">
        <f t="shared" si="214"/>
        <v>1.4275912796112549E-2</v>
      </c>
      <c r="WX46" s="91">
        <f t="shared" si="215"/>
        <v>1.4999999999999999E-2</v>
      </c>
      <c r="WY46" s="92">
        <f t="shared" si="216"/>
        <v>7.2408720388749889E-4</v>
      </c>
      <c r="XA46" s="93">
        <f t="shared" si="420"/>
        <v>455657</v>
      </c>
      <c r="XB46" s="91">
        <f t="shared" si="217"/>
        <v>1.4639644885872122E-2</v>
      </c>
      <c r="XC46" s="91">
        <f t="shared" si="421"/>
        <v>1.4999999999999999E-2</v>
      </c>
      <c r="XD46" s="92">
        <f t="shared" si="218"/>
        <v>3.6035511412787699E-4</v>
      </c>
    </row>
    <row r="47" spans="1:628" ht="15" customHeight="1" x14ac:dyDescent="0.2">
      <c r="A47" s="49" t="s">
        <v>499</v>
      </c>
      <c r="B47" s="2">
        <v>0</v>
      </c>
      <c r="C47" s="74" t="str">
        <f t="shared" si="219"/>
        <v/>
      </c>
      <c r="D47" s="2">
        <f>IF(RANK(B47, B$5:B$62)+COUNTIF(B$5:B47, B47)-1=1, 1, 0)</f>
        <v>0</v>
      </c>
      <c r="E47" s="2">
        <v>0</v>
      </c>
      <c r="F47" s="74" t="str">
        <f t="shared" si="220"/>
        <v/>
      </c>
      <c r="G47" s="2">
        <f>IF(RANK(E47, E$5:E$62)+COUNTIF(E$5:E47, E47)-1=1, 1, 0)</f>
        <v>0</v>
      </c>
      <c r="H47" s="2">
        <v>0</v>
      </c>
      <c r="I47" s="74" t="str">
        <f t="shared" si="221"/>
        <v/>
      </c>
      <c r="J47" s="2">
        <f>IF(RANK(H47, H$5:H$62)+COUNTIF(H$5:H47, H47)-1=1, 1, 0)</f>
        <v>0</v>
      </c>
      <c r="K47" s="2">
        <v>0</v>
      </c>
      <c r="L47" s="74" t="str">
        <f t="shared" si="222"/>
        <v/>
      </c>
      <c r="M47" s="2">
        <f>IF(RANK(K47, K$5:K$62)+COUNTIF(K$5:K47, K47)-1=1, 1, 0)</f>
        <v>0</v>
      </c>
      <c r="N47" s="2">
        <v>0</v>
      </c>
      <c r="O47" s="74" t="str">
        <f t="shared" si="223"/>
        <v/>
      </c>
      <c r="P47" s="2">
        <f>IF(RANK(N47, N$5:N$62)+COUNTIF(N$5:N47, N47)-1=1, 1, 0)</f>
        <v>0</v>
      </c>
      <c r="Q47" s="2">
        <v>0</v>
      </c>
      <c r="R47" s="74" t="str">
        <f t="shared" si="224"/>
        <v/>
      </c>
      <c r="S47" s="2">
        <f>IF(RANK(Q47, Q$5:Q$62)+COUNTIF(Q$5:Q47, Q47)-1=1, 1, 0)</f>
        <v>0</v>
      </c>
      <c r="T47" s="2">
        <v>0</v>
      </c>
      <c r="U47" s="74" t="str">
        <f t="shared" si="225"/>
        <v/>
      </c>
      <c r="V47" s="2">
        <f>IF(RANK(T47, T$5:T$62)+COUNTIF(T$5:T47, T47)-1=1, 1, 0)</f>
        <v>0</v>
      </c>
      <c r="W47" s="2">
        <v>0</v>
      </c>
      <c r="X47" s="74" t="str">
        <f t="shared" si="226"/>
        <v/>
      </c>
      <c r="Y47" s="2">
        <f>IF(RANK(W47, W$5:W$62)+COUNTIF(W$5:W47, W47)-1=1, 1, 0)</f>
        <v>0</v>
      </c>
      <c r="Z47" s="2">
        <v>0</v>
      </c>
      <c r="AA47" s="74" t="str">
        <f t="shared" si="227"/>
        <v/>
      </c>
      <c r="AB47" s="2">
        <f>IF(RANK(Z47, Z$5:Z$62)+COUNTIF(Z$5:Z47, Z47)-1=1, 1, 0)</f>
        <v>0</v>
      </c>
      <c r="AC47" s="2">
        <v>0</v>
      </c>
      <c r="AD47" s="74" t="str">
        <f t="shared" si="228"/>
        <v/>
      </c>
      <c r="AE47" s="2">
        <f>IF(RANK(AC47, AC$5:AC$62)+COUNTIF(AC$5:AC47, AC47)-1=1, 1, 0)</f>
        <v>0</v>
      </c>
      <c r="AF47" s="2">
        <v>0</v>
      </c>
      <c r="AG47" s="74" t="str">
        <f t="shared" si="229"/>
        <v/>
      </c>
      <c r="AH47" s="2">
        <f>IF(RANK(AF47, AF$5:AF$62)+COUNTIF(AF$5:AF47, AF47)-1=1, 1, 0)</f>
        <v>0</v>
      </c>
      <c r="AI47" s="2">
        <v>0</v>
      </c>
      <c r="AJ47" s="74" t="str">
        <f t="shared" si="230"/>
        <v/>
      </c>
      <c r="AK47" s="2">
        <f>IF(RANK(AI47, AI$5:AI$62)+COUNTIF(AI$5:AI47, AI47)-1=1, 1, 0)</f>
        <v>0</v>
      </c>
      <c r="AL47" s="2">
        <v>0</v>
      </c>
      <c r="AM47" s="74" t="str">
        <f t="shared" si="231"/>
        <v/>
      </c>
      <c r="AN47" s="2">
        <f>IF(RANK(AL47, AL$5:AL$62)+COUNTIF(AL$5:AL47, AL47)-1=1, 1, 0)</f>
        <v>0</v>
      </c>
      <c r="AO47" s="2">
        <v>0</v>
      </c>
      <c r="AP47" s="74" t="str">
        <f t="shared" si="232"/>
        <v/>
      </c>
      <c r="AQ47" s="2">
        <f>IF(RANK(AO47, AO$5:AO$62)+COUNTIF(AO$5:AO47, AO47)-1=1, 1, 0)</f>
        <v>0</v>
      </c>
      <c r="AR47" s="2">
        <v>0</v>
      </c>
      <c r="AS47" s="74" t="str">
        <f t="shared" si="233"/>
        <v/>
      </c>
      <c r="AT47" s="2">
        <f>IF(RANK(AR47, AR$5:AR$62)+COUNTIF(AR$5:AR47, AR47)-1=1, 1, 0)</f>
        <v>0</v>
      </c>
      <c r="AU47" s="2">
        <v>0</v>
      </c>
      <c r="AV47" s="74" t="str">
        <f t="shared" si="234"/>
        <v/>
      </c>
      <c r="AW47" s="2">
        <f>IF(RANK(AU47, AU$5:AU$62)+COUNTIF(AU$5:AU47, AU47)-1=1, 1, 0)</f>
        <v>0</v>
      </c>
      <c r="AX47" s="2">
        <v>0</v>
      </c>
      <c r="AY47" s="74" t="str">
        <f t="shared" si="235"/>
        <v/>
      </c>
      <c r="AZ47" s="2">
        <f>IF(RANK(AX47, AX$5:AX$62)+COUNTIF(AX$5:AX47, AX47)-1=1, 1, 0)</f>
        <v>0</v>
      </c>
      <c r="BA47" s="2">
        <v>0</v>
      </c>
      <c r="BB47" s="74" t="str">
        <f t="shared" si="236"/>
        <v/>
      </c>
      <c r="BC47" s="2">
        <f>IF(RANK(BA47, BA$5:BA$62)+COUNTIF(BA$5:BA47, BA47)-1=1, 1, 0)</f>
        <v>0</v>
      </c>
      <c r="BD47" s="2">
        <v>0</v>
      </c>
      <c r="BE47" s="74" t="str">
        <f t="shared" si="237"/>
        <v/>
      </c>
      <c r="BF47" s="2">
        <f>IF(RANK(BD47, BD$5:BD$62)+COUNTIF(BD$5:BD47, BD47)-1=1, 1, 0)</f>
        <v>0</v>
      </c>
      <c r="BG47" s="2">
        <v>0</v>
      </c>
      <c r="BH47" s="74" t="str">
        <f t="shared" si="238"/>
        <v/>
      </c>
      <c r="BI47" s="2">
        <f>IF(RANK(BG47, BG$5:BG$62)+COUNTIF(BG$5:BG47, BG47)-1=1, 1, 0)</f>
        <v>0</v>
      </c>
      <c r="BJ47" s="2">
        <v>0</v>
      </c>
      <c r="BK47" s="74" t="str">
        <f t="shared" si="239"/>
        <v/>
      </c>
      <c r="BL47" s="2">
        <f>IF(RANK(BJ47, BJ$5:BJ$62)+COUNTIF(BJ$5:BJ47, BJ47)-1=1, 1, 0)</f>
        <v>0</v>
      </c>
      <c r="BM47" s="2">
        <v>0</v>
      </c>
      <c r="BN47" s="74" t="str">
        <f t="shared" si="240"/>
        <v/>
      </c>
      <c r="BO47" s="2">
        <f>IF(RANK(BM47, BM$5:BM$62)+COUNTIF(BM$5:BM47, BM47)-1=1, 1, 0)</f>
        <v>0</v>
      </c>
      <c r="BP47" s="2">
        <v>0</v>
      </c>
      <c r="BQ47" s="74" t="str">
        <f t="shared" si="241"/>
        <v/>
      </c>
      <c r="BR47" s="2">
        <f>IF(RANK(BP47, BP$5:BP$62)+COUNTIF(BP$5:BP47, BP47)-1=1, 1, 0)</f>
        <v>0</v>
      </c>
      <c r="BS47" s="2">
        <v>0</v>
      </c>
      <c r="BT47" s="74" t="str">
        <f t="shared" si="242"/>
        <v/>
      </c>
      <c r="BU47" s="2">
        <f>IF(RANK(BS47, BS$5:BS$62)+COUNTIF(BS$5:BS47, BS47)-1=1, 1, 0)</f>
        <v>0</v>
      </c>
      <c r="BV47" s="2">
        <v>0</v>
      </c>
      <c r="BW47" s="74" t="str">
        <f t="shared" si="243"/>
        <v/>
      </c>
      <c r="BX47" s="2">
        <f>IF(RANK(BV47, BV$5:BV$62)+COUNTIF(BV$5:BV47, BV47)-1=1, 1, 0)</f>
        <v>0</v>
      </c>
      <c r="BY47" s="2">
        <v>0</v>
      </c>
      <c r="BZ47" s="74" t="str">
        <f t="shared" si="244"/>
        <v/>
      </c>
      <c r="CA47" s="2">
        <f>IF(RANK(BY47, BY$5:BY$62)+COUNTIF(BY$5:BY47, BY47)-1=1, 1, 0)</f>
        <v>0</v>
      </c>
      <c r="CB47" s="2">
        <v>0</v>
      </c>
      <c r="CC47" s="74" t="str">
        <f t="shared" si="245"/>
        <v/>
      </c>
      <c r="CD47" s="2">
        <f>IF(RANK(CB47, CB$5:CB$62)+COUNTIF(CB$5:CB47, CB47)-1=1, 1, 0)</f>
        <v>0</v>
      </c>
      <c r="CE47" s="2">
        <v>0</v>
      </c>
      <c r="CF47" s="74" t="str">
        <f t="shared" si="246"/>
        <v/>
      </c>
      <c r="CG47" s="2">
        <f>IF(RANK(CE47, CE$5:CE$62)+COUNTIF(CE$5:CE47, CE47)-1=1, 1, 0)</f>
        <v>0</v>
      </c>
      <c r="CH47" s="2">
        <v>0</v>
      </c>
      <c r="CI47" s="74" t="str">
        <f t="shared" si="247"/>
        <v/>
      </c>
      <c r="CJ47" s="2">
        <f>IF(RANK(CH47, CH$5:CH$62)+COUNTIF(CH$5:CH47, CH47)-1=1, 1, 0)</f>
        <v>0</v>
      </c>
      <c r="CK47" s="2">
        <v>0</v>
      </c>
      <c r="CL47" s="74" t="str">
        <f t="shared" si="248"/>
        <v/>
      </c>
      <c r="CM47" s="2">
        <f>IF(RANK(CK47, CK$5:CK$62)+COUNTIF(CK$5:CK47, CK47)-1=1, 1, 0)</f>
        <v>0</v>
      </c>
      <c r="CN47" s="2">
        <v>0</v>
      </c>
      <c r="CO47" s="74" t="str">
        <f t="shared" si="249"/>
        <v/>
      </c>
      <c r="CP47" s="2">
        <f>IF(RANK(CN47, CN$5:CN$62)+COUNTIF(CN$5:CN47, CN47)-1=1, 1, 0)</f>
        <v>0</v>
      </c>
      <c r="CQ47" s="2">
        <v>0</v>
      </c>
      <c r="CR47" s="74" t="str">
        <f t="shared" si="250"/>
        <v/>
      </c>
      <c r="CS47" s="2">
        <f>IF(RANK(CQ47, CQ$5:CQ$62)+COUNTIF(CQ$5:CQ47, CQ47)-1=1, 1, 0)</f>
        <v>0</v>
      </c>
      <c r="CT47" s="2">
        <v>0</v>
      </c>
      <c r="CU47" s="74" t="str">
        <f t="shared" si="251"/>
        <v/>
      </c>
      <c r="CV47" s="2">
        <f>IF(RANK(CT47, CT$5:CT$62)+COUNTIF(CT$5:CT47, CT47)-1=1, 1, 0)</f>
        <v>0</v>
      </c>
      <c r="CW47" s="2">
        <v>0</v>
      </c>
      <c r="CX47" s="74" t="str">
        <f t="shared" si="252"/>
        <v/>
      </c>
      <c r="CY47" s="2">
        <f>IF(RANK(CW47, CW$5:CW$62)+COUNTIF(CW$5:CW47, CW47)-1=1, 1, 0)</f>
        <v>0</v>
      </c>
      <c r="CZ47" s="2">
        <v>0</v>
      </c>
      <c r="DA47" s="74" t="str">
        <f t="shared" si="253"/>
        <v/>
      </c>
      <c r="DB47" s="2">
        <f>IF(RANK(CZ47, CZ$5:CZ$62)+COUNTIF(CZ$5:CZ47, CZ47)-1=1, 1, 0)</f>
        <v>0</v>
      </c>
      <c r="DC47" s="3">
        <v>86</v>
      </c>
      <c r="DD47" s="11" t="str">
        <f t="shared" si="254"/>
        <v/>
      </c>
      <c r="DE47" s="3">
        <f>IF(RANK(DC47, DC$5:DC$62)+COUNTIF(DC$5:DC47, DC47)-1=1, 1, 0)</f>
        <v>0</v>
      </c>
      <c r="DF47" s="3">
        <v>33</v>
      </c>
      <c r="DG47" s="11" t="str">
        <f t="shared" si="255"/>
        <v/>
      </c>
      <c r="DH47" s="3">
        <f>IF(RANK(DF47, DF$5:DF$62)+COUNTIF(DF$5:DF47, DF47)-1=1, 1, 0)</f>
        <v>0</v>
      </c>
      <c r="DI47" s="3">
        <v>28</v>
      </c>
      <c r="DJ47" s="11" t="str">
        <f t="shared" si="256"/>
        <v/>
      </c>
      <c r="DK47" s="3">
        <f>IF(RANK(DI47, DI$5:DI$62)+COUNTIF(DI$5:DI47, DI47)-1=1, 1, 0)</f>
        <v>0</v>
      </c>
      <c r="DL47" s="3">
        <v>4</v>
      </c>
      <c r="DM47" s="11" t="str">
        <f t="shared" si="257"/>
        <v/>
      </c>
      <c r="DN47" s="3">
        <f>IF(RANK(DL47, DL$5:DL$62)+COUNTIF(DL$5:DL47, DL47)-1=1, 1, 0)</f>
        <v>0</v>
      </c>
      <c r="DO47" s="3">
        <v>16</v>
      </c>
      <c r="DP47" s="11" t="str">
        <f t="shared" si="258"/>
        <v/>
      </c>
      <c r="DQ47" s="3">
        <f>IF(RANK(DO47, DO$5:DO$62)+COUNTIF(DO$5:DO47, DO47)-1=1, 1, 0)</f>
        <v>0</v>
      </c>
      <c r="DR47" s="3">
        <v>8</v>
      </c>
      <c r="DS47" s="11" t="str">
        <f t="shared" si="259"/>
        <v/>
      </c>
      <c r="DT47" s="3">
        <f>IF(RANK(DR47, DR$5:DR$62)+COUNTIF(DR$5:DR47, DR47)-1=1, 1, 0)</f>
        <v>0</v>
      </c>
      <c r="DU47" s="3">
        <v>31</v>
      </c>
      <c r="DV47" s="11" t="str">
        <f t="shared" si="260"/>
        <v/>
      </c>
      <c r="DW47" s="3">
        <f>IF(RANK(DU47, DU$5:DU$62)+COUNTIF(DU$5:DU47, DU47)-1=1, 1, 0)</f>
        <v>0</v>
      </c>
      <c r="DX47" s="3">
        <v>22</v>
      </c>
      <c r="DY47" s="11" t="str">
        <f t="shared" si="261"/>
        <v/>
      </c>
      <c r="DZ47" s="3">
        <f>IF(RANK(DX47, DX$5:DX$62)+COUNTIF(DX$5:DX47, DX47)-1=1, 1, 0)</f>
        <v>0</v>
      </c>
      <c r="EA47" s="3">
        <v>16</v>
      </c>
      <c r="EB47" s="11" t="str">
        <f t="shared" si="262"/>
        <v/>
      </c>
      <c r="EC47" s="3">
        <f>IF(RANK(EA47, EA$5:EA$62)+COUNTIF(EA$5:EA47, EA47)-1=1, 1, 0)</f>
        <v>0</v>
      </c>
      <c r="ED47" s="3">
        <v>46</v>
      </c>
      <c r="EE47" s="11" t="str">
        <f t="shared" si="263"/>
        <v/>
      </c>
      <c r="EF47" s="3">
        <f>IF(RANK(ED47, ED$5:ED$62)+COUNTIF(ED$5:ED47, ED47)-1=1, 1, 0)</f>
        <v>0</v>
      </c>
      <c r="EG47" s="3">
        <v>15</v>
      </c>
      <c r="EH47" s="11" t="str">
        <f t="shared" si="264"/>
        <v/>
      </c>
      <c r="EI47" s="3">
        <f>IF(RANK(EG47, EG$5:EG$62)+COUNTIF(EG$5:EG47, EG47)-1=1, 1, 0)</f>
        <v>0</v>
      </c>
      <c r="EJ47" s="3">
        <v>19</v>
      </c>
      <c r="EK47" s="11" t="str">
        <f t="shared" si="265"/>
        <v/>
      </c>
      <c r="EL47" s="3">
        <f>IF(RANK(EJ47, EJ$5:EJ$62)+COUNTIF(EJ$5:EJ47, EJ47)-1=1, 1, 0)</f>
        <v>0</v>
      </c>
      <c r="EM47" s="3">
        <v>21</v>
      </c>
      <c r="EN47" s="11" t="str">
        <f t="shared" si="266"/>
        <v/>
      </c>
      <c r="EO47" s="3">
        <f>IF(RANK(EM47, EM$5:EM$62)+COUNTIF(EM$5:EM47, EM47)-1=1, 1, 0)</f>
        <v>0</v>
      </c>
      <c r="EP47" s="3">
        <v>47</v>
      </c>
      <c r="EQ47" s="11" t="str">
        <f t="shared" si="267"/>
        <v/>
      </c>
      <c r="ER47" s="3">
        <f>IF(RANK(EP47, EP$5:EP$62)+COUNTIF(EP$5:EP47, EP47)-1=1, 1, 0)</f>
        <v>0</v>
      </c>
      <c r="ES47" s="3">
        <v>14</v>
      </c>
      <c r="ET47" s="11" t="str">
        <f t="shared" si="268"/>
        <v/>
      </c>
      <c r="EU47" s="3">
        <f>IF(RANK(ES47, ES$5:ES$62)+COUNTIF(ES$5:ES47, ES47)-1=1, 1, 0)</f>
        <v>0</v>
      </c>
      <c r="EV47" s="3">
        <v>30</v>
      </c>
      <c r="EW47" s="11" t="str">
        <f t="shared" si="269"/>
        <v/>
      </c>
      <c r="EX47" s="3">
        <f>IF(RANK(EV47, EV$5:EV$62)+COUNTIF(EV$5:EV47, EV47)-1=1, 1, 0)</f>
        <v>0</v>
      </c>
      <c r="EY47" s="3">
        <v>19</v>
      </c>
      <c r="EZ47" s="11" t="str">
        <f t="shared" si="270"/>
        <v/>
      </c>
      <c r="FA47" s="3">
        <f>IF(RANK(EY47, EY$5:EY$62)+COUNTIF(EY$5:EY47, EY47)-1=1, 1, 0)</f>
        <v>0</v>
      </c>
      <c r="FB47" s="3">
        <v>25</v>
      </c>
      <c r="FC47" s="11" t="str">
        <f t="shared" si="271"/>
        <v/>
      </c>
      <c r="FD47" s="3">
        <f>IF(RANK(FB47, FB$5:FB$62)+COUNTIF(FB$5:FB47, FB47)-1=1, 1, 0)</f>
        <v>0</v>
      </c>
      <c r="FE47" s="3">
        <v>20</v>
      </c>
      <c r="FF47" s="11" t="str">
        <f t="shared" si="272"/>
        <v/>
      </c>
      <c r="FG47" s="3">
        <f>IF(RANK(FE47, FE$5:FE$62)+COUNTIF(FE$5:FE47, FE47)-1=1, 1, 0)</f>
        <v>0</v>
      </c>
      <c r="FH47" s="3">
        <v>20</v>
      </c>
      <c r="FI47" s="11" t="str">
        <f t="shared" si="273"/>
        <v/>
      </c>
      <c r="FJ47" s="3">
        <f>IF(RANK(FH47, FH$5:FH$62)+COUNTIF(FH$5:FH47, FH47)-1=1, 1, 0)</f>
        <v>0</v>
      </c>
      <c r="FK47" s="3">
        <v>12</v>
      </c>
      <c r="FL47" s="11" t="str">
        <f t="shared" si="274"/>
        <v/>
      </c>
      <c r="FM47" s="3">
        <f>IF(RANK(FK47, FK$5:FK$62)+COUNTIF(FK$5:FK47, FK47)-1=1, 1, 0)</f>
        <v>0</v>
      </c>
      <c r="FN47" s="3">
        <v>14</v>
      </c>
      <c r="FO47" s="11" t="str">
        <f t="shared" si="275"/>
        <v/>
      </c>
      <c r="FP47" s="3">
        <f>IF(RANK(FN47, FN$5:FN$62)+COUNTIF(FN$5:FN47, FN47)-1=1, 1, 0)</f>
        <v>0</v>
      </c>
      <c r="FQ47" s="3">
        <v>23</v>
      </c>
      <c r="FR47" s="11" t="str">
        <f t="shared" si="276"/>
        <v/>
      </c>
      <c r="FS47" s="3">
        <f>IF(RANK(FQ47, FQ$5:FQ$62)+COUNTIF(FQ$5:FQ47, FQ47)-1=1, 1, 0)</f>
        <v>0</v>
      </c>
      <c r="FT47" s="3">
        <v>23</v>
      </c>
      <c r="FU47" s="11" t="str">
        <f t="shared" si="277"/>
        <v/>
      </c>
      <c r="FV47" s="3">
        <f>IF(RANK(FT47, FT$5:FT$62)+COUNTIF(FT$5:FT47, FT47)-1=1, 1, 0)</f>
        <v>0</v>
      </c>
      <c r="FW47" s="3">
        <v>28</v>
      </c>
      <c r="FX47" s="11" t="str">
        <f t="shared" si="278"/>
        <v/>
      </c>
      <c r="FY47" s="3">
        <f>IF(RANK(FW47, FW$5:FW$62)+COUNTIF(FW$5:FW47, FW47)-1=1, 1, 0)</f>
        <v>0</v>
      </c>
      <c r="FZ47" s="3">
        <v>34</v>
      </c>
      <c r="GA47" s="11" t="str">
        <f t="shared" si="279"/>
        <v/>
      </c>
      <c r="GB47" s="3">
        <f>IF(RANK(FZ47, FZ$5:FZ$62)+COUNTIF(FZ$5:FZ47, FZ47)-1=1, 1, 0)</f>
        <v>0</v>
      </c>
      <c r="GC47" s="3">
        <v>15</v>
      </c>
      <c r="GD47" s="11" t="str">
        <f t="shared" si="280"/>
        <v/>
      </c>
      <c r="GE47" s="3">
        <f>IF(RANK(GC47, GC$5:GC$62)+COUNTIF(GC$5:GC47, GC47)-1=1, 1, 0)</f>
        <v>0</v>
      </c>
      <c r="GF47" s="3">
        <v>17</v>
      </c>
      <c r="GG47" s="11" t="str">
        <f t="shared" si="281"/>
        <v/>
      </c>
      <c r="GH47" s="3">
        <f>IF(RANK(GF47, GF$5:GF$62)+COUNTIF(GF$5:GF47, GF47)-1=1, 1, 0)</f>
        <v>0</v>
      </c>
      <c r="GI47" s="3">
        <v>7</v>
      </c>
      <c r="GJ47" s="11" t="str">
        <f t="shared" si="282"/>
        <v/>
      </c>
      <c r="GK47" s="3">
        <f>IF(RANK(GI47, GI$5:GI$62)+COUNTIF(GI$5:GI47, GI47)-1=1, 1, 0)</f>
        <v>0</v>
      </c>
      <c r="GL47" s="3">
        <v>15</v>
      </c>
      <c r="GM47" s="11" t="str">
        <f t="shared" si="283"/>
        <v/>
      </c>
      <c r="GN47" s="3">
        <f>IF(RANK(GL47, GL$5:GL$62)+COUNTIF(GL$5:GL47, GL47)-1=1, 1, 0)</f>
        <v>0</v>
      </c>
      <c r="GO47" s="3">
        <v>22</v>
      </c>
      <c r="GP47" s="11" t="str">
        <f t="shared" si="284"/>
        <v/>
      </c>
      <c r="GQ47" s="3">
        <f>IF(RANK(GO47, GO$5:GO$62)+COUNTIF(GO$5:GO47, GO47)-1=1, 1, 0)</f>
        <v>0</v>
      </c>
      <c r="GR47" s="3">
        <v>35</v>
      </c>
      <c r="GS47" s="11" t="str">
        <f t="shared" si="285"/>
        <v/>
      </c>
      <c r="GT47" s="3">
        <f>IF(RANK(GR47, GR$5:GR$62)+COUNTIF(GR$5:GR47, GR47)-1=1, 1, 0)</f>
        <v>0</v>
      </c>
      <c r="GU47" s="3">
        <v>19</v>
      </c>
      <c r="GV47" s="11" t="str">
        <f t="shared" si="286"/>
        <v/>
      </c>
      <c r="GW47" s="3">
        <f>IF(RANK(GU47, GU$5:GU$62)+COUNTIF(GU$5:GU47, GU47)-1=1, 1, 0)</f>
        <v>0</v>
      </c>
      <c r="GX47" s="3">
        <v>33</v>
      </c>
      <c r="GY47" s="11" t="str">
        <f t="shared" si="287"/>
        <v/>
      </c>
      <c r="GZ47" s="3">
        <f>IF(RANK(GX47, GX$5:GX$62)+COUNTIF(GX$5:GX47, GX47)-1=1, 1, 0)</f>
        <v>0</v>
      </c>
      <c r="HA47" s="3">
        <v>26</v>
      </c>
      <c r="HB47" s="11" t="str">
        <f t="shared" si="288"/>
        <v/>
      </c>
      <c r="HC47" s="3">
        <f>IF(RANK(HA47, HA$5:HA$62)+COUNTIF(HA$5:HA47, HA47)-1=1, 1, 0)</f>
        <v>0</v>
      </c>
      <c r="HD47" s="3">
        <v>30</v>
      </c>
      <c r="HE47" s="11" t="str">
        <f t="shared" si="289"/>
        <v/>
      </c>
      <c r="HF47" s="3">
        <f>IF(RANK(HD47, HD$5:HD$62)+COUNTIF(HD$5:HD47, HD47)-1=1, 1, 0)</f>
        <v>0</v>
      </c>
      <c r="HG47" s="3">
        <v>7</v>
      </c>
      <c r="HH47" s="11" t="str">
        <f t="shared" si="290"/>
        <v/>
      </c>
      <c r="HI47" s="3">
        <f>IF(RANK(HG47, HG$5:HG$62)+COUNTIF(HG$5:HG47, HG47)-1=1, 1, 0)</f>
        <v>0</v>
      </c>
      <c r="HJ47" s="3">
        <v>11</v>
      </c>
      <c r="HK47" s="11" t="str">
        <f t="shared" si="291"/>
        <v/>
      </c>
      <c r="HL47" s="3">
        <f>IF(RANK(HJ47, HJ$5:HJ$62)+COUNTIF(HJ$5:HJ47, HJ47)-1=1, 1, 0)</f>
        <v>0</v>
      </c>
      <c r="HM47" s="3">
        <v>12</v>
      </c>
      <c r="HN47" s="11" t="str">
        <f t="shared" si="292"/>
        <v/>
      </c>
      <c r="HO47" s="3">
        <f>IF(RANK(HM47, HM$5:HM$62)+COUNTIF(HM$5:HM47, HM47)-1=1, 1, 0)</f>
        <v>0</v>
      </c>
      <c r="HP47" s="3">
        <v>12</v>
      </c>
      <c r="HQ47" s="11" t="str">
        <f t="shared" si="293"/>
        <v/>
      </c>
      <c r="HR47" s="3">
        <f>IF(RANK(HP47, HP$5:HP$62)+COUNTIF(HP$5:HP47, HP47)-1=1, 1, 0)</f>
        <v>0</v>
      </c>
      <c r="HS47" s="3">
        <v>22</v>
      </c>
      <c r="HT47" s="11" t="str">
        <f t="shared" si="294"/>
        <v/>
      </c>
      <c r="HU47" s="3">
        <f>IF(RANK(HS47, HS$5:HS$62)+COUNTIF(HS$5:HS47, HS47)-1=1, 1, 0)</f>
        <v>0</v>
      </c>
      <c r="HV47" s="3">
        <v>30</v>
      </c>
      <c r="HW47" s="11" t="str">
        <f t="shared" si="295"/>
        <v/>
      </c>
      <c r="HX47" s="3">
        <f>IF(RANK(HV47, HV$5:HV$62)+COUNTIF(HV$5:HV47, HV47)-1=1, 1, 0)</f>
        <v>0</v>
      </c>
      <c r="HY47" s="3">
        <v>31</v>
      </c>
      <c r="HZ47" s="11" t="str">
        <f t="shared" si="296"/>
        <v/>
      </c>
      <c r="IA47" s="3">
        <f>IF(RANK(HY47, HY$5:HY$62)+COUNTIF(HY$5:HY47, HY47)-1=1, 1, 0)</f>
        <v>0</v>
      </c>
      <c r="IB47" s="3">
        <v>30</v>
      </c>
      <c r="IC47" s="11" t="str">
        <f t="shared" si="297"/>
        <v/>
      </c>
      <c r="ID47" s="3">
        <f>IF(RANK(IB47, IB$5:IB$62)+COUNTIF(IB$5:IB47, IB47)-1=1, 1, 0)</f>
        <v>0</v>
      </c>
      <c r="IE47" s="3">
        <v>26</v>
      </c>
      <c r="IF47" s="11" t="str">
        <f t="shared" si="298"/>
        <v/>
      </c>
      <c r="IG47" s="3">
        <f>IF(RANK(IE47, IE$5:IE$62)+COUNTIF(IE$5:IE47, IE47)-1=1, 1, 0)</f>
        <v>0</v>
      </c>
      <c r="IH47" s="3">
        <v>75</v>
      </c>
      <c r="II47" s="11" t="str">
        <f t="shared" si="299"/>
        <v/>
      </c>
      <c r="IJ47" s="3">
        <f>IF(RANK(IH47, IH$5:IH$62)+COUNTIF(IH$5:IH47, IH47)-1=1, 1, 0)</f>
        <v>0</v>
      </c>
      <c r="IK47" s="3">
        <v>49</v>
      </c>
      <c r="IL47" s="11" t="str">
        <f t="shared" si="300"/>
        <v/>
      </c>
      <c r="IM47" s="3">
        <f>IF(RANK(IK47, IK$5:IK$62)+COUNTIF(IK$5:IK47, IK47)-1=1, 1, 0)</f>
        <v>0</v>
      </c>
      <c r="IN47" s="2">
        <v>0</v>
      </c>
      <c r="IO47" s="74" t="str">
        <f t="shared" si="301"/>
        <v/>
      </c>
      <c r="IP47" s="2">
        <f>IF(RANK(IN47, IN$5:IN$62)+COUNTIF(IN$5:IN47, IN47)-1=1, 1, 0)</f>
        <v>0</v>
      </c>
      <c r="IQ47" s="2">
        <v>0</v>
      </c>
      <c r="IR47" s="74" t="str">
        <f t="shared" si="302"/>
        <v/>
      </c>
      <c r="IS47" s="2">
        <f>IF(RANK(IQ47, IQ$5:IQ$62)+COUNTIF(IQ$5:IQ47, IQ47)-1=1, 1, 0)</f>
        <v>0</v>
      </c>
      <c r="IT47" s="2">
        <v>0</v>
      </c>
      <c r="IU47" s="74" t="str">
        <f t="shared" si="303"/>
        <v/>
      </c>
      <c r="IV47" s="2">
        <f>IF(RANK(IT47, IT$5:IT$62)+COUNTIF(IT$5:IT47, IT47)-1=1, 1, 0)</f>
        <v>0</v>
      </c>
      <c r="IW47" s="2">
        <v>0</v>
      </c>
      <c r="IX47" s="74" t="str">
        <f t="shared" si="304"/>
        <v/>
      </c>
      <c r="IY47" s="2">
        <f>IF(RANK(IW47, IW$5:IW$62)+COUNTIF(IW$5:IW47, IW47)-1=1, 1, 0)</f>
        <v>0</v>
      </c>
      <c r="IZ47" s="2">
        <v>0</v>
      </c>
      <c r="JA47" s="74" t="str">
        <f t="shared" si="305"/>
        <v/>
      </c>
      <c r="JB47" s="2">
        <f>IF(RANK(IZ47, IZ$5:IZ$62)+COUNTIF(IZ$5:IZ47, IZ47)-1=1, 1, 0)</f>
        <v>0</v>
      </c>
      <c r="JC47" s="2">
        <v>0</v>
      </c>
      <c r="JD47" s="74" t="str">
        <f t="shared" si="306"/>
        <v/>
      </c>
      <c r="JE47" s="2">
        <f>IF(RANK(JC47, JC$5:JC$62)+COUNTIF(JC$5:JC47, JC47)-1=1, 1, 0)</f>
        <v>0</v>
      </c>
      <c r="JF47" s="2">
        <v>0</v>
      </c>
      <c r="JG47" s="74" t="str">
        <f t="shared" si="307"/>
        <v/>
      </c>
      <c r="JH47" s="2">
        <f>IF(RANK(JF47, JF$5:JF$62)+COUNTIF(JF$5:JF47, JF47)-1=1, 1, 0)</f>
        <v>0</v>
      </c>
      <c r="JI47" s="2">
        <v>0</v>
      </c>
      <c r="JJ47" s="74" t="str">
        <f t="shared" si="308"/>
        <v/>
      </c>
      <c r="JK47" s="2">
        <f>IF(RANK(JI47, JI$5:JI$62)+COUNTIF(JI$5:JI47, JI47)-1=1, 1, 0)</f>
        <v>0</v>
      </c>
      <c r="JL47" s="2">
        <v>0</v>
      </c>
      <c r="JM47" s="74" t="str">
        <f t="shared" si="309"/>
        <v/>
      </c>
      <c r="JN47" s="2">
        <f>IF(RANK(JL47, JL$5:JL$62)+COUNTIF(JL$5:JL47, JL47)-1=1, 1, 0)</f>
        <v>0</v>
      </c>
      <c r="JO47" s="2">
        <v>0</v>
      </c>
      <c r="JP47" s="74" t="str">
        <f t="shared" si="310"/>
        <v/>
      </c>
      <c r="JQ47" s="2">
        <f>IF(RANK(JO47, JO$5:JO$62)+COUNTIF(JO$5:JO47, JO47)-1=1, 1, 0)</f>
        <v>0</v>
      </c>
      <c r="JR47" s="2">
        <v>0</v>
      </c>
      <c r="JS47" s="74" t="str">
        <f t="shared" si="311"/>
        <v/>
      </c>
      <c r="JT47" s="2">
        <f>IF(RANK(JR47, JR$5:JR$62)+COUNTIF(JR$5:JR47, JR47)-1=1, 1, 0)</f>
        <v>0</v>
      </c>
      <c r="JU47" s="2">
        <v>0</v>
      </c>
      <c r="JV47" s="74" t="str">
        <f t="shared" si="312"/>
        <v/>
      </c>
      <c r="JW47" s="2">
        <f>IF(RANK(JU47, JU$5:JU$62)+COUNTIF(JU$5:JU47, JU47)-1=1, 1, 0)</f>
        <v>0</v>
      </c>
      <c r="JX47" s="2">
        <v>0</v>
      </c>
      <c r="JY47" s="74" t="str">
        <f t="shared" si="313"/>
        <v/>
      </c>
      <c r="JZ47" s="2">
        <f>IF(RANK(JX47, JX$5:JX$62)+COUNTIF(JX$5:JX47, JX47)-1=1, 1, 0)</f>
        <v>0</v>
      </c>
      <c r="KA47" s="2">
        <v>0</v>
      </c>
      <c r="KB47" s="74" t="str">
        <f t="shared" si="314"/>
        <v/>
      </c>
      <c r="KC47" s="2">
        <f>IF(RANK(KA47, KA$5:KA$62)+COUNTIF(KA$5:KA47, KA47)-1=1, 1, 0)</f>
        <v>0</v>
      </c>
      <c r="KD47" s="2">
        <v>0</v>
      </c>
      <c r="KE47" s="74" t="str">
        <f t="shared" si="315"/>
        <v/>
      </c>
      <c r="KF47" s="2">
        <f>IF(RANK(KD47, KD$5:KD$62)+COUNTIF(KD$5:KD47, KD47)-1=1, 1, 0)</f>
        <v>0</v>
      </c>
      <c r="KG47" s="2">
        <v>0</v>
      </c>
      <c r="KH47" s="74" t="str">
        <f t="shared" si="316"/>
        <v/>
      </c>
      <c r="KI47" s="2">
        <f>IF(RANK(KG47, KG$5:KG$62)+COUNTIF(KG$5:KG47, KG47)-1=1, 1, 0)</f>
        <v>0</v>
      </c>
      <c r="KJ47" s="2">
        <v>0</v>
      </c>
      <c r="KK47" s="74" t="str">
        <f t="shared" si="317"/>
        <v/>
      </c>
      <c r="KL47" s="2">
        <f>IF(RANK(KJ47, KJ$5:KJ$62)+COUNTIF(KJ$5:KJ47, KJ47)-1=1, 1, 0)</f>
        <v>0</v>
      </c>
      <c r="KM47" s="2">
        <v>0</v>
      </c>
      <c r="KN47" s="74" t="str">
        <f t="shared" si="318"/>
        <v/>
      </c>
      <c r="KO47" s="2">
        <f>IF(RANK(KM47, KM$5:KM$62)+COUNTIF(KM$5:KM47, KM47)-1=1, 1, 0)</f>
        <v>0</v>
      </c>
      <c r="KP47" s="2">
        <v>0</v>
      </c>
      <c r="KQ47" s="74" t="str">
        <f t="shared" si="319"/>
        <v/>
      </c>
      <c r="KR47" s="2">
        <f>IF(RANK(KP47, KP$5:KP$62)+COUNTIF(KP$5:KP47, KP47)-1=1, 1, 0)</f>
        <v>0</v>
      </c>
      <c r="KS47" s="2">
        <v>0</v>
      </c>
      <c r="KT47" s="74" t="str">
        <f t="shared" si="320"/>
        <v/>
      </c>
      <c r="KU47" s="2">
        <f>IF(RANK(KS47, KS$5:KS$62)+COUNTIF(KS$5:KS47, KS47)-1=1, 1, 0)</f>
        <v>0</v>
      </c>
      <c r="KV47" s="2">
        <v>0</v>
      </c>
      <c r="KW47" s="74" t="str">
        <f t="shared" si="321"/>
        <v/>
      </c>
      <c r="KX47" s="2">
        <f>IF(RANK(KV47, KV$5:KV$62)+COUNTIF(KV$5:KV47, KV47)-1=1, 1, 0)</f>
        <v>0</v>
      </c>
      <c r="KY47" s="2">
        <v>0</v>
      </c>
      <c r="KZ47" s="74" t="str">
        <f t="shared" si="322"/>
        <v/>
      </c>
      <c r="LA47" s="2">
        <f>IF(RANK(KY47, KY$5:KY$62)+COUNTIF(KY$5:KY47, KY47)-1=1, 1, 0)</f>
        <v>0</v>
      </c>
      <c r="LB47" s="2">
        <v>0</v>
      </c>
      <c r="LC47" s="74" t="str">
        <f t="shared" si="323"/>
        <v/>
      </c>
      <c r="LD47" s="2">
        <f>IF(RANK(LB47, LB$5:LB$62)+COUNTIF(LB$5:LB47, LB47)-1=1, 1, 0)</f>
        <v>0</v>
      </c>
      <c r="LE47" s="2">
        <v>0</v>
      </c>
      <c r="LF47" s="74" t="str">
        <f t="shared" si="324"/>
        <v/>
      </c>
      <c r="LG47" s="2">
        <f>IF(RANK(LE47, LE$5:LE$62)+COUNTIF(LE$5:LE47, LE47)-1=1, 1, 0)</f>
        <v>0</v>
      </c>
      <c r="LH47" s="2">
        <v>0</v>
      </c>
      <c r="LI47" s="74" t="str">
        <f t="shared" si="325"/>
        <v/>
      </c>
      <c r="LJ47" s="2">
        <f>IF(RANK(LH47, LH$5:LH$62)+COUNTIF(LH$5:LH47, LH47)-1=1, 1, 0)</f>
        <v>0</v>
      </c>
      <c r="LK47" s="2">
        <v>0</v>
      </c>
      <c r="LL47" s="74" t="str">
        <f t="shared" si="326"/>
        <v/>
      </c>
      <c r="LM47" s="2">
        <f>IF(RANK(LK47, LK$5:LK$62)+COUNTIF(LK$5:LK47, LK47)-1=1, 1, 0)</f>
        <v>0</v>
      </c>
      <c r="LN47" s="2">
        <v>0</v>
      </c>
      <c r="LO47" s="74" t="str">
        <f t="shared" si="327"/>
        <v/>
      </c>
      <c r="LP47" s="2">
        <f>IF(RANK(LN47, LN$5:LN$62)+COUNTIF(LN$5:LN47, LN47)-1=1, 1, 0)</f>
        <v>0</v>
      </c>
      <c r="LQ47" s="2">
        <v>0</v>
      </c>
      <c r="LR47" s="74" t="str">
        <f t="shared" si="328"/>
        <v/>
      </c>
      <c r="LS47" s="2">
        <f>IF(RANK(LQ47, LQ$5:LQ$62)+COUNTIF(LQ$5:LQ47, LQ47)-1=1, 1, 0)</f>
        <v>0</v>
      </c>
      <c r="LT47" s="2">
        <v>0</v>
      </c>
      <c r="LU47" s="74" t="str">
        <f t="shared" si="329"/>
        <v/>
      </c>
      <c r="LV47" s="2">
        <f>IF(RANK(LT47, LT$5:LT$62)+COUNTIF(LT$5:LT47, LT47)-1=1, 1, 0)</f>
        <v>0</v>
      </c>
      <c r="LW47" s="2">
        <v>0</v>
      </c>
      <c r="LX47" s="74" t="str">
        <f t="shared" si="330"/>
        <v/>
      </c>
      <c r="LY47" s="2">
        <f>IF(RANK(LW47, LW$5:LW$62)+COUNTIF(LW$5:LW47, LW47)-1=1, 1, 0)</f>
        <v>0</v>
      </c>
      <c r="LZ47" s="2">
        <v>0</v>
      </c>
      <c r="MA47" s="74" t="str">
        <f t="shared" si="331"/>
        <v/>
      </c>
      <c r="MB47" s="2">
        <f>IF(RANK(LZ47, LZ$5:LZ$62)+COUNTIF(LZ$5:LZ47, LZ47)-1=1, 1, 0)</f>
        <v>0</v>
      </c>
      <c r="MC47" s="2">
        <v>0</v>
      </c>
      <c r="MD47" s="74" t="str">
        <f t="shared" si="332"/>
        <v/>
      </c>
      <c r="ME47" s="2">
        <f>IF(RANK(MC47, MC$5:MC$62)+COUNTIF(MC$5:MC47, MC47)-1=1, 1, 0)</f>
        <v>0</v>
      </c>
      <c r="MF47" s="2">
        <v>0</v>
      </c>
      <c r="MG47" s="74" t="str">
        <f t="shared" si="333"/>
        <v/>
      </c>
      <c r="MH47" s="2">
        <f>IF(RANK(MF47, MF$5:MF$62)+COUNTIF(MF$5:MF47, MF47)-1=1, 1, 0)</f>
        <v>0</v>
      </c>
      <c r="MI47" s="2">
        <v>0</v>
      </c>
      <c r="MJ47" s="74" t="str">
        <f t="shared" si="334"/>
        <v/>
      </c>
      <c r="MK47" s="2">
        <f>IF(RANK(MI47, MI$5:MI$62)+COUNTIF(MI$5:MI47, MI47)-1=1, 1, 0)</f>
        <v>0</v>
      </c>
      <c r="ML47" s="2">
        <v>0</v>
      </c>
      <c r="MM47" s="74" t="str">
        <f t="shared" si="335"/>
        <v/>
      </c>
      <c r="MN47" s="2">
        <f>IF(RANK(ML47, ML$5:ML$62)+COUNTIF(ML$5:ML47, ML47)-1=1, 1, 0)</f>
        <v>0</v>
      </c>
      <c r="MO47" s="2">
        <v>0</v>
      </c>
      <c r="MP47" s="74" t="str">
        <f t="shared" si="336"/>
        <v/>
      </c>
      <c r="MQ47" s="2">
        <f>IF(RANK(MO47, MO$5:MO$62)+COUNTIF(MO$5:MO47, MO47)-1=1, 1, 0)</f>
        <v>0</v>
      </c>
      <c r="MR47" s="2">
        <v>0</v>
      </c>
      <c r="MS47" s="74" t="str">
        <f t="shared" si="337"/>
        <v/>
      </c>
      <c r="MT47" s="2">
        <f>IF(RANK(MR47, MR$5:MR$62)+COUNTIF(MR$5:MR47, MR47)-1=1, 1, 0)</f>
        <v>0</v>
      </c>
      <c r="MU47" s="2">
        <v>0</v>
      </c>
      <c r="MV47" s="74" t="str">
        <f t="shared" si="338"/>
        <v/>
      </c>
      <c r="MW47" s="2">
        <f>IF(RANK(MU47, MU$5:MU$62)+COUNTIF(MU$5:MU47, MU47)-1=1, 1, 0)</f>
        <v>0</v>
      </c>
      <c r="MX47" s="2">
        <v>0</v>
      </c>
      <c r="MY47" s="74" t="str">
        <f t="shared" si="339"/>
        <v/>
      </c>
      <c r="MZ47" s="2">
        <f>IF(RANK(MX47, MX$5:MX$62)+COUNTIF(MX$5:MX47, MX47)-1=1, 1, 0)</f>
        <v>0</v>
      </c>
      <c r="NA47" s="2">
        <v>0</v>
      </c>
      <c r="NB47" s="74" t="str">
        <f t="shared" si="340"/>
        <v/>
      </c>
      <c r="NC47" s="2">
        <f>IF(RANK(NA47, NA$5:NA$62)+COUNTIF(NA$5:NA47, NA47)-1=1, 1, 0)</f>
        <v>0</v>
      </c>
      <c r="ND47" s="2">
        <v>0</v>
      </c>
      <c r="NE47" s="74" t="str">
        <f t="shared" si="341"/>
        <v/>
      </c>
      <c r="NF47" s="2">
        <f>IF(RANK(ND47, ND$5:ND$62)+COUNTIF(ND$5:ND47, ND47)-1=1, 1, 0)</f>
        <v>0</v>
      </c>
      <c r="NG47" s="2">
        <v>0</v>
      </c>
      <c r="NH47" s="74" t="str">
        <f t="shared" si="342"/>
        <v/>
      </c>
      <c r="NI47" s="2">
        <f>IF(RANK(NG47, NG$5:NG$62)+COUNTIF(NG$5:NG47, NG47)-1=1, 1, 0)</f>
        <v>0</v>
      </c>
      <c r="NJ47" s="2">
        <v>0</v>
      </c>
      <c r="NK47" s="74" t="str">
        <f t="shared" si="343"/>
        <v/>
      </c>
      <c r="NL47" s="2">
        <f>IF(RANK(NJ47, NJ$5:NJ$62)+COUNTIF(NJ$5:NJ47, NJ47)-1=1, 1, 0)</f>
        <v>0</v>
      </c>
      <c r="NM47" s="2">
        <v>0</v>
      </c>
      <c r="NN47" s="74" t="str">
        <f t="shared" si="344"/>
        <v/>
      </c>
      <c r="NO47" s="2">
        <f>IF(RANK(NM47, NM$5:NM$62)+COUNTIF(NM$5:NM47, NM47)-1=1, 1, 0)</f>
        <v>0</v>
      </c>
      <c r="NP47" s="2">
        <v>0</v>
      </c>
      <c r="NQ47" s="74" t="str">
        <f t="shared" si="345"/>
        <v/>
      </c>
      <c r="NR47" s="2">
        <f>IF(RANK(NP47, NP$5:NP$62)+COUNTIF(NP$5:NP47, NP47)-1=1, 1, 0)</f>
        <v>0</v>
      </c>
      <c r="NS47" s="2">
        <v>0</v>
      </c>
      <c r="NT47" s="74" t="str">
        <f t="shared" si="346"/>
        <v/>
      </c>
      <c r="NU47" s="2">
        <f>IF(RANK(NS47, NS$5:NS$62)+COUNTIF(NS$5:NS47, NS47)-1=1, 1, 0)</f>
        <v>0</v>
      </c>
      <c r="NV47" s="2">
        <v>0</v>
      </c>
      <c r="NW47" s="74" t="str">
        <f t="shared" si="347"/>
        <v/>
      </c>
      <c r="NX47" s="2">
        <f>IF(RANK(NV47, NV$5:NV$62)+COUNTIF(NV$5:NV47, NV47)-1=1, 1, 0)</f>
        <v>0</v>
      </c>
      <c r="NY47" s="2">
        <v>0</v>
      </c>
      <c r="NZ47" s="74" t="str">
        <f t="shared" si="348"/>
        <v/>
      </c>
      <c r="OA47" s="2">
        <f>IF(RANK(NY47, NY$5:NY$62)+COUNTIF(NY$5:NY47, NY47)-1=1, 1, 0)</f>
        <v>0</v>
      </c>
      <c r="OB47" s="2">
        <v>0</v>
      </c>
      <c r="OC47" s="74" t="str">
        <f t="shared" si="349"/>
        <v/>
      </c>
      <c r="OD47" s="2">
        <f>IF(RANK(OB47, OB$5:OB$62)+COUNTIF(OB$5:OB47, OB47)-1=1, 1, 0)</f>
        <v>0</v>
      </c>
      <c r="OE47" s="2">
        <v>0</v>
      </c>
      <c r="OF47" s="74" t="str">
        <f t="shared" si="350"/>
        <v/>
      </c>
      <c r="OG47" s="2">
        <f>IF(RANK(OE47, OE$5:OE$62)+COUNTIF(OE$5:OE47, OE47)-1=1, 1, 0)</f>
        <v>0</v>
      </c>
      <c r="OH47" s="2">
        <v>0</v>
      </c>
      <c r="OI47" s="74" t="str">
        <f t="shared" si="351"/>
        <v/>
      </c>
      <c r="OJ47" s="2">
        <f>IF(RANK(OH47, OH$5:OH$62)+COUNTIF(OH$5:OH47, OH47)-1=1, 1, 0)</f>
        <v>0</v>
      </c>
      <c r="OK47" s="2">
        <v>0</v>
      </c>
      <c r="OL47" s="74" t="str">
        <f t="shared" si="352"/>
        <v/>
      </c>
      <c r="OM47" s="2">
        <f>IF(RANK(OK47, OK$5:OK$62)+COUNTIF(OK$5:OK47, OK47)-1=1, 1, 0)</f>
        <v>0</v>
      </c>
      <c r="ON47" s="2">
        <v>0</v>
      </c>
      <c r="OO47" s="74" t="str">
        <f t="shared" si="353"/>
        <v/>
      </c>
      <c r="OP47" s="2">
        <f>IF(RANK(ON47, ON$5:ON$62)+COUNTIF(ON$5:ON47, ON47)-1=1, 1, 0)</f>
        <v>0</v>
      </c>
      <c r="OQ47" s="2">
        <v>0</v>
      </c>
      <c r="OR47" s="74" t="str">
        <f t="shared" si="354"/>
        <v/>
      </c>
      <c r="OS47" s="2">
        <f>IF(RANK(OQ47, OQ$5:OQ$62)+COUNTIF(OQ$5:OQ47, OQ47)-1=1, 1, 0)</f>
        <v>0</v>
      </c>
      <c r="OT47" s="2">
        <v>0</v>
      </c>
      <c r="OU47" s="74" t="str">
        <f t="shared" si="355"/>
        <v/>
      </c>
      <c r="OV47" s="2">
        <f>IF(RANK(OT47, OT$5:OT$62)+COUNTIF(OT$5:OT47, OT47)-1=1, 1, 0)</f>
        <v>0</v>
      </c>
      <c r="OW47" s="2">
        <v>0</v>
      </c>
      <c r="OX47" s="74" t="str">
        <f t="shared" si="356"/>
        <v/>
      </c>
      <c r="OY47" s="2">
        <f>IF(RANK(OW47, OW$5:OW$62)+COUNTIF(OW$5:OW47, OW47)-1=1, 1, 0)</f>
        <v>0</v>
      </c>
      <c r="OZ47" s="2">
        <v>0</v>
      </c>
      <c r="PA47" s="74" t="str">
        <f t="shared" si="357"/>
        <v/>
      </c>
      <c r="PB47" s="2">
        <f>IF(RANK(OZ47, OZ$5:OZ$62)+COUNTIF(OZ$5:OZ47, OZ47)-1=1, 1, 0)</f>
        <v>0</v>
      </c>
      <c r="PC47" s="2">
        <v>0</v>
      </c>
      <c r="PD47" s="74" t="str">
        <f t="shared" si="358"/>
        <v/>
      </c>
      <c r="PE47" s="2">
        <f>IF(RANK(PC47, PC$5:PC$62)+COUNTIF(PC$5:PC47, PC47)-1=1, 1, 0)</f>
        <v>0</v>
      </c>
      <c r="PF47" s="2">
        <v>0</v>
      </c>
      <c r="PG47" s="74" t="str">
        <f t="shared" si="359"/>
        <v/>
      </c>
      <c r="PH47" s="2">
        <f>IF(RANK(PF47, PF$5:PF$62)+COUNTIF(PF$5:PF47, PF47)-1=1, 1, 0)</f>
        <v>0</v>
      </c>
      <c r="PI47" s="2">
        <v>0</v>
      </c>
      <c r="PJ47" s="74" t="str">
        <f t="shared" si="360"/>
        <v/>
      </c>
      <c r="PK47" s="2">
        <f>IF(RANK(PI47, PI$5:PI$62)+COUNTIF(PI$5:PI47, PI47)-1=1, 1, 0)</f>
        <v>0</v>
      </c>
      <c r="PL47" s="2">
        <v>0</v>
      </c>
      <c r="PM47" s="74" t="str">
        <f t="shared" si="361"/>
        <v/>
      </c>
      <c r="PN47" s="2">
        <f>IF(RANK(PL47, PL$5:PL$62)+COUNTIF(PL$5:PL47, PL47)-1=1, 1, 0)</f>
        <v>0</v>
      </c>
      <c r="PO47" s="2">
        <v>0</v>
      </c>
      <c r="PP47" s="74" t="str">
        <f t="shared" si="362"/>
        <v/>
      </c>
      <c r="PQ47" s="2">
        <f>IF(RANK(PO47, PO$5:PO$62)+COUNTIF(PO$5:PO47, PO47)-1=1, 1, 0)</f>
        <v>0</v>
      </c>
      <c r="PR47" s="2">
        <v>0</v>
      </c>
      <c r="PS47" s="74" t="str">
        <f t="shared" si="363"/>
        <v/>
      </c>
      <c r="PT47" s="2">
        <f>IF(RANK(PR47, PR$5:PR$62)+COUNTIF(PR$5:PR47, PR47)-1=1, 1, 0)</f>
        <v>0</v>
      </c>
      <c r="PU47" s="2">
        <v>0</v>
      </c>
      <c r="PV47" s="74" t="str">
        <f t="shared" si="364"/>
        <v/>
      </c>
      <c r="PW47" s="2">
        <f>IF(RANK(PU47, PU$5:PU$62)+COUNTIF(PU$5:PU47, PU47)-1=1, 1, 0)</f>
        <v>0</v>
      </c>
      <c r="PX47" s="2">
        <v>0</v>
      </c>
      <c r="PY47" s="74" t="str">
        <f t="shared" si="365"/>
        <v/>
      </c>
      <c r="PZ47" s="2">
        <f>IF(RANK(PX47, PX$5:PX$62)+COUNTIF(PX$5:PX47, PX47)-1=1, 1, 0)</f>
        <v>0</v>
      </c>
      <c r="QA47" s="2">
        <v>0</v>
      </c>
      <c r="QB47" s="74" t="str">
        <f t="shared" si="366"/>
        <v/>
      </c>
      <c r="QC47" s="2">
        <f>IF(RANK(QA47, QA$5:QA$62)+COUNTIF(QA$5:QA47, QA47)-1=1, 1, 0)</f>
        <v>0</v>
      </c>
      <c r="QD47" s="2">
        <v>0</v>
      </c>
      <c r="QE47" s="74" t="str">
        <f t="shared" si="367"/>
        <v/>
      </c>
      <c r="QF47" s="2">
        <f>IF(RANK(QD47, QD$5:QD$62)+COUNTIF(QD$5:QD47, QD47)-1=1, 1, 0)</f>
        <v>0</v>
      </c>
      <c r="QG47" s="2">
        <v>0</v>
      </c>
      <c r="QH47" s="74" t="str">
        <f t="shared" si="368"/>
        <v/>
      </c>
      <c r="QI47" s="2">
        <f>IF(RANK(QG47, QG$5:QG$62)+COUNTIF(QG$5:QG47, QG47)-1=1, 1, 0)</f>
        <v>0</v>
      </c>
      <c r="QJ47" s="2">
        <v>0</v>
      </c>
      <c r="QK47" s="74" t="str">
        <f t="shared" si="369"/>
        <v/>
      </c>
      <c r="QL47" s="2">
        <f>IF(RANK(QJ47, QJ$5:QJ$62)+COUNTIF(QJ$5:QJ47, QJ47)-1=1, 1, 0)</f>
        <v>0</v>
      </c>
      <c r="QM47" s="2">
        <v>0</v>
      </c>
      <c r="QN47" s="74" t="str">
        <f t="shared" si="370"/>
        <v/>
      </c>
      <c r="QO47" s="2">
        <f>IF(RANK(QM47, QM$5:QM$62)+COUNTIF(QM$5:QM47, QM47)-1=1, 1, 0)</f>
        <v>0</v>
      </c>
      <c r="QP47" s="2">
        <v>0</v>
      </c>
      <c r="QQ47" s="74" t="str">
        <f t="shared" si="371"/>
        <v/>
      </c>
      <c r="QR47" s="2">
        <f>IF(RANK(QP47, QP$5:QP$62)+COUNTIF(QP$5:QP47, QP47)-1=1, 1, 0)</f>
        <v>0</v>
      </c>
      <c r="QS47" s="2">
        <v>0</v>
      </c>
      <c r="QT47" s="74" t="str">
        <f t="shared" si="372"/>
        <v/>
      </c>
      <c r="QU47" s="2">
        <f>IF(RANK(QS47, QS$5:QS$62)+COUNTIF(QS$5:QS47, QS47)-1=1, 1, 0)</f>
        <v>0</v>
      </c>
      <c r="QV47" s="2">
        <v>0</v>
      </c>
      <c r="QW47" s="74" t="str">
        <f t="shared" si="373"/>
        <v/>
      </c>
      <c r="QX47" s="2">
        <f>IF(RANK(QV47, QV$5:QV$62)+COUNTIF(QV$5:QV47, QV47)-1=1, 1, 0)</f>
        <v>0</v>
      </c>
      <c r="QY47" s="2">
        <v>0</v>
      </c>
      <c r="QZ47" s="74" t="str">
        <f t="shared" si="374"/>
        <v/>
      </c>
      <c r="RA47" s="2">
        <f>IF(RANK(QY47, QY$5:QY$62)+COUNTIF(QY$5:QY47, QY47)-1=1, 1, 0)</f>
        <v>0</v>
      </c>
      <c r="RB47" s="2">
        <v>0</v>
      </c>
      <c r="RC47" s="74" t="str">
        <f t="shared" si="375"/>
        <v/>
      </c>
      <c r="RD47" s="2">
        <f>IF(RANK(RB47, RB$5:RB$62)+COUNTIF(RB$5:RB47, RB47)-1=1, 1, 0)</f>
        <v>0</v>
      </c>
      <c r="RE47" s="2">
        <v>0</v>
      </c>
      <c r="RF47" s="74" t="str">
        <f t="shared" si="376"/>
        <v/>
      </c>
      <c r="RG47" s="2">
        <f>IF(RANK(RE47, RE$5:RE$62)+COUNTIF(RE$5:RE47, RE47)-1=1, 1, 0)</f>
        <v>0</v>
      </c>
      <c r="RH47" s="2">
        <v>0</v>
      </c>
      <c r="RI47" s="74" t="str">
        <f t="shared" si="377"/>
        <v/>
      </c>
      <c r="RJ47" s="2">
        <f>IF(RANK(RH47, RH$5:RH$62)+COUNTIF(RH$5:RH47, RH47)-1=1, 1, 0)</f>
        <v>0</v>
      </c>
      <c r="RK47" s="2">
        <v>0</v>
      </c>
      <c r="RL47" s="74" t="str">
        <f t="shared" si="378"/>
        <v/>
      </c>
      <c r="RM47" s="2">
        <f>IF(RANK(RK47, RK$5:RK$62)+COUNTIF(RK$5:RK47, RK47)-1=1, 1, 0)</f>
        <v>0</v>
      </c>
      <c r="RN47" s="2">
        <v>0</v>
      </c>
      <c r="RO47" s="74" t="str">
        <f t="shared" si="379"/>
        <v/>
      </c>
      <c r="RP47" s="2">
        <f>IF(RANK(RN47, RN$5:RN$62)+COUNTIF(RN$5:RN47, RN47)-1=1, 1, 0)</f>
        <v>0</v>
      </c>
      <c r="RQ47" s="2">
        <v>0</v>
      </c>
      <c r="RR47" s="74" t="str">
        <f t="shared" si="380"/>
        <v/>
      </c>
      <c r="RS47" s="2">
        <f>IF(RANK(RQ47, RQ$5:RQ$62)+COUNTIF(RQ$5:RQ47, RQ47)-1=1, 1, 0)</f>
        <v>0</v>
      </c>
      <c r="RT47" s="2">
        <v>0</v>
      </c>
      <c r="RU47" s="74" t="str">
        <f t="shared" si="381"/>
        <v/>
      </c>
      <c r="RV47" s="2">
        <f>IF(RANK(RT47, RT$5:RT$62)+COUNTIF(RT$5:RT47, RT47)-1=1, 1, 0)</f>
        <v>0</v>
      </c>
      <c r="RW47" s="2">
        <v>0</v>
      </c>
      <c r="RX47" s="74" t="str">
        <f t="shared" si="382"/>
        <v/>
      </c>
      <c r="RY47" s="2">
        <f>IF(RANK(RW47, RW$5:RW$62)+COUNTIF(RW$5:RW47, RW47)-1=1, 1, 0)</f>
        <v>0</v>
      </c>
      <c r="RZ47" s="2">
        <v>0</v>
      </c>
      <c r="SA47" s="74" t="str">
        <f t="shared" si="383"/>
        <v/>
      </c>
      <c r="SB47" s="2">
        <f>IF(RANK(RZ47, RZ$5:RZ$62)+COUNTIF(RZ$5:RZ47, RZ47)-1=1, 1, 0)</f>
        <v>0</v>
      </c>
      <c r="SC47" s="2">
        <v>0</v>
      </c>
      <c r="SD47" s="74" t="str">
        <f t="shared" si="384"/>
        <v/>
      </c>
      <c r="SE47" s="2">
        <f>IF(RANK(SC47, SC$5:SC$62)+COUNTIF(SC$5:SC47, SC47)-1=1, 1, 0)</f>
        <v>0</v>
      </c>
      <c r="SF47" s="2">
        <v>0</v>
      </c>
      <c r="SG47" s="74" t="str">
        <f t="shared" si="385"/>
        <v/>
      </c>
      <c r="SH47" s="2">
        <f>IF(RANK(SF47, SF$5:SF$62)+COUNTIF(SF$5:SF47, SF47)-1=1, 1, 0)</f>
        <v>0</v>
      </c>
      <c r="SI47" s="2">
        <v>0</v>
      </c>
      <c r="SJ47" s="74" t="str">
        <f t="shared" si="386"/>
        <v/>
      </c>
      <c r="SK47" s="2">
        <f>IF(RANK(SI47, SI$5:SI$62)+COUNTIF(SI$5:SI47, SI47)-1=1, 1, 0)</f>
        <v>0</v>
      </c>
      <c r="SL47" s="2">
        <v>0</v>
      </c>
      <c r="SM47" s="74" t="str">
        <f t="shared" si="387"/>
        <v/>
      </c>
      <c r="SN47" s="2">
        <f>IF(RANK(SL47, SL$5:SL$62)+COUNTIF(SL$5:SL47, SL47)-1=1, 1, 0)</f>
        <v>0</v>
      </c>
      <c r="SO47" s="2">
        <v>0</v>
      </c>
      <c r="SP47" s="74" t="str">
        <f t="shared" si="388"/>
        <v/>
      </c>
      <c r="SQ47" s="2">
        <f>IF(RANK(SO47, SO$5:SO$62)+COUNTIF(SO$5:SO47, SO47)-1=1, 1, 0)</f>
        <v>0</v>
      </c>
      <c r="SR47" s="2">
        <v>0</v>
      </c>
      <c r="SS47" s="74" t="str">
        <f t="shared" si="389"/>
        <v/>
      </c>
      <c r="ST47" s="2">
        <f>IF(RANK(SR47, SR$5:SR$62)+COUNTIF(SR$5:SR47, SR47)-1=1, 1, 0)</f>
        <v>0</v>
      </c>
      <c r="SU47" s="2">
        <v>0</v>
      </c>
      <c r="SV47" s="74" t="str">
        <f t="shared" si="390"/>
        <v/>
      </c>
      <c r="SW47" s="2">
        <f>IF(RANK(SU47, SU$5:SU$62)+COUNTIF(SU$5:SU47, SU47)-1=1, 1, 0)</f>
        <v>0</v>
      </c>
      <c r="SX47" s="2">
        <v>0</v>
      </c>
      <c r="SY47" s="74" t="str">
        <f t="shared" si="391"/>
        <v/>
      </c>
      <c r="SZ47" s="2">
        <f>IF(RANK(SX47, SX$5:SX$62)+COUNTIF(SX$5:SX47, SX47)-1=1, 1, 0)</f>
        <v>0</v>
      </c>
      <c r="TA47" s="2">
        <v>0</v>
      </c>
      <c r="TB47" s="74" t="str">
        <f t="shared" si="392"/>
        <v/>
      </c>
      <c r="TC47" s="2">
        <f>IF(RANK(TA47, TA$5:TA$62)+COUNTIF(TA$5:TA47, TA47)-1=1, 1, 0)</f>
        <v>0</v>
      </c>
      <c r="TD47" s="2">
        <v>0</v>
      </c>
      <c r="TE47" s="74" t="str">
        <f t="shared" si="393"/>
        <v/>
      </c>
      <c r="TF47" s="2">
        <f>IF(RANK(TD47, TD$5:TD$62)+COUNTIF(TD$5:TD47, TD47)-1=1, 1, 0)</f>
        <v>0</v>
      </c>
      <c r="TG47" s="2">
        <v>0</v>
      </c>
      <c r="TH47" s="74" t="str">
        <f t="shared" si="394"/>
        <v/>
      </c>
      <c r="TI47" s="2">
        <f>IF(RANK(TG47, TG$5:TG$62)+COUNTIF(TG$5:TG47, TG47)-1=1, 1, 0)</f>
        <v>0</v>
      </c>
      <c r="TJ47" s="2">
        <v>0</v>
      </c>
      <c r="TK47" s="74" t="str">
        <f t="shared" si="395"/>
        <v/>
      </c>
      <c r="TL47" s="2">
        <f>IF(RANK(TJ47, TJ$5:TJ$62)+COUNTIF(TJ$5:TJ47, TJ47)-1=1, 1, 0)</f>
        <v>0</v>
      </c>
      <c r="TM47" s="2">
        <v>0</v>
      </c>
      <c r="TN47" s="74" t="str">
        <f t="shared" si="396"/>
        <v/>
      </c>
      <c r="TO47" s="2">
        <f>IF(RANK(TM47, TM$5:TM$62)+COUNTIF(TM$5:TM47, TM47)-1=1, 1, 0)</f>
        <v>0</v>
      </c>
      <c r="TP47" s="2">
        <v>0</v>
      </c>
      <c r="TQ47" s="74" t="str">
        <f t="shared" si="397"/>
        <v/>
      </c>
      <c r="TR47" s="2">
        <f>IF(RANK(TP47, TP$5:TP$62)+COUNTIF(TP$5:TP47, TP47)-1=1, 1, 0)</f>
        <v>0</v>
      </c>
      <c r="TS47" s="2">
        <v>0</v>
      </c>
      <c r="TT47" s="74" t="str">
        <f t="shared" si="398"/>
        <v/>
      </c>
      <c r="TU47" s="2">
        <f>IF(RANK(TS47, TS$5:TS$62)+COUNTIF(TS$5:TS47, TS47)-1=1, 1, 0)</f>
        <v>0</v>
      </c>
      <c r="TV47" s="2">
        <v>0</v>
      </c>
      <c r="TW47" s="74" t="str">
        <f t="shared" si="399"/>
        <v/>
      </c>
      <c r="TX47" s="2">
        <f>IF(RANK(TV47, TV$5:TV$62)+COUNTIF(TV$5:TV47, TV47)-1=1, 1, 0)</f>
        <v>0</v>
      </c>
      <c r="TY47" s="2">
        <v>0</v>
      </c>
      <c r="TZ47" s="74" t="str">
        <f t="shared" si="400"/>
        <v/>
      </c>
      <c r="UA47" s="2">
        <f>IF(RANK(TY47, TY$5:TY$62)+COUNTIF(TY$5:TY47, TY47)-1=1, 1, 0)</f>
        <v>0</v>
      </c>
      <c r="UB47" s="2">
        <v>0</v>
      </c>
      <c r="UC47" s="74" t="str">
        <f t="shared" si="401"/>
        <v/>
      </c>
      <c r="UD47" s="2">
        <f>IF(RANK(UB47, UB$5:UB$62)+COUNTIF(UB$5:UB47, UB47)-1=1, 1, 0)</f>
        <v>0</v>
      </c>
      <c r="UE47" s="2">
        <v>0</v>
      </c>
      <c r="UF47" s="74" t="str">
        <f t="shared" si="402"/>
        <v/>
      </c>
      <c r="UG47" s="2">
        <f>IF(RANK(UE47, UE$5:UE$62)+COUNTIF(UE$5:UE47, UE47)-1=1, 1, 0)</f>
        <v>0</v>
      </c>
      <c r="UH47" s="2">
        <v>0</v>
      </c>
      <c r="UI47" s="74" t="str">
        <f t="shared" si="403"/>
        <v/>
      </c>
      <c r="UJ47" s="2">
        <f>IF(RANK(UH47, UH$5:UH$62)+COUNTIF(UH$5:UH47, UH47)-1=1, 1, 0)</f>
        <v>0</v>
      </c>
      <c r="UK47" s="2">
        <v>0</v>
      </c>
      <c r="UL47" s="74" t="str">
        <f t="shared" si="404"/>
        <v/>
      </c>
      <c r="UM47" s="2">
        <f>IF(RANK(UK47, UK$5:UK$62)+COUNTIF(UK$5:UK47, UK47)-1=1, 1, 0)</f>
        <v>0</v>
      </c>
      <c r="UN47" s="2">
        <v>0</v>
      </c>
      <c r="UO47" s="74" t="str">
        <f t="shared" si="405"/>
        <v/>
      </c>
      <c r="UP47" s="2">
        <f>IF(RANK(UN47, UN$5:UN$62)+COUNTIF(UN$5:UN47, UN47)-1=1, 1, 0)</f>
        <v>0</v>
      </c>
      <c r="UQ47" s="2">
        <v>0</v>
      </c>
      <c r="UR47" s="74" t="str">
        <f t="shared" si="406"/>
        <v/>
      </c>
      <c r="US47" s="2">
        <f>IF(RANK(UQ47, UQ$5:UQ$62)+COUNTIF(UQ$5:UQ47, UQ47)-1=1, 1, 0)</f>
        <v>0</v>
      </c>
      <c r="UT47" s="2">
        <v>0</v>
      </c>
      <c r="UU47" s="74" t="str">
        <f t="shared" si="407"/>
        <v/>
      </c>
      <c r="UV47" s="2">
        <f>IF(RANK(UT47, UT$5:UT$62)+COUNTIF(UT$5:UT47, UT47)-1=1, 1, 0)</f>
        <v>0</v>
      </c>
      <c r="UW47" s="2">
        <v>0</v>
      </c>
      <c r="UX47" s="74" t="str">
        <f t="shared" si="408"/>
        <v/>
      </c>
      <c r="UY47" s="2">
        <f>IF(RANK(UW47, UW$5:UW$62)+COUNTIF(UW$5:UW47, UW47)-1=1, 1, 0)</f>
        <v>0</v>
      </c>
      <c r="UZ47" s="2">
        <v>0</v>
      </c>
      <c r="VA47" s="74" t="str">
        <f t="shared" si="409"/>
        <v/>
      </c>
      <c r="VB47" s="2">
        <f>IF(RANK(UZ47, UZ$5:UZ$62)+COUNTIF(UZ$5:UZ47, UZ47)-1=1, 1, 0)</f>
        <v>0</v>
      </c>
      <c r="VC47" s="2">
        <v>0</v>
      </c>
      <c r="VD47" s="74" t="str">
        <f t="shared" si="410"/>
        <v/>
      </c>
      <c r="VE47" s="2">
        <f>IF(RANK(VC47, VC$5:VC$62)+COUNTIF(VC$5:VC47, VC47)-1=1, 1, 0)</f>
        <v>0</v>
      </c>
      <c r="VF47" s="2">
        <v>0</v>
      </c>
      <c r="VG47" s="74" t="str">
        <f t="shared" si="411"/>
        <v/>
      </c>
      <c r="VH47" s="2">
        <f>IF(RANK(VF47, VF$5:VF$62)+COUNTIF(VF$5:VF47, VF47)-1=1, 1, 0)</f>
        <v>0</v>
      </c>
      <c r="VI47" s="2">
        <v>0</v>
      </c>
      <c r="VJ47" s="74" t="str">
        <f t="shared" si="412"/>
        <v/>
      </c>
      <c r="VK47" s="2">
        <f>IF(RANK(VI47, VI$5:VI$62)+COUNTIF(VI$5:VI47, VI47)-1=1, 1, 0)</f>
        <v>0</v>
      </c>
      <c r="VL47" s="2">
        <v>0</v>
      </c>
      <c r="VM47" s="74" t="str">
        <f t="shared" si="413"/>
        <v/>
      </c>
      <c r="VN47" s="2">
        <f>IF(RANK(VL47, VL$5:VL$62)+COUNTIF(VL$5:VL47, VL47)-1=1, 1, 0)</f>
        <v>0</v>
      </c>
      <c r="VO47" s="2">
        <v>0</v>
      </c>
      <c r="VP47" s="74" t="str">
        <f t="shared" si="414"/>
        <v/>
      </c>
      <c r="VQ47" s="2">
        <f>IF(RANK(VO47, VO$5:VO$62)+COUNTIF(VO$5:VO47, VO47)-1=1, 1, 0)</f>
        <v>0</v>
      </c>
      <c r="VR47" s="2">
        <v>0</v>
      </c>
      <c r="VS47" s="74" t="str">
        <f t="shared" si="415"/>
        <v/>
      </c>
      <c r="VT47" s="2">
        <f>IF(RANK(VR47, VR$5:VR$62)+COUNTIF(VR$5:VR47, VR47)-1=1, 1, 0)</f>
        <v>0</v>
      </c>
      <c r="VU47" s="2">
        <v>0</v>
      </c>
      <c r="VV47" s="74" t="str">
        <f t="shared" si="416"/>
        <v/>
      </c>
      <c r="VW47" s="2">
        <f>IF(RANK(VU47, VU$5:VU$62)+COUNTIF(VU$5:VU47, VU47)-1=1, 1, 0)</f>
        <v>0</v>
      </c>
      <c r="VX47" s="2">
        <v>0</v>
      </c>
      <c r="VY47" s="74" t="str">
        <f t="shared" si="417"/>
        <v/>
      </c>
      <c r="VZ47" s="2">
        <f>IF(RANK(VX47, VX$5:VX$62)+COUNTIF(VX$5:VX47, VX47)-1=1, 1, 0)</f>
        <v>0</v>
      </c>
      <c r="WA47" s="2">
        <v>0</v>
      </c>
      <c r="WB47" s="74" t="str">
        <f t="shared" si="418"/>
        <v/>
      </c>
      <c r="WC47" s="2">
        <f>IF(RANK(WA47, WA$5:WA$62)+COUNTIF(WA$5:WA47, WA47)-1=1, 1, 0)</f>
        <v>0</v>
      </c>
      <c r="WD47" s="4">
        <f t="shared" si="419"/>
        <v>1178</v>
      </c>
      <c r="WE47" s="50" t="str">
        <f t="shared" si="203"/>
        <v/>
      </c>
      <c r="WG47" s="23" t="str">
        <f t="shared" si="204"/>
        <v/>
      </c>
      <c r="WH47" s="24">
        <f t="shared" si="205"/>
        <v>7.4275406523864948E-5</v>
      </c>
      <c r="WI47" s="25">
        <f t="shared" si="206"/>
        <v>-7.4275406523864894E-5</v>
      </c>
      <c r="WJ47" s="9"/>
      <c r="WK47" s="33">
        <v>3769</v>
      </c>
      <c r="WL47" s="56"/>
      <c r="WM47" s="54" t="str">
        <f t="shared" si="207"/>
        <v/>
      </c>
      <c r="WN47" s="54" t="str">
        <f t="shared" si="208"/>
        <v/>
      </c>
      <c r="WO47" s="54"/>
      <c r="WP47" s="55" t="str">
        <f t="shared" si="209"/>
        <v/>
      </c>
      <c r="WQ47" s="54" t="str">
        <f t="shared" si="210"/>
        <v/>
      </c>
      <c r="WR47" s="54" t="str">
        <f t="shared" si="211"/>
        <v/>
      </c>
      <c r="WS47" s="54" t="str">
        <f>IF(WR47&lt;&gt;"", IF(RANK(WR47, $WR$5:$WR$62)+COUNTIF(WR$5:WR47,WR47)-1&lt;=(400-$WQ$63-WN105), RANK(WR47, $WR$5:$WR$62)+COUNTIF(WR$5:WR47,WR47)-1, ""), "")</f>
        <v/>
      </c>
      <c r="WT47" s="52" t="str">
        <f t="shared" si="212"/>
        <v/>
      </c>
      <c r="WU47" s="61" t="str">
        <f t="shared" si="213"/>
        <v/>
      </c>
      <c r="WW47" s="62">
        <f t="shared" si="214"/>
        <v>1.1808425049664155E-4</v>
      </c>
      <c r="WX47" s="63" t="str">
        <f t="shared" si="215"/>
        <v/>
      </c>
      <c r="WY47" s="64">
        <f t="shared" si="216"/>
        <v>-1.18084250496642E-4</v>
      </c>
      <c r="XA47" s="65" t="str">
        <f t="shared" si="420"/>
        <v/>
      </c>
      <c r="XB47" s="63" t="str">
        <f t="shared" si="217"/>
        <v/>
      </c>
      <c r="XC47" s="63" t="str">
        <f t="shared" si="421"/>
        <v/>
      </c>
      <c r="XD47" s="64" t="str">
        <f t="shared" si="218"/>
        <v/>
      </c>
    </row>
    <row r="48" spans="1:628" ht="15" customHeight="1" x14ac:dyDescent="0.2">
      <c r="A48" s="49" t="s">
        <v>500</v>
      </c>
      <c r="B48" s="2">
        <v>0</v>
      </c>
      <c r="C48" s="74" t="str">
        <f t="shared" si="219"/>
        <v/>
      </c>
      <c r="D48" s="2">
        <f>IF(RANK(B48, B$5:B$62)+COUNTIF(B$5:B48, B48)-1=1, 1, 0)</f>
        <v>0</v>
      </c>
      <c r="E48" s="2">
        <v>0</v>
      </c>
      <c r="F48" s="74" t="str">
        <f t="shared" si="220"/>
        <v/>
      </c>
      <c r="G48" s="2">
        <f>IF(RANK(E48, E$5:E$62)+COUNTIF(E$5:E48, E48)-1=1, 1, 0)</f>
        <v>0</v>
      </c>
      <c r="H48" s="2">
        <v>0</v>
      </c>
      <c r="I48" s="74" t="str">
        <f t="shared" si="221"/>
        <v/>
      </c>
      <c r="J48" s="2">
        <f>IF(RANK(H48, H$5:H$62)+COUNTIF(H$5:H48, H48)-1=1, 1, 0)</f>
        <v>0</v>
      </c>
      <c r="K48" s="2">
        <v>0</v>
      </c>
      <c r="L48" s="74" t="str">
        <f t="shared" si="222"/>
        <v/>
      </c>
      <c r="M48" s="2">
        <f>IF(RANK(K48, K$5:K$62)+COUNTIF(K$5:K48, K48)-1=1, 1, 0)</f>
        <v>0</v>
      </c>
      <c r="N48" s="2">
        <v>0</v>
      </c>
      <c r="O48" s="74" t="str">
        <f t="shared" si="223"/>
        <v/>
      </c>
      <c r="P48" s="2">
        <f>IF(RANK(N48, N$5:N$62)+COUNTIF(N$5:N48, N48)-1=1, 1, 0)</f>
        <v>0</v>
      </c>
      <c r="Q48" s="2">
        <v>0</v>
      </c>
      <c r="R48" s="74" t="str">
        <f t="shared" si="224"/>
        <v/>
      </c>
      <c r="S48" s="2">
        <f>IF(RANK(Q48, Q$5:Q$62)+COUNTIF(Q$5:Q48, Q48)-1=1, 1, 0)</f>
        <v>0</v>
      </c>
      <c r="T48" s="2">
        <v>0</v>
      </c>
      <c r="U48" s="74" t="str">
        <f t="shared" si="225"/>
        <v/>
      </c>
      <c r="V48" s="2">
        <f>IF(RANK(T48, T$5:T$62)+COUNTIF(T$5:T48, T48)-1=1, 1, 0)</f>
        <v>0</v>
      </c>
      <c r="W48" s="2">
        <v>0</v>
      </c>
      <c r="X48" s="74" t="str">
        <f t="shared" si="226"/>
        <v/>
      </c>
      <c r="Y48" s="2">
        <f>IF(RANK(W48, W$5:W$62)+COUNTIF(W$5:W48, W48)-1=1, 1, 0)</f>
        <v>0</v>
      </c>
      <c r="Z48" s="2">
        <v>0</v>
      </c>
      <c r="AA48" s="74" t="str">
        <f t="shared" si="227"/>
        <v/>
      </c>
      <c r="AB48" s="2">
        <f>IF(RANK(Z48, Z$5:Z$62)+COUNTIF(Z$5:Z48, Z48)-1=1, 1, 0)</f>
        <v>0</v>
      </c>
      <c r="AC48" s="2">
        <v>0</v>
      </c>
      <c r="AD48" s="74" t="str">
        <f t="shared" si="228"/>
        <v/>
      </c>
      <c r="AE48" s="2">
        <f>IF(RANK(AC48, AC$5:AC$62)+COUNTIF(AC$5:AC48, AC48)-1=1, 1, 0)</f>
        <v>0</v>
      </c>
      <c r="AF48" s="2">
        <v>0</v>
      </c>
      <c r="AG48" s="74" t="str">
        <f t="shared" si="229"/>
        <v/>
      </c>
      <c r="AH48" s="2">
        <f>IF(RANK(AF48, AF$5:AF$62)+COUNTIF(AF$5:AF48, AF48)-1=1, 1, 0)</f>
        <v>0</v>
      </c>
      <c r="AI48" s="2">
        <v>0</v>
      </c>
      <c r="AJ48" s="74" t="str">
        <f t="shared" si="230"/>
        <v/>
      </c>
      <c r="AK48" s="2">
        <f>IF(RANK(AI48, AI$5:AI$62)+COUNTIF(AI$5:AI48, AI48)-1=1, 1, 0)</f>
        <v>0</v>
      </c>
      <c r="AL48" s="2">
        <v>0</v>
      </c>
      <c r="AM48" s="74" t="str">
        <f t="shared" si="231"/>
        <v/>
      </c>
      <c r="AN48" s="2">
        <f>IF(RANK(AL48, AL$5:AL$62)+COUNTIF(AL$5:AL48, AL48)-1=1, 1, 0)</f>
        <v>0</v>
      </c>
      <c r="AO48" s="2">
        <v>0</v>
      </c>
      <c r="AP48" s="74" t="str">
        <f t="shared" si="232"/>
        <v/>
      </c>
      <c r="AQ48" s="2">
        <f>IF(RANK(AO48, AO$5:AO$62)+COUNTIF(AO$5:AO48, AO48)-1=1, 1, 0)</f>
        <v>0</v>
      </c>
      <c r="AR48" s="2">
        <v>0</v>
      </c>
      <c r="AS48" s="74" t="str">
        <f t="shared" si="233"/>
        <v/>
      </c>
      <c r="AT48" s="2">
        <f>IF(RANK(AR48, AR$5:AR$62)+COUNTIF(AR$5:AR48, AR48)-1=1, 1, 0)</f>
        <v>0</v>
      </c>
      <c r="AU48" s="2">
        <v>0</v>
      </c>
      <c r="AV48" s="74" t="str">
        <f t="shared" si="234"/>
        <v/>
      </c>
      <c r="AW48" s="2">
        <f>IF(RANK(AU48, AU$5:AU$62)+COUNTIF(AU$5:AU48, AU48)-1=1, 1, 0)</f>
        <v>0</v>
      </c>
      <c r="AX48" s="2">
        <v>0</v>
      </c>
      <c r="AY48" s="74" t="str">
        <f t="shared" si="235"/>
        <v/>
      </c>
      <c r="AZ48" s="2">
        <f>IF(RANK(AX48, AX$5:AX$62)+COUNTIF(AX$5:AX48, AX48)-1=1, 1, 0)</f>
        <v>0</v>
      </c>
      <c r="BA48" s="2">
        <v>0</v>
      </c>
      <c r="BB48" s="74" t="str">
        <f t="shared" si="236"/>
        <v/>
      </c>
      <c r="BC48" s="2">
        <f>IF(RANK(BA48, BA$5:BA$62)+COUNTIF(BA$5:BA48, BA48)-1=1, 1, 0)</f>
        <v>0</v>
      </c>
      <c r="BD48" s="2">
        <v>0</v>
      </c>
      <c r="BE48" s="74" t="str">
        <f t="shared" si="237"/>
        <v/>
      </c>
      <c r="BF48" s="2">
        <f>IF(RANK(BD48, BD$5:BD$62)+COUNTIF(BD$5:BD48, BD48)-1=1, 1, 0)</f>
        <v>0</v>
      </c>
      <c r="BG48" s="2">
        <v>0</v>
      </c>
      <c r="BH48" s="74" t="str">
        <f t="shared" si="238"/>
        <v/>
      </c>
      <c r="BI48" s="2">
        <f>IF(RANK(BG48, BG$5:BG$62)+COUNTIF(BG$5:BG48, BG48)-1=1, 1, 0)</f>
        <v>0</v>
      </c>
      <c r="BJ48" s="2">
        <v>0</v>
      </c>
      <c r="BK48" s="74" t="str">
        <f t="shared" si="239"/>
        <v/>
      </c>
      <c r="BL48" s="2">
        <f>IF(RANK(BJ48, BJ$5:BJ$62)+COUNTIF(BJ$5:BJ48, BJ48)-1=1, 1, 0)</f>
        <v>0</v>
      </c>
      <c r="BM48" s="2">
        <v>0</v>
      </c>
      <c r="BN48" s="74" t="str">
        <f t="shared" si="240"/>
        <v/>
      </c>
      <c r="BO48" s="2">
        <f>IF(RANK(BM48, BM$5:BM$62)+COUNTIF(BM$5:BM48, BM48)-1=1, 1, 0)</f>
        <v>0</v>
      </c>
      <c r="BP48" s="2">
        <v>0</v>
      </c>
      <c r="BQ48" s="74" t="str">
        <f t="shared" si="241"/>
        <v/>
      </c>
      <c r="BR48" s="2">
        <f>IF(RANK(BP48, BP$5:BP$62)+COUNTIF(BP$5:BP48, BP48)-1=1, 1, 0)</f>
        <v>0</v>
      </c>
      <c r="BS48" s="2">
        <v>0</v>
      </c>
      <c r="BT48" s="74" t="str">
        <f t="shared" si="242"/>
        <v/>
      </c>
      <c r="BU48" s="2">
        <f>IF(RANK(BS48, BS$5:BS$62)+COUNTIF(BS$5:BS48, BS48)-1=1, 1, 0)</f>
        <v>0</v>
      </c>
      <c r="BV48" s="2">
        <v>0</v>
      </c>
      <c r="BW48" s="74" t="str">
        <f t="shared" si="243"/>
        <v/>
      </c>
      <c r="BX48" s="2">
        <f>IF(RANK(BV48, BV$5:BV$62)+COUNTIF(BV$5:BV48, BV48)-1=1, 1, 0)</f>
        <v>0</v>
      </c>
      <c r="BY48" s="3">
        <v>173</v>
      </c>
      <c r="BZ48" s="11" t="str">
        <f t="shared" si="244"/>
        <v/>
      </c>
      <c r="CA48" s="3">
        <f>IF(RANK(BY48, BY$5:BY$62)+COUNTIF(BY$5:BY48, BY48)-1=1, 1, 0)</f>
        <v>0</v>
      </c>
      <c r="CB48" s="3">
        <v>692</v>
      </c>
      <c r="CC48" s="11" t="str">
        <f t="shared" si="245"/>
        <v/>
      </c>
      <c r="CD48" s="3">
        <f>IF(RANK(CB48, CB$5:CB$62)+COUNTIF(CB$5:CB48, CB48)-1=1, 1, 0)</f>
        <v>0</v>
      </c>
      <c r="CE48" s="3">
        <v>39</v>
      </c>
      <c r="CF48" s="11" t="str">
        <f t="shared" si="246"/>
        <v/>
      </c>
      <c r="CG48" s="3">
        <f>IF(RANK(CE48, CE$5:CE$62)+COUNTIF(CE$5:CE48, CE48)-1=1, 1, 0)</f>
        <v>0</v>
      </c>
      <c r="CH48" s="3">
        <v>91</v>
      </c>
      <c r="CI48" s="11" t="str">
        <f t="shared" si="247"/>
        <v/>
      </c>
      <c r="CJ48" s="3">
        <f>IF(RANK(CH48, CH$5:CH$62)+COUNTIF(CH$5:CH48, CH48)-1=1, 1, 0)</f>
        <v>0</v>
      </c>
      <c r="CK48" s="3">
        <v>226</v>
      </c>
      <c r="CL48" s="11" t="str">
        <f t="shared" si="248"/>
        <v/>
      </c>
      <c r="CM48" s="3">
        <f>IF(RANK(CK48, CK$5:CK$62)+COUNTIF(CK$5:CK48, CK48)-1=1, 1, 0)</f>
        <v>0</v>
      </c>
      <c r="CN48" s="3">
        <v>302</v>
      </c>
      <c r="CO48" s="11" t="str">
        <f t="shared" si="249"/>
        <v/>
      </c>
      <c r="CP48" s="3">
        <f>IF(RANK(CN48, CN$5:CN$62)+COUNTIF(CN$5:CN48, CN48)-1=1, 1, 0)</f>
        <v>0</v>
      </c>
      <c r="CQ48" s="3">
        <v>158</v>
      </c>
      <c r="CR48" s="11" t="str">
        <f t="shared" si="250"/>
        <v/>
      </c>
      <c r="CS48" s="3">
        <f>IF(RANK(CQ48, CQ$5:CQ$62)+COUNTIF(CQ$5:CQ48, CQ48)-1=1, 1, 0)</f>
        <v>0</v>
      </c>
      <c r="CT48" s="3">
        <v>342</v>
      </c>
      <c r="CU48" s="11" t="str">
        <f t="shared" si="251"/>
        <v/>
      </c>
      <c r="CV48" s="3">
        <f>IF(RANK(CT48, CT$5:CT$62)+COUNTIF(CT$5:CT48, CT48)-1=1, 1, 0)</f>
        <v>0</v>
      </c>
      <c r="CW48" s="3">
        <v>157</v>
      </c>
      <c r="CX48" s="11" t="str">
        <f t="shared" si="252"/>
        <v/>
      </c>
      <c r="CY48" s="3">
        <f>IF(RANK(CW48, CW$5:CW$62)+COUNTIF(CW$5:CW48, CW48)-1=1, 1, 0)</f>
        <v>0</v>
      </c>
      <c r="CZ48" s="3">
        <v>51</v>
      </c>
      <c r="DA48" s="11" t="str">
        <f t="shared" si="253"/>
        <v/>
      </c>
      <c r="DB48" s="3">
        <f>IF(RANK(CZ48, CZ$5:CZ$62)+COUNTIF(CZ$5:CZ48, CZ48)-1=1, 1, 0)</f>
        <v>0</v>
      </c>
      <c r="DC48" s="3">
        <v>386</v>
      </c>
      <c r="DD48" s="11" t="str">
        <f t="shared" si="254"/>
        <v/>
      </c>
      <c r="DE48" s="3">
        <f>IF(RANK(DC48, DC$5:DC$62)+COUNTIF(DC$5:DC48, DC48)-1=1, 1, 0)</f>
        <v>0</v>
      </c>
      <c r="DF48" s="3">
        <v>312</v>
      </c>
      <c r="DG48" s="11" t="str">
        <f t="shared" si="255"/>
        <v/>
      </c>
      <c r="DH48" s="3">
        <f>IF(RANK(DF48, DF$5:DF$62)+COUNTIF(DF$5:DF48, DF48)-1=1, 1, 0)</f>
        <v>0</v>
      </c>
      <c r="DI48" s="3">
        <v>46</v>
      </c>
      <c r="DJ48" s="11" t="str">
        <f t="shared" si="256"/>
        <v/>
      </c>
      <c r="DK48" s="3">
        <f>IF(RANK(DI48, DI$5:DI$62)+COUNTIF(DI$5:DI48, DI48)-1=1, 1, 0)</f>
        <v>0</v>
      </c>
      <c r="DL48" s="3">
        <v>129</v>
      </c>
      <c r="DM48" s="11" t="str">
        <f t="shared" si="257"/>
        <v/>
      </c>
      <c r="DN48" s="3">
        <f>IF(RANK(DL48, DL$5:DL$62)+COUNTIF(DL$5:DL48, DL48)-1=1, 1, 0)</f>
        <v>0</v>
      </c>
      <c r="DO48" s="3">
        <v>61</v>
      </c>
      <c r="DP48" s="11" t="str">
        <f t="shared" si="258"/>
        <v/>
      </c>
      <c r="DQ48" s="3">
        <f>IF(RANK(DO48, DO$5:DO$62)+COUNTIF(DO$5:DO48, DO48)-1=1, 1, 0)</f>
        <v>0</v>
      </c>
      <c r="DR48" s="3">
        <v>913</v>
      </c>
      <c r="DS48" s="11" t="str">
        <f t="shared" si="259"/>
        <v/>
      </c>
      <c r="DT48" s="3">
        <f>IF(RANK(DR48, DR$5:DR$62)+COUNTIF(DR$5:DR48, DR48)-1=1, 1, 0)</f>
        <v>0</v>
      </c>
      <c r="DU48" s="3">
        <v>35</v>
      </c>
      <c r="DV48" s="11" t="str">
        <f t="shared" si="260"/>
        <v/>
      </c>
      <c r="DW48" s="3">
        <f>IF(RANK(DU48, DU$5:DU$62)+COUNTIF(DU$5:DU48, DU48)-1=1, 1, 0)</f>
        <v>0</v>
      </c>
      <c r="DX48" s="3">
        <v>27</v>
      </c>
      <c r="DY48" s="11" t="str">
        <f t="shared" si="261"/>
        <v/>
      </c>
      <c r="DZ48" s="3">
        <f>IF(RANK(DX48, DX$5:DX$62)+COUNTIF(DX$5:DX48, DX48)-1=1, 1, 0)</f>
        <v>0</v>
      </c>
      <c r="EA48" s="3">
        <v>35</v>
      </c>
      <c r="EB48" s="11" t="str">
        <f t="shared" si="262"/>
        <v/>
      </c>
      <c r="EC48" s="3">
        <f>IF(RANK(EA48, EA$5:EA$62)+COUNTIF(EA$5:EA48, EA48)-1=1, 1, 0)</f>
        <v>0</v>
      </c>
      <c r="ED48" s="3">
        <v>87</v>
      </c>
      <c r="EE48" s="11" t="str">
        <f t="shared" si="263"/>
        <v/>
      </c>
      <c r="EF48" s="3">
        <f>IF(RANK(ED48, ED$5:ED$62)+COUNTIF(ED$5:ED48, ED48)-1=1, 1, 0)</f>
        <v>0</v>
      </c>
      <c r="EG48" s="3">
        <v>29</v>
      </c>
      <c r="EH48" s="11" t="str">
        <f t="shared" si="264"/>
        <v/>
      </c>
      <c r="EI48" s="3">
        <f>IF(RANK(EG48, EG$5:EG$62)+COUNTIF(EG$5:EG48, EG48)-1=1, 1, 0)</f>
        <v>0</v>
      </c>
      <c r="EJ48" s="3">
        <v>45</v>
      </c>
      <c r="EK48" s="11" t="str">
        <f t="shared" si="265"/>
        <v/>
      </c>
      <c r="EL48" s="3">
        <f>IF(RANK(EJ48, EJ$5:EJ$62)+COUNTIF(EJ$5:EJ48, EJ48)-1=1, 1, 0)</f>
        <v>0</v>
      </c>
      <c r="EM48" s="3">
        <v>28</v>
      </c>
      <c r="EN48" s="11" t="str">
        <f t="shared" si="266"/>
        <v/>
      </c>
      <c r="EO48" s="3">
        <f>IF(RANK(EM48, EM$5:EM$62)+COUNTIF(EM$5:EM48, EM48)-1=1, 1, 0)</f>
        <v>0</v>
      </c>
      <c r="EP48" s="3">
        <v>60</v>
      </c>
      <c r="EQ48" s="11" t="str">
        <f t="shared" si="267"/>
        <v/>
      </c>
      <c r="ER48" s="3">
        <f>IF(RANK(EP48, EP$5:EP$62)+COUNTIF(EP$5:EP48, EP48)-1=1, 1, 0)</f>
        <v>0</v>
      </c>
      <c r="ES48" s="3">
        <v>78</v>
      </c>
      <c r="ET48" s="11" t="str">
        <f t="shared" si="268"/>
        <v/>
      </c>
      <c r="EU48" s="3">
        <f>IF(RANK(ES48, ES$5:ES$62)+COUNTIF(ES$5:ES48, ES48)-1=1, 1, 0)</f>
        <v>0</v>
      </c>
      <c r="EV48" s="3">
        <v>54</v>
      </c>
      <c r="EW48" s="11" t="str">
        <f t="shared" si="269"/>
        <v/>
      </c>
      <c r="EX48" s="3">
        <f>IF(RANK(EV48, EV$5:EV$62)+COUNTIF(EV$5:EV48, EV48)-1=1, 1, 0)</f>
        <v>0</v>
      </c>
      <c r="EY48" s="3">
        <v>138</v>
      </c>
      <c r="EZ48" s="11" t="str">
        <f t="shared" si="270"/>
        <v/>
      </c>
      <c r="FA48" s="3">
        <f>IF(RANK(EY48, EY$5:EY$62)+COUNTIF(EY$5:EY48, EY48)-1=1, 1, 0)</f>
        <v>0</v>
      </c>
      <c r="FB48" s="3">
        <v>578</v>
      </c>
      <c r="FC48" s="11" t="str">
        <f t="shared" si="271"/>
        <v/>
      </c>
      <c r="FD48" s="3">
        <f>IF(RANK(FB48, FB$5:FB$62)+COUNTIF(FB$5:FB48, FB48)-1=1, 1, 0)</f>
        <v>0</v>
      </c>
      <c r="FE48" s="3">
        <v>216</v>
      </c>
      <c r="FF48" s="11" t="str">
        <f t="shared" si="272"/>
        <v/>
      </c>
      <c r="FG48" s="3">
        <f>IF(RANK(FE48, FE$5:FE$62)+COUNTIF(FE$5:FE48, FE48)-1=1, 1, 0)</f>
        <v>0</v>
      </c>
      <c r="FH48" s="3">
        <v>50</v>
      </c>
      <c r="FI48" s="11" t="str">
        <f t="shared" si="273"/>
        <v/>
      </c>
      <c r="FJ48" s="3">
        <f>IF(RANK(FH48, FH$5:FH$62)+COUNTIF(FH$5:FH48, FH48)-1=1, 1, 0)</f>
        <v>0</v>
      </c>
      <c r="FK48" s="3">
        <v>81</v>
      </c>
      <c r="FL48" s="11" t="str">
        <f t="shared" si="274"/>
        <v/>
      </c>
      <c r="FM48" s="3">
        <f>IF(RANK(FK48, FK$5:FK$62)+COUNTIF(FK$5:FK48, FK48)-1=1, 1, 0)</f>
        <v>0</v>
      </c>
      <c r="FN48" s="3">
        <v>85</v>
      </c>
      <c r="FO48" s="11" t="str">
        <f t="shared" si="275"/>
        <v/>
      </c>
      <c r="FP48" s="3">
        <f>IF(RANK(FN48, FN$5:FN$62)+COUNTIF(FN$5:FN48, FN48)-1=1, 1, 0)</f>
        <v>0</v>
      </c>
      <c r="FQ48" s="3">
        <v>25</v>
      </c>
      <c r="FR48" s="11" t="str">
        <f t="shared" si="276"/>
        <v/>
      </c>
      <c r="FS48" s="3">
        <f>IF(RANK(FQ48, FQ$5:FQ$62)+COUNTIF(FQ$5:FQ48, FQ48)-1=1, 1, 0)</f>
        <v>0</v>
      </c>
      <c r="FT48" s="3">
        <v>19</v>
      </c>
      <c r="FU48" s="11" t="str">
        <f t="shared" si="277"/>
        <v/>
      </c>
      <c r="FV48" s="3">
        <f>IF(RANK(FT48, FT$5:FT$62)+COUNTIF(FT$5:FT48, FT48)-1=1, 1, 0)</f>
        <v>0</v>
      </c>
      <c r="FW48" s="3">
        <v>242</v>
      </c>
      <c r="FX48" s="11" t="str">
        <f t="shared" si="278"/>
        <v/>
      </c>
      <c r="FY48" s="3">
        <f>IF(RANK(FW48, FW$5:FW$62)+COUNTIF(FW$5:FW48, FW48)-1=1, 1, 0)</f>
        <v>0</v>
      </c>
      <c r="FZ48" s="3">
        <v>102</v>
      </c>
      <c r="GA48" s="11" t="str">
        <f t="shared" si="279"/>
        <v/>
      </c>
      <c r="GB48" s="3">
        <f>IF(RANK(FZ48, FZ$5:FZ$62)+COUNTIF(FZ$5:FZ48, FZ48)-1=1, 1, 0)</f>
        <v>0</v>
      </c>
      <c r="GC48" s="3">
        <v>224</v>
      </c>
      <c r="GD48" s="11" t="str">
        <f t="shared" si="280"/>
        <v/>
      </c>
      <c r="GE48" s="3">
        <f>IF(RANK(GC48, GC$5:GC$62)+COUNTIF(GC$5:GC48, GC48)-1=1, 1, 0)</f>
        <v>0</v>
      </c>
      <c r="GF48" s="3">
        <v>216</v>
      </c>
      <c r="GG48" s="11" t="str">
        <f t="shared" si="281"/>
        <v/>
      </c>
      <c r="GH48" s="3">
        <f>IF(RANK(GF48, GF$5:GF$62)+COUNTIF(GF$5:GF48, GF48)-1=1, 1, 0)</f>
        <v>0</v>
      </c>
      <c r="GI48" s="3">
        <v>292</v>
      </c>
      <c r="GJ48" s="11" t="str">
        <f t="shared" si="282"/>
        <v/>
      </c>
      <c r="GK48" s="3">
        <f>IF(RANK(GI48, GI$5:GI$62)+COUNTIF(GI$5:GI48, GI48)-1=1, 1, 0)</f>
        <v>0</v>
      </c>
      <c r="GL48" s="3">
        <v>253</v>
      </c>
      <c r="GM48" s="11" t="str">
        <f t="shared" si="283"/>
        <v/>
      </c>
      <c r="GN48" s="3">
        <f>IF(RANK(GL48, GL$5:GL$62)+COUNTIF(GL$5:GL48, GL48)-1=1, 1, 0)</f>
        <v>0</v>
      </c>
      <c r="GO48" s="3">
        <v>36</v>
      </c>
      <c r="GP48" s="11" t="str">
        <f t="shared" si="284"/>
        <v/>
      </c>
      <c r="GQ48" s="3">
        <f>IF(RANK(GO48, GO$5:GO$62)+COUNTIF(GO$5:GO48, GO48)-1=1, 1, 0)</f>
        <v>0</v>
      </c>
      <c r="GR48" s="3">
        <v>405</v>
      </c>
      <c r="GS48" s="11" t="str">
        <f t="shared" si="285"/>
        <v/>
      </c>
      <c r="GT48" s="3">
        <f>IF(RANK(GR48, GR$5:GR$62)+COUNTIF(GR$5:GR48, GR48)-1=1, 1, 0)</f>
        <v>0</v>
      </c>
      <c r="GU48" s="3">
        <v>51</v>
      </c>
      <c r="GV48" s="11" t="str">
        <f t="shared" si="286"/>
        <v/>
      </c>
      <c r="GW48" s="3">
        <f>IF(RANK(GU48, GU$5:GU$62)+COUNTIF(GU$5:GU48, GU48)-1=1, 1, 0)</f>
        <v>0</v>
      </c>
      <c r="GX48" s="3">
        <v>50</v>
      </c>
      <c r="GY48" s="11" t="str">
        <f t="shared" si="287"/>
        <v/>
      </c>
      <c r="GZ48" s="3">
        <f>IF(RANK(GX48, GX$5:GX$62)+COUNTIF(GX$5:GX48, GX48)-1=1, 1, 0)</f>
        <v>0</v>
      </c>
      <c r="HA48" s="3">
        <v>43</v>
      </c>
      <c r="HB48" s="11" t="str">
        <f t="shared" si="288"/>
        <v/>
      </c>
      <c r="HC48" s="3">
        <f>IF(RANK(HA48, HA$5:HA$62)+COUNTIF(HA$5:HA48, HA48)-1=1, 1, 0)</f>
        <v>0</v>
      </c>
      <c r="HD48" s="3">
        <v>311</v>
      </c>
      <c r="HE48" s="11" t="str">
        <f t="shared" si="289"/>
        <v/>
      </c>
      <c r="HF48" s="3">
        <f>IF(RANK(HD48, HD$5:HD$62)+COUNTIF(HD$5:HD48, HD48)-1=1, 1, 0)</f>
        <v>0</v>
      </c>
      <c r="HG48" s="3">
        <v>254</v>
      </c>
      <c r="HH48" s="11" t="str">
        <f t="shared" si="290"/>
        <v/>
      </c>
      <c r="HI48" s="3">
        <f>IF(RANK(HG48, HG$5:HG$62)+COUNTIF(HG$5:HG48, HG48)-1=1, 1, 0)</f>
        <v>0</v>
      </c>
      <c r="HJ48" s="3">
        <v>338</v>
      </c>
      <c r="HK48" s="11" t="str">
        <f t="shared" si="291"/>
        <v/>
      </c>
      <c r="HL48" s="3">
        <f>IF(RANK(HJ48, HJ$5:HJ$62)+COUNTIF(HJ$5:HJ48, HJ48)-1=1, 1, 0)</f>
        <v>0</v>
      </c>
      <c r="HM48" s="3">
        <v>439</v>
      </c>
      <c r="HN48" s="11" t="str">
        <f t="shared" si="292"/>
        <v/>
      </c>
      <c r="HO48" s="3">
        <f>IF(RANK(HM48, HM$5:HM$62)+COUNTIF(HM$5:HM48, HM48)-1=1, 1, 0)</f>
        <v>0</v>
      </c>
      <c r="HP48" s="3">
        <v>265</v>
      </c>
      <c r="HQ48" s="11" t="str">
        <f t="shared" si="293"/>
        <v/>
      </c>
      <c r="HR48" s="3">
        <f>IF(RANK(HP48, HP$5:HP$62)+COUNTIF(HP$5:HP48, HP48)-1=1, 1, 0)</f>
        <v>0</v>
      </c>
      <c r="HS48" s="3">
        <v>475</v>
      </c>
      <c r="HT48" s="11" t="str">
        <f t="shared" si="294"/>
        <v/>
      </c>
      <c r="HU48" s="3">
        <f>IF(RANK(HS48, HS$5:HS$62)+COUNTIF(HS$5:HS48, HS48)-1=1, 1, 0)</f>
        <v>0</v>
      </c>
      <c r="HV48" s="3">
        <v>618</v>
      </c>
      <c r="HW48" s="11" t="str">
        <f t="shared" si="295"/>
        <v/>
      </c>
      <c r="HX48" s="3">
        <f>IF(RANK(HV48, HV$5:HV$62)+COUNTIF(HV$5:HV48, HV48)-1=1, 1, 0)</f>
        <v>0</v>
      </c>
      <c r="HY48" s="3">
        <v>152</v>
      </c>
      <c r="HZ48" s="11" t="str">
        <f t="shared" si="296"/>
        <v/>
      </c>
      <c r="IA48" s="3">
        <f>IF(RANK(HY48, HY$5:HY$62)+COUNTIF(HY$5:HY48, HY48)-1=1, 1, 0)</f>
        <v>0</v>
      </c>
      <c r="IB48" s="3">
        <v>384</v>
      </c>
      <c r="IC48" s="11" t="str">
        <f t="shared" si="297"/>
        <v/>
      </c>
      <c r="ID48" s="3">
        <f>IF(RANK(IB48, IB$5:IB$62)+COUNTIF(IB$5:IB48, IB48)-1=1, 1, 0)</f>
        <v>0</v>
      </c>
      <c r="IE48" s="3">
        <v>131</v>
      </c>
      <c r="IF48" s="11" t="str">
        <f t="shared" si="298"/>
        <v/>
      </c>
      <c r="IG48" s="3">
        <f>IF(RANK(IE48, IE$5:IE$62)+COUNTIF(IE$5:IE48, IE48)-1=1, 1, 0)</f>
        <v>0</v>
      </c>
      <c r="IH48" s="3">
        <v>106</v>
      </c>
      <c r="II48" s="11" t="str">
        <f t="shared" si="299"/>
        <v/>
      </c>
      <c r="IJ48" s="3">
        <f>IF(RANK(IH48, IH$5:IH$62)+COUNTIF(IH$5:IH48, IH48)-1=1, 1, 0)</f>
        <v>0</v>
      </c>
      <c r="IK48" s="3">
        <v>52</v>
      </c>
      <c r="IL48" s="11" t="str">
        <f t="shared" si="300"/>
        <v/>
      </c>
      <c r="IM48" s="3">
        <f>IF(RANK(IK48, IK$5:IK$62)+COUNTIF(IK$5:IK48, IK48)-1=1, 1, 0)</f>
        <v>0</v>
      </c>
      <c r="IN48" s="2">
        <v>0</v>
      </c>
      <c r="IO48" s="74" t="str">
        <f t="shared" si="301"/>
        <v/>
      </c>
      <c r="IP48" s="2">
        <f>IF(RANK(IN48, IN$5:IN$62)+COUNTIF(IN$5:IN48, IN48)-1=1, 1, 0)</f>
        <v>0</v>
      </c>
      <c r="IQ48" s="2">
        <v>0</v>
      </c>
      <c r="IR48" s="74" t="str">
        <f t="shared" si="302"/>
        <v/>
      </c>
      <c r="IS48" s="2">
        <f>IF(RANK(IQ48, IQ$5:IQ$62)+COUNTIF(IQ$5:IQ48, IQ48)-1=1, 1, 0)</f>
        <v>0</v>
      </c>
      <c r="IT48" s="2">
        <v>0</v>
      </c>
      <c r="IU48" s="74" t="str">
        <f t="shared" si="303"/>
        <v/>
      </c>
      <c r="IV48" s="2">
        <f>IF(RANK(IT48, IT$5:IT$62)+COUNTIF(IT$5:IT48, IT48)-1=1, 1, 0)</f>
        <v>0</v>
      </c>
      <c r="IW48" s="2">
        <v>0</v>
      </c>
      <c r="IX48" s="74" t="str">
        <f t="shared" si="304"/>
        <v/>
      </c>
      <c r="IY48" s="2">
        <f>IF(RANK(IW48, IW$5:IW$62)+COUNTIF(IW$5:IW48, IW48)-1=1, 1, 0)</f>
        <v>0</v>
      </c>
      <c r="IZ48" s="2">
        <v>0</v>
      </c>
      <c r="JA48" s="74" t="str">
        <f t="shared" si="305"/>
        <v/>
      </c>
      <c r="JB48" s="2">
        <f>IF(RANK(IZ48, IZ$5:IZ$62)+COUNTIF(IZ$5:IZ48, IZ48)-1=1, 1, 0)</f>
        <v>0</v>
      </c>
      <c r="JC48" s="2">
        <v>0</v>
      </c>
      <c r="JD48" s="74" t="str">
        <f t="shared" si="306"/>
        <v/>
      </c>
      <c r="JE48" s="2">
        <f>IF(RANK(JC48, JC$5:JC$62)+COUNTIF(JC$5:JC48, JC48)-1=1, 1, 0)</f>
        <v>0</v>
      </c>
      <c r="JF48" s="2">
        <v>0</v>
      </c>
      <c r="JG48" s="74" t="str">
        <f t="shared" si="307"/>
        <v/>
      </c>
      <c r="JH48" s="2">
        <f>IF(RANK(JF48, JF$5:JF$62)+COUNTIF(JF$5:JF48, JF48)-1=1, 1, 0)</f>
        <v>0</v>
      </c>
      <c r="JI48" s="2">
        <v>0</v>
      </c>
      <c r="JJ48" s="74" t="str">
        <f t="shared" si="308"/>
        <v/>
      </c>
      <c r="JK48" s="2">
        <f>IF(RANK(JI48, JI$5:JI$62)+COUNTIF(JI$5:JI48, JI48)-1=1, 1, 0)</f>
        <v>0</v>
      </c>
      <c r="JL48" s="2">
        <v>0</v>
      </c>
      <c r="JM48" s="74" t="str">
        <f t="shared" si="309"/>
        <v/>
      </c>
      <c r="JN48" s="2">
        <f>IF(RANK(JL48, JL$5:JL$62)+COUNTIF(JL$5:JL48, JL48)-1=1, 1, 0)</f>
        <v>0</v>
      </c>
      <c r="JO48" s="2">
        <v>0</v>
      </c>
      <c r="JP48" s="74" t="str">
        <f t="shared" si="310"/>
        <v/>
      </c>
      <c r="JQ48" s="2">
        <f>IF(RANK(JO48, JO$5:JO$62)+COUNTIF(JO$5:JO48, JO48)-1=1, 1, 0)</f>
        <v>0</v>
      </c>
      <c r="JR48" s="2">
        <v>0</v>
      </c>
      <c r="JS48" s="74" t="str">
        <f t="shared" si="311"/>
        <v/>
      </c>
      <c r="JT48" s="2">
        <f>IF(RANK(JR48, JR$5:JR$62)+COUNTIF(JR$5:JR48, JR48)-1=1, 1, 0)</f>
        <v>0</v>
      </c>
      <c r="JU48" s="2">
        <v>0</v>
      </c>
      <c r="JV48" s="74" t="str">
        <f t="shared" si="312"/>
        <v/>
      </c>
      <c r="JW48" s="2">
        <f>IF(RANK(JU48, JU$5:JU$62)+COUNTIF(JU$5:JU48, JU48)-1=1, 1, 0)</f>
        <v>0</v>
      </c>
      <c r="JX48" s="2">
        <v>0</v>
      </c>
      <c r="JY48" s="74" t="str">
        <f t="shared" si="313"/>
        <v/>
      </c>
      <c r="JZ48" s="2">
        <f>IF(RANK(JX48, JX$5:JX$62)+COUNTIF(JX$5:JX48, JX48)-1=1, 1, 0)</f>
        <v>0</v>
      </c>
      <c r="KA48" s="2">
        <v>0</v>
      </c>
      <c r="KB48" s="74" t="str">
        <f t="shared" si="314"/>
        <v/>
      </c>
      <c r="KC48" s="2">
        <f>IF(RANK(KA48, KA$5:KA$62)+COUNTIF(KA$5:KA48, KA48)-1=1, 1, 0)</f>
        <v>0</v>
      </c>
      <c r="KD48" s="2">
        <v>0</v>
      </c>
      <c r="KE48" s="74" t="str">
        <f t="shared" si="315"/>
        <v/>
      </c>
      <c r="KF48" s="2">
        <f>IF(RANK(KD48, KD$5:KD$62)+COUNTIF(KD$5:KD48, KD48)-1=1, 1, 0)</f>
        <v>0</v>
      </c>
      <c r="KG48" s="2">
        <v>0</v>
      </c>
      <c r="KH48" s="74" t="str">
        <f t="shared" si="316"/>
        <v/>
      </c>
      <c r="KI48" s="2">
        <f>IF(RANK(KG48, KG$5:KG$62)+COUNTIF(KG$5:KG48, KG48)-1=1, 1, 0)</f>
        <v>0</v>
      </c>
      <c r="KJ48" s="2">
        <v>0</v>
      </c>
      <c r="KK48" s="74" t="str">
        <f t="shared" si="317"/>
        <v/>
      </c>
      <c r="KL48" s="2">
        <f>IF(RANK(KJ48, KJ$5:KJ$62)+COUNTIF(KJ$5:KJ48, KJ48)-1=1, 1, 0)</f>
        <v>0</v>
      </c>
      <c r="KM48" s="2">
        <v>0</v>
      </c>
      <c r="KN48" s="74" t="str">
        <f t="shared" si="318"/>
        <v/>
      </c>
      <c r="KO48" s="2">
        <f>IF(RANK(KM48, KM$5:KM$62)+COUNTIF(KM$5:KM48, KM48)-1=1, 1, 0)</f>
        <v>0</v>
      </c>
      <c r="KP48" s="2">
        <v>0</v>
      </c>
      <c r="KQ48" s="74" t="str">
        <f t="shared" si="319"/>
        <v/>
      </c>
      <c r="KR48" s="2">
        <f>IF(RANK(KP48, KP$5:KP$62)+COUNTIF(KP$5:KP48, KP48)-1=1, 1, 0)</f>
        <v>0</v>
      </c>
      <c r="KS48" s="2">
        <v>0</v>
      </c>
      <c r="KT48" s="74" t="str">
        <f t="shared" si="320"/>
        <v/>
      </c>
      <c r="KU48" s="2">
        <f>IF(RANK(KS48, KS$5:KS$62)+COUNTIF(KS$5:KS48, KS48)-1=1, 1, 0)</f>
        <v>0</v>
      </c>
      <c r="KV48" s="2">
        <v>0</v>
      </c>
      <c r="KW48" s="74" t="str">
        <f t="shared" si="321"/>
        <v/>
      </c>
      <c r="KX48" s="2">
        <f>IF(RANK(KV48, KV$5:KV$62)+COUNTIF(KV$5:KV48, KV48)-1=1, 1, 0)</f>
        <v>0</v>
      </c>
      <c r="KY48" s="2">
        <v>0</v>
      </c>
      <c r="KZ48" s="74" t="str">
        <f t="shared" si="322"/>
        <v/>
      </c>
      <c r="LA48" s="2">
        <f>IF(RANK(KY48, KY$5:KY$62)+COUNTIF(KY$5:KY48, KY48)-1=1, 1, 0)</f>
        <v>0</v>
      </c>
      <c r="LB48" s="2">
        <v>0</v>
      </c>
      <c r="LC48" s="74" t="str">
        <f t="shared" si="323"/>
        <v/>
      </c>
      <c r="LD48" s="2">
        <f>IF(RANK(LB48, LB$5:LB$62)+COUNTIF(LB$5:LB48, LB48)-1=1, 1, 0)</f>
        <v>0</v>
      </c>
      <c r="LE48" s="2">
        <v>0</v>
      </c>
      <c r="LF48" s="74" t="str">
        <f t="shared" si="324"/>
        <v/>
      </c>
      <c r="LG48" s="2">
        <f>IF(RANK(LE48, LE$5:LE$62)+COUNTIF(LE$5:LE48, LE48)-1=1, 1, 0)</f>
        <v>0</v>
      </c>
      <c r="LH48" s="2">
        <v>0</v>
      </c>
      <c r="LI48" s="74" t="str">
        <f t="shared" si="325"/>
        <v/>
      </c>
      <c r="LJ48" s="2">
        <f>IF(RANK(LH48, LH$5:LH$62)+COUNTIF(LH$5:LH48, LH48)-1=1, 1, 0)</f>
        <v>0</v>
      </c>
      <c r="LK48" s="2">
        <v>0</v>
      </c>
      <c r="LL48" s="74" t="str">
        <f t="shared" si="326"/>
        <v/>
      </c>
      <c r="LM48" s="2">
        <f>IF(RANK(LK48, LK$5:LK$62)+COUNTIF(LK$5:LK48, LK48)-1=1, 1, 0)</f>
        <v>0</v>
      </c>
      <c r="LN48" s="2">
        <v>0</v>
      </c>
      <c r="LO48" s="74" t="str">
        <f t="shared" si="327"/>
        <v/>
      </c>
      <c r="LP48" s="2">
        <f>IF(RANK(LN48, LN$5:LN$62)+COUNTIF(LN$5:LN48, LN48)-1=1, 1, 0)</f>
        <v>0</v>
      </c>
      <c r="LQ48" s="2">
        <v>0</v>
      </c>
      <c r="LR48" s="74" t="str">
        <f t="shared" si="328"/>
        <v/>
      </c>
      <c r="LS48" s="2">
        <f>IF(RANK(LQ48, LQ$5:LQ$62)+COUNTIF(LQ$5:LQ48, LQ48)-1=1, 1, 0)</f>
        <v>0</v>
      </c>
      <c r="LT48" s="2">
        <v>0</v>
      </c>
      <c r="LU48" s="74" t="str">
        <f t="shared" si="329"/>
        <v/>
      </c>
      <c r="LV48" s="2">
        <f>IF(RANK(LT48, LT$5:LT$62)+COUNTIF(LT$5:LT48, LT48)-1=1, 1, 0)</f>
        <v>0</v>
      </c>
      <c r="LW48" s="2">
        <v>0</v>
      </c>
      <c r="LX48" s="74" t="str">
        <f t="shared" si="330"/>
        <v/>
      </c>
      <c r="LY48" s="2">
        <f>IF(RANK(LW48, LW$5:LW$62)+COUNTIF(LW$5:LW48, LW48)-1=1, 1, 0)</f>
        <v>0</v>
      </c>
      <c r="LZ48" s="2">
        <v>0</v>
      </c>
      <c r="MA48" s="74" t="str">
        <f t="shared" si="331"/>
        <v/>
      </c>
      <c r="MB48" s="2">
        <f>IF(RANK(LZ48, LZ$5:LZ$62)+COUNTIF(LZ$5:LZ48, LZ48)-1=1, 1, 0)</f>
        <v>0</v>
      </c>
      <c r="MC48" s="2">
        <v>0</v>
      </c>
      <c r="MD48" s="74" t="str">
        <f t="shared" si="332"/>
        <v/>
      </c>
      <c r="ME48" s="2">
        <f>IF(RANK(MC48, MC$5:MC$62)+COUNTIF(MC$5:MC48, MC48)-1=1, 1, 0)</f>
        <v>0</v>
      </c>
      <c r="MF48" s="2">
        <v>0</v>
      </c>
      <c r="MG48" s="74" t="str">
        <f t="shared" si="333"/>
        <v/>
      </c>
      <c r="MH48" s="2">
        <f>IF(RANK(MF48, MF$5:MF$62)+COUNTIF(MF$5:MF48, MF48)-1=1, 1, 0)</f>
        <v>0</v>
      </c>
      <c r="MI48" s="2">
        <v>0</v>
      </c>
      <c r="MJ48" s="74" t="str">
        <f t="shared" si="334"/>
        <v/>
      </c>
      <c r="MK48" s="2">
        <f>IF(RANK(MI48, MI$5:MI$62)+COUNTIF(MI$5:MI48, MI48)-1=1, 1, 0)</f>
        <v>0</v>
      </c>
      <c r="ML48" s="2">
        <v>0</v>
      </c>
      <c r="MM48" s="74" t="str">
        <f t="shared" si="335"/>
        <v/>
      </c>
      <c r="MN48" s="2">
        <f>IF(RANK(ML48, ML$5:ML$62)+COUNTIF(ML$5:ML48, ML48)-1=1, 1, 0)</f>
        <v>0</v>
      </c>
      <c r="MO48" s="2">
        <v>0</v>
      </c>
      <c r="MP48" s="74" t="str">
        <f t="shared" si="336"/>
        <v/>
      </c>
      <c r="MQ48" s="2">
        <f>IF(RANK(MO48, MO$5:MO$62)+COUNTIF(MO$5:MO48, MO48)-1=1, 1, 0)</f>
        <v>0</v>
      </c>
      <c r="MR48" s="2">
        <v>0</v>
      </c>
      <c r="MS48" s="74" t="str">
        <f t="shared" si="337"/>
        <v/>
      </c>
      <c r="MT48" s="2">
        <f>IF(RANK(MR48, MR$5:MR$62)+COUNTIF(MR$5:MR48, MR48)-1=1, 1, 0)</f>
        <v>0</v>
      </c>
      <c r="MU48" s="2">
        <v>0</v>
      </c>
      <c r="MV48" s="74" t="str">
        <f t="shared" si="338"/>
        <v/>
      </c>
      <c r="MW48" s="2">
        <f>IF(RANK(MU48, MU$5:MU$62)+COUNTIF(MU$5:MU48, MU48)-1=1, 1, 0)</f>
        <v>0</v>
      </c>
      <c r="MX48" s="2">
        <v>0</v>
      </c>
      <c r="MY48" s="74" t="str">
        <f t="shared" si="339"/>
        <v/>
      </c>
      <c r="MZ48" s="2">
        <f>IF(RANK(MX48, MX$5:MX$62)+COUNTIF(MX$5:MX48, MX48)-1=1, 1, 0)</f>
        <v>0</v>
      </c>
      <c r="NA48" s="2">
        <v>0</v>
      </c>
      <c r="NB48" s="74" t="str">
        <f t="shared" si="340"/>
        <v/>
      </c>
      <c r="NC48" s="2">
        <f>IF(RANK(NA48, NA$5:NA$62)+COUNTIF(NA$5:NA48, NA48)-1=1, 1, 0)</f>
        <v>0</v>
      </c>
      <c r="ND48" s="2">
        <v>0</v>
      </c>
      <c r="NE48" s="74" t="str">
        <f t="shared" si="341"/>
        <v/>
      </c>
      <c r="NF48" s="2">
        <f>IF(RANK(ND48, ND$5:ND$62)+COUNTIF(ND$5:ND48, ND48)-1=1, 1, 0)</f>
        <v>0</v>
      </c>
      <c r="NG48" s="2">
        <v>0</v>
      </c>
      <c r="NH48" s="74" t="str">
        <f t="shared" si="342"/>
        <v/>
      </c>
      <c r="NI48" s="2">
        <f>IF(RANK(NG48, NG$5:NG$62)+COUNTIF(NG$5:NG48, NG48)-1=1, 1, 0)</f>
        <v>0</v>
      </c>
      <c r="NJ48" s="2">
        <v>0</v>
      </c>
      <c r="NK48" s="74" t="str">
        <f t="shared" si="343"/>
        <v/>
      </c>
      <c r="NL48" s="2">
        <f>IF(RANK(NJ48, NJ$5:NJ$62)+COUNTIF(NJ$5:NJ48, NJ48)-1=1, 1, 0)</f>
        <v>0</v>
      </c>
      <c r="NM48" s="2">
        <v>0</v>
      </c>
      <c r="NN48" s="74" t="str">
        <f t="shared" si="344"/>
        <v/>
      </c>
      <c r="NO48" s="2">
        <f>IF(RANK(NM48, NM$5:NM$62)+COUNTIF(NM$5:NM48, NM48)-1=1, 1, 0)</f>
        <v>0</v>
      </c>
      <c r="NP48" s="2">
        <v>0</v>
      </c>
      <c r="NQ48" s="74" t="str">
        <f t="shared" si="345"/>
        <v/>
      </c>
      <c r="NR48" s="2">
        <f>IF(RANK(NP48, NP$5:NP$62)+COUNTIF(NP$5:NP48, NP48)-1=1, 1, 0)</f>
        <v>0</v>
      </c>
      <c r="NS48" s="2">
        <v>0</v>
      </c>
      <c r="NT48" s="74" t="str">
        <f t="shared" si="346"/>
        <v/>
      </c>
      <c r="NU48" s="2">
        <f>IF(RANK(NS48, NS$5:NS$62)+COUNTIF(NS$5:NS48, NS48)-1=1, 1, 0)</f>
        <v>0</v>
      </c>
      <c r="NV48" s="2">
        <v>0</v>
      </c>
      <c r="NW48" s="74" t="str">
        <f t="shared" si="347"/>
        <v/>
      </c>
      <c r="NX48" s="2">
        <f>IF(RANK(NV48, NV$5:NV$62)+COUNTIF(NV$5:NV48, NV48)-1=1, 1, 0)</f>
        <v>0</v>
      </c>
      <c r="NY48" s="2">
        <v>0</v>
      </c>
      <c r="NZ48" s="74" t="str">
        <f t="shared" si="348"/>
        <v/>
      </c>
      <c r="OA48" s="2">
        <f>IF(RANK(NY48, NY$5:NY$62)+COUNTIF(NY$5:NY48, NY48)-1=1, 1, 0)</f>
        <v>0</v>
      </c>
      <c r="OB48" s="2">
        <v>0</v>
      </c>
      <c r="OC48" s="74" t="str">
        <f t="shared" si="349"/>
        <v/>
      </c>
      <c r="OD48" s="2">
        <f>IF(RANK(OB48, OB$5:OB$62)+COUNTIF(OB$5:OB48, OB48)-1=1, 1, 0)</f>
        <v>0</v>
      </c>
      <c r="OE48" s="2">
        <v>0</v>
      </c>
      <c r="OF48" s="74" t="str">
        <f t="shared" si="350"/>
        <v/>
      </c>
      <c r="OG48" s="2">
        <f>IF(RANK(OE48, OE$5:OE$62)+COUNTIF(OE$5:OE48, OE48)-1=1, 1, 0)</f>
        <v>0</v>
      </c>
      <c r="OH48" s="2">
        <v>0</v>
      </c>
      <c r="OI48" s="74" t="str">
        <f t="shared" si="351"/>
        <v/>
      </c>
      <c r="OJ48" s="2">
        <f>IF(RANK(OH48, OH$5:OH$62)+COUNTIF(OH$5:OH48, OH48)-1=1, 1, 0)</f>
        <v>0</v>
      </c>
      <c r="OK48" s="2">
        <v>0</v>
      </c>
      <c r="OL48" s="74" t="str">
        <f t="shared" si="352"/>
        <v/>
      </c>
      <c r="OM48" s="2">
        <f>IF(RANK(OK48, OK$5:OK$62)+COUNTIF(OK$5:OK48, OK48)-1=1, 1, 0)</f>
        <v>0</v>
      </c>
      <c r="ON48" s="2">
        <v>0</v>
      </c>
      <c r="OO48" s="74" t="str">
        <f t="shared" si="353"/>
        <v/>
      </c>
      <c r="OP48" s="2">
        <f>IF(RANK(ON48, ON$5:ON$62)+COUNTIF(ON$5:ON48, ON48)-1=1, 1, 0)</f>
        <v>0</v>
      </c>
      <c r="OQ48" s="2">
        <v>0</v>
      </c>
      <c r="OR48" s="74" t="str">
        <f t="shared" si="354"/>
        <v/>
      </c>
      <c r="OS48" s="2">
        <f>IF(RANK(OQ48, OQ$5:OQ$62)+COUNTIF(OQ$5:OQ48, OQ48)-1=1, 1, 0)</f>
        <v>0</v>
      </c>
      <c r="OT48" s="2">
        <v>0</v>
      </c>
      <c r="OU48" s="74" t="str">
        <f t="shared" si="355"/>
        <v/>
      </c>
      <c r="OV48" s="2">
        <f>IF(RANK(OT48, OT$5:OT$62)+COUNTIF(OT$5:OT48, OT48)-1=1, 1, 0)</f>
        <v>0</v>
      </c>
      <c r="OW48" s="2">
        <v>0</v>
      </c>
      <c r="OX48" s="74" t="str">
        <f t="shared" si="356"/>
        <v/>
      </c>
      <c r="OY48" s="2">
        <f>IF(RANK(OW48, OW$5:OW$62)+COUNTIF(OW$5:OW48, OW48)-1=1, 1, 0)</f>
        <v>0</v>
      </c>
      <c r="OZ48" s="3">
        <v>370</v>
      </c>
      <c r="PA48" s="11" t="str">
        <f t="shared" si="357"/>
        <v/>
      </c>
      <c r="PB48" s="3">
        <f>IF(RANK(OZ48, OZ$5:OZ$62)+COUNTIF(OZ$5:OZ48, OZ48)-1=1, 1, 0)</f>
        <v>0</v>
      </c>
      <c r="PC48" s="3">
        <v>166</v>
      </c>
      <c r="PD48" s="11" t="str">
        <f t="shared" si="358"/>
        <v/>
      </c>
      <c r="PE48" s="3">
        <f>IF(RANK(PC48, PC$5:PC$62)+COUNTIF(PC$5:PC48, PC48)-1=1, 1, 0)</f>
        <v>0</v>
      </c>
      <c r="PF48" s="3">
        <v>147</v>
      </c>
      <c r="PG48" s="11" t="str">
        <f t="shared" si="359"/>
        <v/>
      </c>
      <c r="PH48" s="3">
        <f>IF(RANK(PF48, PF$5:PF$62)+COUNTIF(PF$5:PF48, PF48)-1=1, 1, 0)</f>
        <v>0</v>
      </c>
      <c r="PI48" s="3">
        <v>644</v>
      </c>
      <c r="PJ48" s="11" t="str">
        <f t="shared" si="360"/>
        <v/>
      </c>
      <c r="PK48" s="3">
        <f>IF(RANK(PI48, PI$5:PI$62)+COUNTIF(PI$5:PI48, PI48)-1=1, 1, 0)</f>
        <v>0</v>
      </c>
      <c r="PL48" s="3">
        <v>345</v>
      </c>
      <c r="PM48" s="11" t="str">
        <f t="shared" si="361"/>
        <v/>
      </c>
      <c r="PN48" s="3">
        <f>IF(RANK(PL48, PL$5:PL$62)+COUNTIF(PL$5:PL48, PL48)-1=1, 1, 0)</f>
        <v>0</v>
      </c>
      <c r="PO48" s="2">
        <v>0</v>
      </c>
      <c r="PP48" s="74" t="str">
        <f t="shared" si="362"/>
        <v/>
      </c>
      <c r="PQ48" s="2">
        <f>IF(RANK(PO48, PO$5:PO$62)+COUNTIF(PO$5:PO48, PO48)-1=1, 1, 0)</f>
        <v>0</v>
      </c>
      <c r="PR48" s="2">
        <v>0</v>
      </c>
      <c r="PS48" s="74" t="str">
        <f t="shared" si="363"/>
        <v/>
      </c>
      <c r="PT48" s="2">
        <f>IF(RANK(PR48, PR$5:PR$62)+COUNTIF(PR$5:PR48, PR48)-1=1, 1, 0)</f>
        <v>0</v>
      </c>
      <c r="PU48" s="2">
        <v>0</v>
      </c>
      <c r="PV48" s="74" t="str">
        <f t="shared" si="364"/>
        <v/>
      </c>
      <c r="PW48" s="2">
        <f>IF(RANK(PU48, PU$5:PU$62)+COUNTIF(PU$5:PU48, PU48)-1=1, 1, 0)</f>
        <v>0</v>
      </c>
      <c r="PX48" s="2">
        <v>0</v>
      </c>
      <c r="PY48" s="74" t="str">
        <f t="shared" si="365"/>
        <v/>
      </c>
      <c r="PZ48" s="2">
        <f>IF(RANK(PX48, PX$5:PX$62)+COUNTIF(PX$5:PX48, PX48)-1=1, 1, 0)</f>
        <v>0</v>
      </c>
      <c r="QA48" s="2">
        <v>0</v>
      </c>
      <c r="QB48" s="74" t="str">
        <f t="shared" si="366"/>
        <v/>
      </c>
      <c r="QC48" s="2">
        <f>IF(RANK(QA48, QA$5:QA$62)+COUNTIF(QA$5:QA48, QA48)-1=1, 1, 0)</f>
        <v>0</v>
      </c>
      <c r="QD48" s="2">
        <v>0</v>
      </c>
      <c r="QE48" s="74" t="str">
        <f t="shared" si="367"/>
        <v/>
      </c>
      <c r="QF48" s="2">
        <f>IF(RANK(QD48, QD$5:QD$62)+COUNTIF(QD$5:QD48, QD48)-1=1, 1, 0)</f>
        <v>0</v>
      </c>
      <c r="QG48" s="2">
        <v>0</v>
      </c>
      <c r="QH48" s="74" t="str">
        <f t="shared" si="368"/>
        <v/>
      </c>
      <c r="QI48" s="2">
        <f>IF(RANK(QG48, QG$5:QG$62)+COUNTIF(QG$5:QG48, QG48)-1=1, 1, 0)</f>
        <v>0</v>
      </c>
      <c r="QJ48" s="2">
        <v>0</v>
      </c>
      <c r="QK48" s="74" t="str">
        <f t="shared" si="369"/>
        <v/>
      </c>
      <c r="QL48" s="2">
        <f>IF(RANK(QJ48, QJ$5:QJ$62)+COUNTIF(QJ$5:QJ48, QJ48)-1=1, 1, 0)</f>
        <v>0</v>
      </c>
      <c r="QM48" s="2">
        <v>0</v>
      </c>
      <c r="QN48" s="74" t="str">
        <f t="shared" si="370"/>
        <v/>
      </c>
      <c r="QO48" s="2">
        <f>IF(RANK(QM48, QM$5:QM$62)+COUNTIF(QM$5:QM48, QM48)-1=1, 1, 0)</f>
        <v>0</v>
      </c>
      <c r="QP48" s="2">
        <v>0</v>
      </c>
      <c r="QQ48" s="74" t="str">
        <f t="shared" si="371"/>
        <v/>
      </c>
      <c r="QR48" s="2">
        <f>IF(RANK(QP48, QP$5:QP$62)+COUNTIF(QP$5:QP48, QP48)-1=1, 1, 0)</f>
        <v>0</v>
      </c>
      <c r="QS48" s="2">
        <v>0</v>
      </c>
      <c r="QT48" s="74" t="str">
        <f t="shared" si="372"/>
        <v/>
      </c>
      <c r="QU48" s="2">
        <f>IF(RANK(QS48, QS$5:QS$62)+COUNTIF(QS$5:QS48, QS48)-1=1, 1, 0)</f>
        <v>0</v>
      </c>
      <c r="QV48" s="2">
        <v>0</v>
      </c>
      <c r="QW48" s="74" t="str">
        <f t="shared" si="373"/>
        <v/>
      </c>
      <c r="QX48" s="2">
        <f>IF(RANK(QV48, QV$5:QV$62)+COUNTIF(QV$5:QV48, QV48)-1=1, 1, 0)</f>
        <v>0</v>
      </c>
      <c r="QY48" s="2">
        <v>0</v>
      </c>
      <c r="QZ48" s="74" t="str">
        <f t="shared" si="374"/>
        <v/>
      </c>
      <c r="RA48" s="2">
        <f>IF(RANK(QY48, QY$5:QY$62)+COUNTIF(QY$5:QY48, QY48)-1=1, 1, 0)</f>
        <v>0</v>
      </c>
      <c r="RB48" s="2">
        <v>0</v>
      </c>
      <c r="RC48" s="74" t="str">
        <f t="shared" si="375"/>
        <v/>
      </c>
      <c r="RD48" s="2">
        <f>IF(RANK(RB48, RB$5:RB$62)+COUNTIF(RB$5:RB48, RB48)-1=1, 1, 0)</f>
        <v>0</v>
      </c>
      <c r="RE48" s="2">
        <v>0</v>
      </c>
      <c r="RF48" s="74" t="str">
        <f t="shared" si="376"/>
        <v/>
      </c>
      <c r="RG48" s="2">
        <f>IF(RANK(RE48, RE$5:RE$62)+COUNTIF(RE$5:RE48, RE48)-1=1, 1, 0)</f>
        <v>0</v>
      </c>
      <c r="RH48" s="2">
        <v>0</v>
      </c>
      <c r="RI48" s="74" t="str">
        <f t="shared" si="377"/>
        <v/>
      </c>
      <c r="RJ48" s="2">
        <f>IF(RANK(RH48, RH$5:RH$62)+COUNTIF(RH$5:RH48, RH48)-1=1, 1, 0)</f>
        <v>0</v>
      </c>
      <c r="RK48" s="2">
        <v>0</v>
      </c>
      <c r="RL48" s="74" t="str">
        <f t="shared" si="378"/>
        <v/>
      </c>
      <c r="RM48" s="2">
        <f>IF(RANK(RK48, RK$5:RK$62)+COUNTIF(RK$5:RK48, RK48)-1=1, 1, 0)</f>
        <v>0</v>
      </c>
      <c r="RN48" s="2">
        <v>0</v>
      </c>
      <c r="RO48" s="74" t="str">
        <f t="shared" si="379"/>
        <v/>
      </c>
      <c r="RP48" s="2">
        <f>IF(RANK(RN48, RN$5:RN$62)+COUNTIF(RN$5:RN48, RN48)-1=1, 1, 0)</f>
        <v>0</v>
      </c>
      <c r="RQ48" s="2">
        <v>0</v>
      </c>
      <c r="RR48" s="74" t="str">
        <f t="shared" si="380"/>
        <v/>
      </c>
      <c r="RS48" s="2">
        <f>IF(RANK(RQ48, RQ$5:RQ$62)+COUNTIF(RQ$5:RQ48, RQ48)-1=1, 1, 0)</f>
        <v>0</v>
      </c>
      <c r="RT48" s="2">
        <v>0</v>
      </c>
      <c r="RU48" s="74" t="str">
        <f t="shared" si="381"/>
        <v/>
      </c>
      <c r="RV48" s="2">
        <f>IF(RANK(RT48, RT$5:RT$62)+COUNTIF(RT$5:RT48, RT48)-1=1, 1, 0)</f>
        <v>0</v>
      </c>
      <c r="RW48" s="2">
        <v>0</v>
      </c>
      <c r="RX48" s="74" t="str">
        <f t="shared" si="382"/>
        <v/>
      </c>
      <c r="RY48" s="2">
        <f>IF(RANK(RW48, RW$5:RW$62)+COUNTIF(RW$5:RW48, RW48)-1=1, 1, 0)</f>
        <v>0</v>
      </c>
      <c r="RZ48" s="2">
        <v>0</v>
      </c>
      <c r="SA48" s="74" t="str">
        <f t="shared" si="383"/>
        <v/>
      </c>
      <c r="SB48" s="2">
        <f>IF(RANK(RZ48, RZ$5:RZ$62)+COUNTIF(RZ$5:RZ48, RZ48)-1=1, 1, 0)</f>
        <v>0</v>
      </c>
      <c r="SC48" s="2">
        <v>0</v>
      </c>
      <c r="SD48" s="74" t="str">
        <f t="shared" si="384"/>
        <v/>
      </c>
      <c r="SE48" s="2">
        <f>IF(RANK(SC48, SC$5:SC$62)+COUNTIF(SC$5:SC48, SC48)-1=1, 1, 0)</f>
        <v>0</v>
      </c>
      <c r="SF48" s="2">
        <v>0</v>
      </c>
      <c r="SG48" s="74" t="str">
        <f t="shared" si="385"/>
        <v/>
      </c>
      <c r="SH48" s="2">
        <f>IF(RANK(SF48, SF$5:SF$62)+COUNTIF(SF$5:SF48, SF48)-1=1, 1, 0)</f>
        <v>0</v>
      </c>
      <c r="SI48" s="2">
        <v>0</v>
      </c>
      <c r="SJ48" s="74" t="str">
        <f t="shared" si="386"/>
        <v/>
      </c>
      <c r="SK48" s="2">
        <f>IF(RANK(SI48, SI$5:SI$62)+COUNTIF(SI$5:SI48, SI48)-1=1, 1, 0)</f>
        <v>0</v>
      </c>
      <c r="SL48" s="2">
        <v>0</v>
      </c>
      <c r="SM48" s="74" t="str">
        <f t="shared" si="387"/>
        <v/>
      </c>
      <c r="SN48" s="2">
        <f>IF(RANK(SL48, SL$5:SL$62)+COUNTIF(SL$5:SL48, SL48)-1=1, 1, 0)</f>
        <v>0</v>
      </c>
      <c r="SO48" s="2">
        <v>0</v>
      </c>
      <c r="SP48" s="74" t="str">
        <f t="shared" si="388"/>
        <v/>
      </c>
      <c r="SQ48" s="2">
        <f>IF(RANK(SO48, SO$5:SO$62)+COUNTIF(SO$5:SO48, SO48)-1=1, 1, 0)</f>
        <v>0</v>
      </c>
      <c r="SR48" s="2">
        <v>0</v>
      </c>
      <c r="SS48" s="74" t="str">
        <f t="shared" si="389"/>
        <v/>
      </c>
      <c r="ST48" s="2">
        <f>IF(RANK(SR48, SR$5:SR$62)+COUNTIF(SR$5:SR48, SR48)-1=1, 1, 0)</f>
        <v>0</v>
      </c>
      <c r="SU48" s="2">
        <v>0</v>
      </c>
      <c r="SV48" s="74" t="str">
        <f t="shared" si="390"/>
        <v/>
      </c>
      <c r="SW48" s="2">
        <f>IF(RANK(SU48, SU$5:SU$62)+COUNTIF(SU$5:SU48, SU48)-1=1, 1, 0)</f>
        <v>0</v>
      </c>
      <c r="SX48" s="2">
        <v>0</v>
      </c>
      <c r="SY48" s="74" t="str">
        <f t="shared" si="391"/>
        <v/>
      </c>
      <c r="SZ48" s="2">
        <f>IF(RANK(SX48, SX$5:SX$62)+COUNTIF(SX$5:SX48, SX48)-1=1, 1, 0)</f>
        <v>0</v>
      </c>
      <c r="TA48" s="2">
        <v>0</v>
      </c>
      <c r="TB48" s="74" t="str">
        <f t="shared" si="392"/>
        <v/>
      </c>
      <c r="TC48" s="2">
        <f>IF(RANK(TA48, TA$5:TA$62)+COUNTIF(TA$5:TA48, TA48)-1=1, 1, 0)</f>
        <v>0</v>
      </c>
      <c r="TD48" s="2">
        <v>0</v>
      </c>
      <c r="TE48" s="74" t="str">
        <f t="shared" si="393"/>
        <v/>
      </c>
      <c r="TF48" s="2">
        <f>IF(RANK(TD48, TD$5:TD$62)+COUNTIF(TD$5:TD48, TD48)-1=1, 1, 0)</f>
        <v>0</v>
      </c>
      <c r="TG48" s="2">
        <v>0</v>
      </c>
      <c r="TH48" s="74" t="str">
        <f t="shared" si="394"/>
        <v/>
      </c>
      <c r="TI48" s="2">
        <f>IF(RANK(TG48, TG$5:TG$62)+COUNTIF(TG$5:TG48, TG48)-1=1, 1, 0)</f>
        <v>0</v>
      </c>
      <c r="TJ48" s="3">
        <v>150</v>
      </c>
      <c r="TK48" s="11" t="str">
        <f t="shared" si="395"/>
        <v/>
      </c>
      <c r="TL48" s="3">
        <f>IF(RANK(TJ48, TJ$5:TJ$62)+COUNTIF(TJ$5:TJ48, TJ48)-1=1, 1, 0)</f>
        <v>0</v>
      </c>
      <c r="TM48" s="3">
        <v>83</v>
      </c>
      <c r="TN48" s="11" t="str">
        <f t="shared" si="396"/>
        <v/>
      </c>
      <c r="TO48" s="3">
        <f>IF(RANK(TM48, TM$5:TM$62)+COUNTIF(TM$5:TM48, TM48)-1=1, 1, 0)</f>
        <v>0</v>
      </c>
      <c r="TP48" s="3">
        <v>89</v>
      </c>
      <c r="TQ48" s="11" t="str">
        <f t="shared" si="397"/>
        <v/>
      </c>
      <c r="TR48" s="3">
        <f>IF(RANK(TP48, TP$5:TP$62)+COUNTIF(TP$5:TP48, TP48)-1=1, 1, 0)</f>
        <v>0</v>
      </c>
      <c r="TS48" s="3">
        <v>73</v>
      </c>
      <c r="TT48" s="11" t="str">
        <f t="shared" si="398"/>
        <v/>
      </c>
      <c r="TU48" s="3">
        <f>IF(RANK(TS48, TS$5:TS$62)+COUNTIF(TS$5:TS48, TS48)-1=1, 1, 0)</f>
        <v>0</v>
      </c>
      <c r="TV48" s="3">
        <v>386</v>
      </c>
      <c r="TW48" s="11" t="str">
        <f t="shared" si="399"/>
        <v/>
      </c>
      <c r="TX48" s="3">
        <f>IF(RANK(TV48, TV$5:TV$62)+COUNTIF(TV$5:TV48, TV48)-1=1, 1, 0)</f>
        <v>0</v>
      </c>
      <c r="TY48" s="3">
        <v>25</v>
      </c>
      <c r="TZ48" s="11" t="str">
        <f t="shared" si="400"/>
        <v/>
      </c>
      <c r="UA48" s="3">
        <f>IF(RANK(TY48, TY$5:TY$62)+COUNTIF(TY$5:TY48, TY48)-1=1, 1, 0)</f>
        <v>0</v>
      </c>
      <c r="UB48" s="3">
        <v>39</v>
      </c>
      <c r="UC48" s="11" t="str">
        <f t="shared" si="401"/>
        <v/>
      </c>
      <c r="UD48" s="3">
        <f>IF(RANK(UB48, UB$5:UB$62)+COUNTIF(UB$5:UB48, UB48)-1=1, 1, 0)</f>
        <v>0</v>
      </c>
      <c r="UE48" s="3">
        <v>43</v>
      </c>
      <c r="UF48" s="11" t="str">
        <f t="shared" si="402"/>
        <v/>
      </c>
      <c r="UG48" s="3">
        <f>IF(RANK(UE48, UE$5:UE$62)+COUNTIF(UE$5:UE48, UE48)-1=1, 1, 0)</f>
        <v>0</v>
      </c>
      <c r="UH48" s="3">
        <v>13</v>
      </c>
      <c r="UI48" s="11" t="str">
        <f t="shared" si="403"/>
        <v/>
      </c>
      <c r="UJ48" s="3">
        <f>IF(RANK(UH48, UH$5:UH$62)+COUNTIF(UH$5:UH48, UH48)-1=1, 1, 0)</f>
        <v>0</v>
      </c>
      <c r="UK48" s="3">
        <v>26</v>
      </c>
      <c r="UL48" s="11" t="str">
        <f t="shared" si="404"/>
        <v/>
      </c>
      <c r="UM48" s="3">
        <f>IF(RANK(UK48, UK$5:UK$62)+COUNTIF(UK$5:UK48, UK48)-1=1, 1, 0)</f>
        <v>0</v>
      </c>
      <c r="UN48" s="3">
        <v>62</v>
      </c>
      <c r="UO48" s="11" t="str">
        <f t="shared" si="405"/>
        <v/>
      </c>
      <c r="UP48" s="3">
        <f>IF(RANK(UN48, UN$5:UN$62)+COUNTIF(UN$5:UN48, UN48)-1=1, 1, 0)</f>
        <v>0</v>
      </c>
      <c r="UQ48" s="3">
        <v>141</v>
      </c>
      <c r="UR48" s="11" t="str">
        <f t="shared" si="406"/>
        <v/>
      </c>
      <c r="US48" s="3">
        <f>IF(RANK(UQ48, UQ$5:UQ$62)+COUNTIF(UQ$5:UQ48, UQ48)-1=1, 1, 0)</f>
        <v>0</v>
      </c>
      <c r="UT48" s="3">
        <v>200</v>
      </c>
      <c r="UU48" s="11" t="str">
        <f t="shared" si="407"/>
        <v/>
      </c>
      <c r="UV48" s="3">
        <f>IF(RANK(UT48, UT$5:UT$62)+COUNTIF(UT$5:UT48, UT48)-1=1, 1, 0)</f>
        <v>0</v>
      </c>
      <c r="UW48" s="3">
        <v>299</v>
      </c>
      <c r="UX48" s="11" t="str">
        <f t="shared" si="408"/>
        <v/>
      </c>
      <c r="UY48" s="3">
        <f>IF(RANK(UW48, UW$5:UW$62)+COUNTIF(UW$5:UW48, UW48)-1=1, 1, 0)</f>
        <v>0</v>
      </c>
      <c r="UZ48" s="3">
        <v>140</v>
      </c>
      <c r="VA48" s="11" t="str">
        <f t="shared" si="409"/>
        <v/>
      </c>
      <c r="VB48" s="3">
        <f>IF(RANK(UZ48, UZ$5:UZ$62)+COUNTIF(UZ$5:UZ48, UZ48)-1=1, 1, 0)</f>
        <v>0</v>
      </c>
      <c r="VC48" s="3">
        <v>240</v>
      </c>
      <c r="VD48" s="11" t="str">
        <f t="shared" si="410"/>
        <v/>
      </c>
      <c r="VE48" s="3">
        <f>IF(RANK(VC48, VC$5:VC$62)+COUNTIF(VC$5:VC48, VC48)-1=1, 1, 0)</f>
        <v>0</v>
      </c>
      <c r="VF48" s="3">
        <v>302</v>
      </c>
      <c r="VG48" s="11" t="str">
        <f t="shared" si="411"/>
        <v/>
      </c>
      <c r="VH48" s="3">
        <f>IF(RANK(VF48, VF$5:VF$62)+COUNTIF(VF$5:VF48, VF48)-1=1, 1, 0)</f>
        <v>0</v>
      </c>
      <c r="VI48" s="3">
        <v>202</v>
      </c>
      <c r="VJ48" s="11" t="str">
        <f t="shared" si="412"/>
        <v/>
      </c>
      <c r="VK48" s="3">
        <f>IF(RANK(VI48, VI$5:VI$62)+COUNTIF(VI$5:VI48, VI48)-1=1, 1, 0)</f>
        <v>0</v>
      </c>
      <c r="VL48" s="3">
        <v>169</v>
      </c>
      <c r="VM48" s="11" t="str">
        <f t="shared" si="413"/>
        <v/>
      </c>
      <c r="VN48" s="3">
        <f>IF(RANK(VL48, VL$5:VL$62)+COUNTIF(VL$5:VL48, VL48)-1=1, 1, 0)</f>
        <v>0</v>
      </c>
      <c r="VO48" s="3">
        <v>291</v>
      </c>
      <c r="VP48" s="11" t="str">
        <f t="shared" si="414"/>
        <v/>
      </c>
      <c r="VQ48" s="3">
        <f>IF(RANK(VO48, VO$5:VO$62)+COUNTIF(VO$5:VO48, VO48)-1=1, 1, 0)</f>
        <v>0</v>
      </c>
      <c r="VR48" s="3">
        <v>194</v>
      </c>
      <c r="VS48" s="11" t="str">
        <f t="shared" si="415"/>
        <v/>
      </c>
      <c r="VT48" s="3">
        <f>IF(RANK(VR48, VR$5:VR$62)+COUNTIF(VR$5:VR48, VR48)-1=1, 1, 0)</f>
        <v>0</v>
      </c>
      <c r="VU48" s="3">
        <v>206</v>
      </c>
      <c r="VV48" s="11" t="str">
        <f t="shared" si="416"/>
        <v/>
      </c>
      <c r="VW48" s="3">
        <f>IF(RANK(VU48, VU$5:VU$62)+COUNTIF(VU$5:VU48, VU48)-1=1, 1, 0)</f>
        <v>0</v>
      </c>
      <c r="VX48" s="3">
        <v>432</v>
      </c>
      <c r="VY48" s="11" t="str">
        <f t="shared" si="417"/>
        <v/>
      </c>
      <c r="VZ48" s="3">
        <f>IF(RANK(VX48, VX$5:VX$62)+COUNTIF(VX$5:VX48, VX48)-1=1, 1, 0)</f>
        <v>0</v>
      </c>
      <c r="WA48" s="3">
        <v>303</v>
      </c>
      <c r="WB48" s="11" t="str">
        <f t="shared" si="418"/>
        <v/>
      </c>
      <c r="WC48" s="3">
        <f>IF(RANK(WA48, WA$5:WA$62)+COUNTIF(WA$5:WA48, WA48)-1=1, 1, 0)</f>
        <v>0</v>
      </c>
      <c r="WD48" s="4">
        <f t="shared" si="419"/>
        <v>16967</v>
      </c>
      <c r="WE48" s="50" t="str">
        <f t="shared" si="203"/>
        <v/>
      </c>
      <c r="WG48" s="23" t="str">
        <f t="shared" si="204"/>
        <v/>
      </c>
      <c r="WH48" s="24">
        <f t="shared" si="205"/>
        <v>1.069805452029216E-3</v>
      </c>
      <c r="WI48" s="25">
        <f t="shared" si="206"/>
        <v>-1.0698054520292201E-3</v>
      </c>
      <c r="WJ48" s="9"/>
      <c r="WK48" s="33">
        <v>44184</v>
      </c>
      <c r="WL48" s="56"/>
      <c r="WM48" s="54" t="str">
        <f t="shared" si="207"/>
        <v/>
      </c>
      <c r="WN48" s="54" t="str">
        <f t="shared" si="208"/>
        <v/>
      </c>
      <c r="WO48" s="54"/>
      <c r="WP48" s="55" t="str">
        <f t="shared" si="209"/>
        <v/>
      </c>
      <c r="WQ48" s="54" t="str">
        <f t="shared" si="210"/>
        <v/>
      </c>
      <c r="WR48" s="54" t="str">
        <f t="shared" si="211"/>
        <v/>
      </c>
      <c r="WS48" s="54" t="str">
        <f>IF(WR48&lt;&gt;"", IF(RANK(WR48, $WR$5:$WR$62)+COUNTIF(WR$5:WR48,WR48)-1&lt;=(400-$WQ$63-WN106), RANK(WR48, $WR$5:$WR$62)+COUNTIF(WR$5:WR48,WR48)-1, ""), "")</f>
        <v/>
      </c>
      <c r="WT48" s="52" t="str">
        <f t="shared" si="212"/>
        <v/>
      </c>
      <c r="WU48" s="61" t="str">
        <f t="shared" si="213"/>
        <v/>
      </c>
      <c r="WW48" s="62">
        <f t="shared" si="214"/>
        <v>1.3843020758672355E-3</v>
      </c>
      <c r="WX48" s="63" t="str">
        <f t="shared" si="215"/>
        <v/>
      </c>
      <c r="WY48" s="64">
        <f t="shared" si="216"/>
        <v>-1.38430207586724E-3</v>
      </c>
      <c r="XA48" s="65" t="str">
        <f t="shared" si="420"/>
        <v/>
      </c>
      <c r="XB48" s="63" t="str">
        <f t="shared" si="217"/>
        <v/>
      </c>
      <c r="XC48" s="63" t="str">
        <f t="shared" si="421"/>
        <v/>
      </c>
      <c r="XD48" s="64" t="str">
        <f t="shared" si="218"/>
        <v/>
      </c>
    </row>
    <row r="49" spans="1:628" ht="15" customHeight="1" x14ac:dyDescent="0.2">
      <c r="A49" s="49" t="s">
        <v>501</v>
      </c>
      <c r="B49" s="2">
        <v>0</v>
      </c>
      <c r="C49" s="74" t="str">
        <f t="shared" si="219"/>
        <v/>
      </c>
      <c r="D49" s="2">
        <f>IF(RANK(B49, B$5:B$62)+COUNTIF(B$5:B49, B49)-1=1, 1, 0)</f>
        <v>0</v>
      </c>
      <c r="E49" s="2">
        <v>0</v>
      </c>
      <c r="F49" s="74" t="str">
        <f t="shared" si="220"/>
        <v/>
      </c>
      <c r="G49" s="2">
        <f>IF(RANK(E49, E$5:E$62)+COUNTIF(E$5:E49, E49)-1=1, 1, 0)</f>
        <v>0</v>
      </c>
      <c r="H49" s="2">
        <v>0</v>
      </c>
      <c r="I49" s="74" t="str">
        <f t="shared" si="221"/>
        <v/>
      </c>
      <c r="J49" s="2">
        <f>IF(RANK(H49, H$5:H$62)+COUNTIF(H$5:H49, H49)-1=1, 1, 0)</f>
        <v>0</v>
      </c>
      <c r="K49" s="2">
        <v>0</v>
      </c>
      <c r="L49" s="74" t="str">
        <f t="shared" si="222"/>
        <v/>
      </c>
      <c r="M49" s="2">
        <f>IF(RANK(K49, K$5:K$62)+COUNTIF(K$5:K49, K49)-1=1, 1, 0)</f>
        <v>0</v>
      </c>
      <c r="N49" s="2">
        <v>0</v>
      </c>
      <c r="O49" s="74" t="str">
        <f t="shared" si="223"/>
        <v/>
      </c>
      <c r="P49" s="2">
        <f>IF(RANK(N49, N$5:N$62)+COUNTIF(N$5:N49, N49)-1=1, 1, 0)</f>
        <v>0</v>
      </c>
      <c r="Q49" s="2">
        <v>0</v>
      </c>
      <c r="R49" s="74" t="str">
        <f t="shared" si="224"/>
        <v/>
      </c>
      <c r="S49" s="2">
        <f>IF(RANK(Q49, Q$5:Q$62)+COUNTIF(Q$5:Q49, Q49)-1=1, 1, 0)</f>
        <v>0</v>
      </c>
      <c r="T49" s="2">
        <v>0</v>
      </c>
      <c r="U49" s="74" t="str">
        <f t="shared" si="225"/>
        <v/>
      </c>
      <c r="V49" s="2">
        <f>IF(RANK(T49, T$5:T$62)+COUNTIF(T$5:T49, T49)-1=1, 1, 0)</f>
        <v>0</v>
      </c>
      <c r="W49" s="2">
        <v>0</v>
      </c>
      <c r="X49" s="74" t="str">
        <f t="shared" si="226"/>
        <v/>
      </c>
      <c r="Y49" s="2">
        <f>IF(RANK(W49, W$5:W$62)+COUNTIF(W$5:W49, W49)-1=1, 1, 0)</f>
        <v>0</v>
      </c>
      <c r="Z49" s="2">
        <v>0</v>
      </c>
      <c r="AA49" s="74" t="str">
        <f t="shared" si="227"/>
        <v/>
      </c>
      <c r="AB49" s="2">
        <f>IF(RANK(Z49, Z$5:Z$62)+COUNTIF(Z$5:Z49, Z49)-1=1, 1, 0)</f>
        <v>0</v>
      </c>
      <c r="AC49" s="2">
        <v>0</v>
      </c>
      <c r="AD49" s="74" t="str">
        <f t="shared" si="228"/>
        <v/>
      </c>
      <c r="AE49" s="2">
        <f>IF(RANK(AC49, AC$5:AC$62)+COUNTIF(AC$5:AC49, AC49)-1=1, 1, 0)</f>
        <v>0</v>
      </c>
      <c r="AF49" s="2">
        <v>0</v>
      </c>
      <c r="AG49" s="74" t="str">
        <f t="shared" si="229"/>
        <v/>
      </c>
      <c r="AH49" s="2">
        <f>IF(RANK(AF49, AF$5:AF$62)+COUNTIF(AF$5:AF49, AF49)-1=1, 1, 0)</f>
        <v>0</v>
      </c>
      <c r="AI49" s="2">
        <v>0</v>
      </c>
      <c r="AJ49" s="74" t="str">
        <f t="shared" si="230"/>
        <v/>
      </c>
      <c r="AK49" s="2">
        <f>IF(RANK(AI49, AI$5:AI$62)+COUNTIF(AI$5:AI49, AI49)-1=1, 1, 0)</f>
        <v>0</v>
      </c>
      <c r="AL49" s="2">
        <v>0</v>
      </c>
      <c r="AM49" s="74" t="str">
        <f t="shared" si="231"/>
        <v/>
      </c>
      <c r="AN49" s="2">
        <f>IF(RANK(AL49, AL$5:AL$62)+COUNTIF(AL$5:AL49, AL49)-1=1, 1, 0)</f>
        <v>0</v>
      </c>
      <c r="AO49" s="2">
        <v>0</v>
      </c>
      <c r="AP49" s="74" t="str">
        <f t="shared" si="232"/>
        <v/>
      </c>
      <c r="AQ49" s="2">
        <f>IF(RANK(AO49, AO$5:AO$62)+COUNTIF(AO$5:AO49, AO49)-1=1, 1, 0)</f>
        <v>0</v>
      </c>
      <c r="AR49" s="2">
        <v>0</v>
      </c>
      <c r="AS49" s="74" t="str">
        <f t="shared" si="233"/>
        <v/>
      </c>
      <c r="AT49" s="2">
        <f>IF(RANK(AR49, AR$5:AR$62)+COUNTIF(AR$5:AR49, AR49)-1=1, 1, 0)</f>
        <v>0</v>
      </c>
      <c r="AU49" s="2">
        <v>0</v>
      </c>
      <c r="AV49" s="74" t="str">
        <f t="shared" si="234"/>
        <v/>
      </c>
      <c r="AW49" s="2">
        <f>IF(RANK(AU49, AU$5:AU$62)+COUNTIF(AU$5:AU49, AU49)-1=1, 1, 0)</f>
        <v>0</v>
      </c>
      <c r="AX49" s="2">
        <v>0</v>
      </c>
      <c r="AY49" s="74" t="str">
        <f t="shared" si="235"/>
        <v/>
      </c>
      <c r="AZ49" s="2">
        <f>IF(RANK(AX49, AX$5:AX$62)+COUNTIF(AX$5:AX49, AX49)-1=1, 1, 0)</f>
        <v>0</v>
      </c>
      <c r="BA49" s="2">
        <v>0</v>
      </c>
      <c r="BB49" s="74" t="str">
        <f t="shared" si="236"/>
        <v/>
      </c>
      <c r="BC49" s="2">
        <f>IF(RANK(BA49, BA$5:BA$62)+COUNTIF(BA$5:BA49, BA49)-1=1, 1, 0)</f>
        <v>0</v>
      </c>
      <c r="BD49" s="2">
        <v>0</v>
      </c>
      <c r="BE49" s="74" t="str">
        <f t="shared" si="237"/>
        <v/>
      </c>
      <c r="BF49" s="2">
        <f>IF(RANK(BD49, BD$5:BD$62)+COUNTIF(BD$5:BD49, BD49)-1=1, 1, 0)</f>
        <v>0</v>
      </c>
      <c r="BG49" s="2">
        <v>0</v>
      </c>
      <c r="BH49" s="74" t="str">
        <f t="shared" si="238"/>
        <v/>
      </c>
      <c r="BI49" s="2">
        <f>IF(RANK(BG49, BG$5:BG$62)+COUNTIF(BG$5:BG49, BG49)-1=1, 1, 0)</f>
        <v>0</v>
      </c>
      <c r="BJ49" s="2">
        <v>0</v>
      </c>
      <c r="BK49" s="74" t="str">
        <f t="shared" si="239"/>
        <v/>
      </c>
      <c r="BL49" s="2">
        <f>IF(RANK(BJ49, BJ$5:BJ$62)+COUNTIF(BJ$5:BJ49, BJ49)-1=1, 1, 0)</f>
        <v>0</v>
      </c>
      <c r="BM49" s="2">
        <v>0</v>
      </c>
      <c r="BN49" s="74" t="str">
        <f t="shared" si="240"/>
        <v/>
      </c>
      <c r="BO49" s="2">
        <f>IF(RANK(BM49, BM$5:BM$62)+COUNTIF(BM$5:BM49, BM49)-1=1, 1, 0)</f>
        <v>0</v>
      </c>
      <c r="BP49" s="2">
        <v>0</v>
      </c>
      <c r="BQ49" s="74" t="str">
        <f t="shared" si="241"/>
        <v/>
      </c>
      <c r="BR49" s="2">
        <f>IF(RANK(BP49, BP$5:BP$62)+COUNTIF(BP$5:BP49, BP49)-1=1, 1, 0)</f>
        <v>0</v>
      </c>
      <c r="BS49" s="2">
        <v>0</v>
      </c>
      <c r="BT49" s="74" t="str">
        <f t="shared" si="242"/>
        <v/>
      </c>
      <c r="BU49" s="2">
        <f>IF(RANK(BS49, BS$5:BS$62)+COUNTIF(BS$5:BS49, BS49)-1=1, 1, 0)</f>
        <v>0</v>
      </c>
      <c r="BV49" s="2">
        <v>0</v>
      </c>
      <c r="BW49" s="74" t="str">
        <f t="shared" si="243"/>
        <v/>
      </c>
      <c r="BX49" s="2">
        <f>IF(RANK(BV49, BV$5:BV$62)+COUNTIF(BV$5:BV49, BV49)-1=1, 1, 0)</f>
        <v>0</v>
      </c>
      <c r="BY49" s="3">
        <v>25</v>
      </c>
      <c r="BZ49" s="11" t="str">
        <f t="shared" si="244"/>
        <v/>
      </c>
      <c r="CA49" s="3">
        <f>IF(RANK(BY49, BY$5:BY$62)+COUNTIF(BY$5:BY49, BY49)-1=1, 1, 0)</f>
        <v>0</v>
      </c>
      <c r="CB49" s="3">
        <v>13</v>
      </c>
      <c r="CC49" s="11" t="str">
        <f t="shared" si="245"/>
        <v/>
      </c>
      <c r="CD49" s="3">
        <f>IF(RANK(CB49, CB$5:CB$62)+COUNTIF(CB$5:CB49, CB49)-1=1, 1, 0)</f>
        <v>0</v>
      </c>
      <c r="CE49" s="3">
        <v>54</v>
      </c>
      <c r="CF49" s="11" t="str">
        <f t="shared" si="246"/>
        <v/>
      </c>
      <c r="CG49" s="3">
        <f>IF(RANK(CE49, CE$5:CE$62)+COUNTIF(CE$5:CE49, CE49)-1=1, 1, 0)</f>
        <v>0</v>
      </c>
      <c r="CH49" s="3">
        <v>26</v>
      </c>
      <c r="CI49" s="11" t="str">
        <f t="shared" si="247"/>
        <v/>
      </c>
      <c r="CJ49" s="3">
        <f>IF(RANK(CH49, CH$5:CH$62)+COUNTIF(CH$5:CH49, CH49)-1=1, 1, 0)</f>
        <v>0</v>
      </c>
      <c r="CK49" s="3">
        <v>20</v>
      </c>
      <c r="CL49" s="11" t="str">
        <f t="shared" si="248"/>
        <v/>
      </c>
      <c r="CM49" s="3">
        <f>IF(RANK(CK49, CK$5:CK$62)+COUNTIF(CK$5:CK49, CK49)-1=1, 1, 0)</f>
        <v>0</v>
      </c>
      <c r="CN49" s="3">
        <v>40</v>
      </c>
      <c r="CO49" s="11" t="str">
        <f t="shared" si="249"/>
        <v/>
      </c>
      <c r="CP49" s="3">
        <f>IF(RANK(CN49, CN$5:CN$62)+COUNTIF(CN$5:CN49, CN49)-1=1, 1, 0)</f>
        <v>0</v>
      </c>
      <c r="CQ49" s="3">
        <v>40</v>
      </c>
      <c r="CR49" s="11" t="str">
        <f t="shared" si="250"/>
        <v/>
      </c>
      <c r="CS49" s="3">
        <f>IF(RANK(CQ49, CQ$5:CQ$62)+COUNTIF(CQ$5:CQ49, CQ49)-1=1, 1, 0)</f>
        <v>0</v>
      </c>
      <c r="CT49" s="3">
        <v>26</v>
      </c>
      <c r="CU49" s="11" t="str">
        <f t="shared" si="251"/>
        <v/>
      </c>
      <c r="CV49" s="3">
        <f>IF(RANK(CT49, CT$5:CT$62)+COUNTIF(CT$5:CT49, CT49)-1=1, 1, 0)</f>
        <v>0</v>
      </c>
      <c r="CW49" s="3">
        <v>33</v>
      </c>
      <c r="CX49" s="11" t="str">
        <f t="shared" si="252"/>
        <v/>
      </c>
      <c r="CY49" s="3">
        <f>IF(RANK(CW49, CW$5:CW$62)+COUNTIF(CW$5:CW49, CW49)-1=1, 1, 0)</f>
        <v>0</v>
      </c>
      <c r="CZ49" s="3">
        <v>142</v>
      </c>
      <c r="DA49" s="11" t="str">
        <f t="shared" si="253"/>
        <v/>
      </c>
      <c r="DB49" s="3">
        <f>IF(RANK(CZ49, CZ$5:CZ$62)+COUNTIF(CZ$5:CZ49, CZ49)-1=1, 1, 0)</f>
        <v>0</v>
      </c>
      <c r="DC49" s="2">
        <v>0</v>
      </c>
      <c r="DD49" s="74" t="str">
        <f t="shared" si="254"/>
        <v/>
      </c>
      <c r="DE49" s="2">
        <f>IF(RANK(DC49, DC$5:DC$62)+COUNTIF(DC$5:DC49, DC49)-1=1, 1, 0)</f>
        <v>0</v>
      </c>
      <c r="DF49" s="2">
        <v>0</v>
      </c>
      <c r="DG49" s="74" t="str">
        <f t="shared" si="255"/>
        <v/>
      </c>
      <c r="DH49" s="2">
        <f>IF(RANK(DF49, DF$5:DF$62)+COUNTIF(DF$5:DF49, DF49)-1=1, 1, 0)</f>
        <v>0</v>
      </c>
      <c r="DI49" s="2">
        <v>0</v>
      </c>
      <c r="DJ49" s="74" t="str">
        <f t="shared" si="256"/>
        <v/>
      </c>
      <c r="DK49" s="2">
        <f>IF(RANK(DI49, DI$5:DI$62)+COUNTIF(DI$5:DI49, DI49)-1=1, 1, 0)</f>
        <v>0</v>
      </c>
      <c r="DL49" s="2">
        <v>0</v>
      </c>
      <c r="DM49" s="74" t="str">
        <f t="shared" si="257"/>
        <v/>
      </c>
      <c r="DN49" s="2">
        <f>IF(RANK(DL49, DL$5:DL$62)+COUNTIF(DL$5:DL49, DL49)-1=1, 1, 0)</f>
        <v>0</v>
      </c>
      <c r="DO49" s="2">
        <v>0</v>
      </c>
      <c r="DP49" s="74" t="str">
        <f t="shared" si="258"/>
        <v/>
      </c>
      <c r="DQ49" s="2">
        <f>IF(RANK(DO49, DO$5:DO$62)+COUNTIF(DO$5:DO49, DO49)-1=1, 1, 0)</f>
        <v>0</v>
      </c>
      <c r="DR49" s="2">
        <v>0</v>
      </c>
      <c r="DS49" s="74" t="str">
        <f t="shared" si="259"/>
        <v/>
      </c>
      <c r="DT49" s="2">
        <f>IF(RANK(DR49, DR$5:DR$62)+COUNTIF(DR$5:DR49, DR49)-1=1, 1, 0)</f>
        <v>0</v>
      </c>
      <c r="DU49" s="2">
        <v>0</v>
      </c>
      <c r="DV49" s="74" t="str">
        <f t="shared" si="260"/>
        <v/>
      </c>
      <c r="DW49" s="2">
        <f>IF(RANK(DU49, DU$5:DU$62)+COUNTIF(DU$5:DU49, DU49)-1=1, 1, 0)</f>
        <v>0</v>
      </c>
      <c r="DX49" s="2">
        <v>0</v>
      </c>
      <c r="DY49" s="74" t="str">
        <f t="shared" si="261"/>
        <v/>
      </c>
      <c r="DZ49" s="2">
        <f>IF(RANK(DX49, DX$5:DX$62)+COUNTIF(DX$5:DX49, DX49)-1=1, 1, 0)</f>
        <v>0</v>
      </c>
      <c r="EA49" s="2">
        <v>0</v>
      </c>
      <c r="EB49" s="74" t="str">
        <f t="shared" si="262"/>
        <v/>
      </c>
      <c r="EC49" s="2">
        <f>IF(RANK(EA49, EA$5:EA$62)+COUNTIF(EA$5:EA49, EA49)-1=1, 1, 0)</f>
        <v>0</v>
      </c>
      <c r="ED49" s="2">
        <v>0</v>
      </c>
      <c r="EE49" s="74" t="str">
        <f t="shared" si="263"/>
        <v/>
      </c>
      <c r="EF49" s="2">
        <f>IF(RANK(ED49, ED$5:ED$62)+COUNTIF(ED$5:ED49, ED49)-1=1, 1, 0)</f>
        <v>0</v>
      </c>
      <c r="EG49" s="2">
        <v>0</v>
      </c>
      <c r="EH49" s="74" t="str">
        <f t="shared" si="264"/>
        <v/>
      </c>
      <c r="EI49" s="2">
        <f>IF(RANK(EG49, EG$5:EG$62)+COUNTIF(EG$5:EG49, EG49)-1=1, 1, 0)</f>
        <v>0</v>
      </c>
      <c r="EJ49" s="2">
        <v>0</v>
      </c>
      <c r="EK49" s="74" t="str">
        <f t="shared" si="265"/>
        <v/>
      </c>
      <c r="EL49" s="2">
        <f>IF(RANK(EJ49, EJ$5:EJ$62)+COUNTIF(EJ$5:EJ49, EJ49)-1=1, 1, 0)</f>
        <v>0</v>
      </c>
      <c r="EM49" s="2">
        <v>0</v>
      </c>
      <c r="EN49" s="74" t="str">
        <f t="shared" si="266"/>
        <v/>
      </c>
      <c r="EO49" s="2">
        <f>IF(RANK(EM49, EM$5:EM$62)+COUNTIF(EM$5:EM49, EM49)-1=1, 1, 0)</f>
        <v>0</v>
      </c>
      <c r="EP49" s="2">
        <v>0</v>
      </c>
      <c r="EQ49" s="74" t="str">
        <f t="shared" si="267"/>
        <v/>
      </c>
      <c r="ER49" s="2">
        <f>IF(RANK(EP49, EP$5:EP$62)+COUNTIF(EP$5:EP49, EP49)-1=1, 1, 0)</f>
        <v>0</v>
      </c>
      <c r="ES49" s="2">
        <v>0</v>
      </c>
      <c r="ET49" s="74" t="str">
        <f t="shared" si="268"/>
        <v/>
      </c>
      <c r="EU49" s="2">
        <f>IF(RANK(ES49, ES$5:ES$62)+COUNTIF(ES$5:ES49, ES49)-1=1, 1, 0)</f>
        <v>0</v>
      </c>
      <c r="EV49" s="2">
        <v>0</v>
      </c>
      <c r="EW49" s="74" t="str">
        <f t="shared" si="269"/>
        <v/>
      </c>
      <c r="EX49" s="2">
        <f>IF(RANK(EV49, EV$5:EV$62)+COUNTIF(EV$5:EV49, EV49)-1=1, 1, 0)</f>
        <v>0</v>
      </c>
      <c r="EY49" s="2">
        <v>0</v>
      </c>
      <c r="EZ49" s="74" t="str">
        <f t="shared" si="270"/>
        <v/>
      </c>
      <c r="FA49" s="2">
        <f>IF(RANK(EY49, EY$5:EY$62)+COUNTIF(EY$5:EY49, EY49)-1=1, 1, 0)</f>
        <v>0</v>
      </c>
      <c r="FB49" s="2">
        <v>0</v>
      </c>
      <c r="FC49" s="74" t="str">
        <f t="shared" si="271"/>
        <v/>
      </c>
      <c r="FD49" s="2">
        <f>IF(RANK(FB49, FB$5:FB$62)+COUNTIF(FB$5:FB49, FB49)-1=1, 1, 0)</f>
        <v>0</v>
      </c>
      <c r="FE49" s="2">
        <v>0</v>
      </c>
      <c r="FF49" s="74" t="str">
        <f t="shared" si="272"/>
        <v/>
      </c>
      <c r="FG49" s="2">
        <f>IF(RANK(FE49, FE$5:FE$62)+COUNTIF(FE$5:FE49, FE49)-1=1, 1, 0)</f>
        <v>0</v>
      </c>
      <c r="FH49" s="2">
        <v>0</v>
      </c>
      <c r="FI49" s="74" t="str">
        <f t="shared" si="273"/>
        <v/>
      </c>
      <c r="FJ49" s="2">
        <f>IF(RANK(FH49, FH$5:FH$62)+COUNTIF(FH$5:FH49, FH49)-1=1, 1, 0)</f>
        <v>0</v>
      </c>
      <c r="FK49" s="2">
        <v>0</v>
      </c>
      <c r="FL49" s="74" t="str">
        <f t="shared" si="274"/>
        <v/>
      </c>
      <c r="FM49" s="2">
        <f>IF(RANK(FK49, FK$5:FK$62)+COUNTIF(FK$5:FK49, FK49)-1=1, 1, 0)</f>
        <v>0</v>
      </c>
      <c r="FN49" s="2">
        <v>0</v>
      </c>
      <c r="FO49" s="74" t="str">
        <f t="shared" si="275"/>
        <v/>
      </c>
      <c r="FP49" s="2">
        <f>IF(RANK(FN49, FN$5:FN$62)+COUNTIF(FN$5:FN49, FN49)-1=1, 1, 0)</f>
        <v>0</v>
      </c>
      <c r="FQ49" s="2">
        <v>0</v>
      </c>
      <c r="FR49" s="74" t="str">
        <f t="shared" si="276"/>
        <v/>
      </c>
      <c r="FS49" s="2">
        <f>IF(RANK(FQ49, FQ$5:FQ$62)+COUNTIF(FQ$5:FQ49, FQ49)-1=1, 1, 0)</f>
        <v>0</v>
      </c>
      <c r="FT49" s="2">
        <v>0</v>
      </c>
      <c r="FU49" s="74" t="str">
        <f t="shared" si="277"/>
        <v/>
      </c>
      <c r="FV49" s="2">
        <f>IF(RANK(FT49, FT$5:FT$62)+COUNTIF(FT$5:FT49, FT49)-1=1, 1, 0)</f>
        <v>0</v>
      </c>
      <c r="FW49" s="2">
        <v>0</v>
      </c>
      <c r="FX49" s="74" t="str">
        <f t="shared" si="278"/>
        <v/>
      </c>
      <c r="FY49" s="2">
        <f>IF(RANK(FW49, FW$5:FW$62)+COUNTIF(FW$5:FW49, FW49)-1=1, 1, 0)</f>
        <v>0</v>
      </c>
      <c r="FZ49" s="2">
        <v>0</v>
      </c>
      <c r="GA49" s="74" t="str">
        <f t="shared" si="279"/>
        <v/>
      </c>
      <c r="GB49" s="2">
        <f>IF(RANK(FZ49, FZ$5:FZ$62)+COUNTIF(FZ$5:FZ49, FZ49)-1=1, 1, 0)</f>
        <v>0</v>
      </c>
      <c r="GC49" s="2">
        <v>0</v>
      </c>
      <c r="GD49" s="74" t="str">
        <f t="shared" si="280"/>
        <v/>
      </c>
      <c r="GE49" s="2">
        <f>IF(RANK(GC49, GC$5:GC$62)+COUNTIF(GC$5:GC49, GC49)-1=1, 1, 0)</f>
        <v>0</v>
      </c>
      <c r="GF49" s="2">
        <v>0</v>
      </c>
      <c r="GG49" s="74" t="str">
        <f t="shared" si="281"/>
        <v/>
      </c>
      <c r="GH49" s="2">
        <f>IF(RANK(GF49, GF$5:GF$62)+COUNTIF(GF$5:GF49, GF49)-1=1, 1, 0)</f>
        <v>0</v>
      </c>
      <c r="GI49" s="2">
        <v>0</v>
      </c>
      <c r="GJ49" s="74" t="str">
        <f t="shared" si="282"/>
        <v/>
      </c>
      <c r="GK49" s="2">
        <f>IF(RANK(GI49, GI$5:GI$62)+COUNTIF(GI$5:GI49, GI49)-1=1, 1, 0)</f>
        <v>0</v>
      </c>
      <c r="GL49" s="2">
        <v>0</v>
      </c>
      <c r="GM49" s="74" t="str">
        <f t="shared" si="283"/>
        <v/>
      </c>
      <c r="GN49" s="2">
        <f>IF(RANK(GL49, GL$5:GL$62)+COUNTIF(GL$5:GL49, GL49)-1=1, 1, 0)</f>
        <v>0</v>
      </c>
      <c r="GO49" s="2">
        <v>0</v>
      </c>
      <c r="GP49" s="74" t="str">
        <f t="shared" si="284"/>
        <v/>
      </c>
      <c r="GQ49" s="2">
        <f>IF(RANK(GO49, GO$5:GO$62)+COUNTIF(GO$5:GO49, GO49)-1=1, 1, 0)</f>
        <v>0</v>
      </c>
      <c r="GR49" s="2">
        <v>0</v>
      </c>
      <c r="GS49" s="74" t="str">
        <f t="shared" si="285"/>
        <v/>
      </c>
      <c r="GT49" s="2">
        <f>IF(RANK(GR49, GR$5:GR$62)+COUNTIF(GR$5:GR49, GR49)-1=1, 1, 0)</f>
        <v>0</v>
      </c>
      <c r="GU49" s="2">
        <v>0</v>
      </c>
      <c r="GV49" s="74" t="str">
        <f t="shared" si="286"/>
        <v/>
      </c>
      <c r="GW49" s="2">
        <f>IF(RANK(GU49, GU$5:GU$62)+COUNTIF(GU$5:GU49, GU49)-1=1, 1, 0)</f>
        <v>0</v>
      </c>
      <c r="GX49" s="2">
        <v>0</v>
      </c>
      <c r="GY49" s="74" t="str">
        <f t="shared" si="287"/>
        <v/>
      </c>
      <c r="GZ49" s="2">
        <f>IF(RANK(GX49, GX$5:GX$62)+COUNTIF(GX$5:GX49, GX49)-1=1, 1, 0)</f>
        <v>0</v>
      </c>
      <c r="HA49" s="2">
        <v>0</v>
      </c>
      <c r="HB49" s="74" t="str">
        <f t="shared" si="288"/>
        <v/>
      </c>
      <c r="HC49" s="2">
        <f>IF(RANK(HA49, HA$5:HA$62)+COUNTIF(HA$5:HA49, HA49)-1=1, 1, 0)</f>
        <v>0</v>
      </c>
      <c r="HD49" s="2">
        <v>0</v>
      </c>
      <c r="HE49" s="74" t="str">
        <f t="shared" si="289"/>
        <v/>
      </c>
      <c r="HF49" s="2">
        <f>IF(RANK(HD49, HD$5:HD$62)+COUNTIF(HD$5:HD49, HD49)-1=1, 1, 0)</f>
        <v>0</v>
      </c>
      <c r="HG49" s="2">
        <v>0</v>
      </c>
      <c r="HH49" s="74" t="str">
        <f t="shared" si="290"/>
        <v/>
      </c>
      <c r="HI49" s="2">
        <f>IF(RANK(HG49, HG$5:HG$62)+COUNTIF(HG$5:HG49, HG49)-1=1, 1, 0)</f>
        <v>0</v>
      </c>
      <c r="HJ49" s="2">
        <v>0</v>
      </c>
      <c r="HK49" s="74" t="str">
        <f t="shared" si="291"/>
        <v/>
      </c>
      <c r="HL49" s="2">
        <f>IF(RANK(HJ49, HJ$5:HJ$62)+COUNTIF(HJ$5:HJ49, HJ49)-1=1, 1, 0)</f>
        <v>0</v>
      </c>
      <c r="HM49" s="2">
        <v>0</v>
      </c>
      <c r="HN49" s="74" t="str">
        <f t="shared" si="292"/>
        <v/>
      </c>
      <c r="HO49" s="2">
        <f>IF(RANK(HM49, HM$5:HM$62)+COUNTIF(HM$5:HM49, HM49)-1=1, 1, 0)</f>
        <v>0</v>
      </c>
      <c r="HP49" s="2">
        <v>0</v>
      </c>
      <c r="HQ49" s="74" t="str">
        <f t="shared" si="293"/>
        <v/>
      </c>
      <c r="HR49" s="2">
        <f>IF(RANK(HP49, HP$5:HP$62)+COUNTIF(HP$5:HP49, HP49)-1=1, 1, 0)</f>
        <v>0</v>
      </c>
      <c r="HS49" s="2">
        <v>0</v>
      </c>
      <c r="HT49" s="74" t="str">
        <f t="shared" si="294"/>
        <v/>
      </c>
      <c r="HU49" s="2">
        <f>IF(RANK(HS49, HS$5:HS$62)+COUNTIF(HS$5:HS49, HS49)-1=1, 1, 0)</f>
        <v>0</v>
      </c>
      <c r="HV49" s="2">
        <v>0</v>
      </c>
      <c r="HW49" s="74" t="str">
        <f t="shared" si="295"/>
        <v/>
      </c>
      <c r="HX49" s="2">
        <f>IF(RANK(HV49, HV$5:HV$62)+COUNTIF(HV$5:HV49, HV49)-1=1, 1, 0)</f>
        <v>0</v>
      </c>
      <c r="HY49" s="2">
        <v>0</v>
      </c>
      <c r="HZ49" s="74" t="str">
        <f t="shared" si="296"/>
        <v/>
      </c>
      <c r="IA49" s="2">
        <f>IF(RANK(HY49, HY$5:HY$62)+COUNTIF(HY$5:HY49, HY49)-1=1, 1, 0)</f>
        <v>0</v>
      </c>
      <c r="IB49" s="2">
        <v>0</v>
      </c>
      <c r="IC49" s="74" t="str">
        <f t="shared" si="297"/>
        <v/>
      </c>
      <c r="ID49" s="2">
        <f>IF(RANK(IB49, IB$5:IB$62)+COUNTIF(IB$5:IB49, IB49)-1=1, 1, 0)</f>
        <v>0</v>
      </c>
      <c r="IE49" s="2">
        <v>0</v>
      </c>
      <c r="IF49" s="74" t="str">
        <f t="shared" si="298"/>
        <v/>
      </c>
      <c r="IG49" s="2">
        <f>IF(RANK(IE49, IE$5:IE$62)+COUNTIF(IE$5:IE49, IE49)-1=1, 1, 0)</f>
        <v>0</v>
      </c>
      <c r="IH49" s="2">
        <v>0</v>
      </c>
      <c r="II49" s="74" t="str">
        <f t="shared" si="299"/>
        <v/>
      </c>
      <c r="IJ49" s="2">
        <f>IF(RANK(IH49, IH$5:IH$62)+COUNTIF(IH$5:IH49, IH49)-1=1, 1, 0)</f>
        <v>0</v>
      </c>
      <c r="IK49" s="2">
        <v>0</v>
      </c>
      <c r="IL49" s="74" t="str">
        <f t="shared" si="300"/>
        <v/>
      </c>
      <c r="IM49" s="2">
        <f>IF(RANK(IK49, IK$5:IK$62)+COUNTIF(IK$5:IK49, IK49)-1=1, 1, 0)</f>
        <v>0</v>
      </c>
      <c r="IN49" s="3">
        <v>60</v>
      </c>
      <c r="IO49" s="11" t="str">
        <f t="shared" si="301"/>
        <v/>
      </c>
      <c r="IP49" s="3">
        <f>IF(RANK(IN49, IN$5:IN$62)+COUNTIF(IN$5:IN49, IN49)-1=1, 1, 0)</f>
        <v>0</v>
      </c>
      <c r="IQ49" s="3">
        <v>34</v>
      </c>
      <c r="IR49" s="11" t="str">
        <f t="shared" si="302"/>
        <v/>
      </c>
      <c r="IS49" s="3">
        <f>IF(RANK(IQ49, IQ$5:IQ$62)+COUNTIF(IQ$5:IQ49, IQ49)-1=1, 1, 0)</f>
        <v>0</v>
      </c>
      <c r="IT49" s="3">
        <v>22</v>
      </c>
      <c r="IU49" s="11" t="str">
        <f t="shared" si="303"/>
        <v/>
      </c>
      <c r="IV49" s="3">
        <f>IF(RANK(IT49, IT$5:IT$62)+COUNTIF(IT$5:IT49, IT49)-1=1, 1, 0)</f>
        <v>0</v>
      </c>
      <c r="IW49" s="3">
        <v>27</v>
      </c>
      <c r="IX49" s="11" t="str">
        <f t="shared" si="304"/>
        <v/>
      </c>
      <c r="IY49" s="3">
        <f>IF(RANK(IW49, IW$5:IW$62)+COUNTIF(IW$5:IW49, IW49)-1=1, 1, 0)</f>
        <v>0</v>
      </c>
      <c r="IZ49" s="3">
        <v>44</v>
      </c>
      <c r="JA49" s="11" t="str">
        <f t="shared" si="305"/>
        <v/>
      </c>
      <c r="JB49" s="3">
        <f>IF(RANK(IZ49, IZ$5:IZ$62)+COUNTIF(IZ$5:IZ49, IZ49)-1=1, 1, 0)</f>
        <v>0</v>
      </c>
      <c r="JC49" s="3">
        <v>31</v>
      </c>
      <c r="JD49" s="11" t="str">
        <f t="shared" si="306"/>
        <v/>
      </c>
      <c r="JE49" s="3">
        <f>IF(RANK(JC49, JC$5:JC$62)+COUNTIF(JC$5:JC49, JC49)-1=1, 1, 0)</f>
        <v>0</v>
      </c>
      <c r="JF49" s="3">
        <v>23</v>
      </c>
      <c r="JG49" s="11" t="str">
        <f t="shared" si="307"/>
        <v/>
      </c>
      <c r="JH49" s="3">
        <f>IF(RANK(JF49, JF$5:JF$62)+COUNTIF(JF$5:JF49, JF49)-1=1, 1, 0)</f>
        <v>0</v>
      </c>
      <c r="JI49" s="3">
        <v>33</v>
      </c>
      <c r="JJ49" s="11" t="str">
        <f t="shared" si="308"/>
        <v/>
      </c>
      <c r="JK49" s="3">
        <f>IF(RANK(JI49, JI$5:JI$62)+COUNTIF(JI$5:JI49, JI49)-1=1, 1, 0)</f>
        <v>0</v>
      </c>
      <c r="JL49" s="3">
        <v>24</v>
      </c>
      <c r="JM49" s="11" t="str">
        <f t="shared" si="309"/>
        <v/>
      </c>
      <c r="JN49" s="3">
        <f>IF(RANK(JL49, JL$5:JL$62)+COUNTIF(JL$5:JL49, JL49)-1=1, 1, 0)</f>
        <v>0</v>
      </c>
      <c r="JO49" s="3">
        <v>23</v>
      </c>
      <c r="JP49" s="11" t="str">
        <f t="shared" si="310"/>
        <v/>
      </c>
      <c r="JQ49" s="3">
        <f>IF(RANK(JO49, JO$5:JO$62)+COUNTIF(JO$5:JO49, JO49)-1=1, 1, 0)</f>
        <v>0</v>
      </c>
      <c r="JR49" s="3">
        <v>29</v>
      </c>
      <c r="JS49" s="11" t="str">
        <f t="shared" si="311"/>
        <v/>
      </c>
      <c r="JT49" s="3">
        <f>IF(RANK(JR49, JR$5:JR$62)+COUNTIF(JR$5:JR49, JR49)-1=1, 1, 0)</f>
        <v>0</v>
      </c>
      <c r="JU49" s="3">
        <v>32</v>
      </c>
      <c r="JV49" s="11" t="str">
        <f t="shared" si="312"/>
        <v/>
      </c>
      <c r="JW49" s="3">
        <f>IF(RANK(JU49, JU$5:JU$62)+COUNTIF(JU$5:JU49, JU49)-1=1, 1, 0)</f>
        <v>0</v>
      </c>
      <c r="JX49" s="3">
        <v>189</v>
      </c>
      <c r="JY49" s="11" t="str">
        <f t="shared" si="313"/>
        <v/>
      </c>
      <c r="JZ49" s="3">
        <f>IF(RANK(JX49, JX$5:JX$62)+COUNTIF(JX$5:JX49, JX49)-1=1, 1, 0)</f>
        <v>0</v>
      </c>
      <c r="KA49" s="3">
        <v>48</v>
      </c>
      <c r="KB49" s="11" t="str">
        <f t="shared" si="314"/>
        <v/>
      </c>
      <c r="KC49" s="3">
        <f>IF(RANK(KA49, KA$5:KA$62)+COUNTIF(KA$5:KA49, KA49)-1=1, 1, 0)</f>
        <v>0</v>
      </c>
      <c r="KD49" s="3">
        <v>22</v>
      </c>
      <c r="KE49" s="11" t="str">
        <f t="shared" si="315"/>
        <v/>
      </c>
      <c r="KF49" s="3">
        <f>IF(RANK(KD49, KD$5:KD$62)+COUNTIF(KD$5:KD49, KD49)-1=1, 1, 0)</f>
        <v>0</v>
      </c>
      <c r="KG49" s="3">
        <v>28</v>
      </c>
      <c r="KH49" s="11" t="str">
        <f t="shared" si="316"/>
        <v/>
      </c>
      <c r="KI49" s="3">
        <f>IF(RANK(KG49, KG$5:KG$62)+COUNTIF(KG$5:KG49, KG49)-1=1, 1, 0)</f>
        <v>0</v>
      </c>
      <c r="KJ49" s="3">
        <v>31</v>
      </c>
      <c r="KK49" s="11" t="str">
        <f t="shared" si="317"/>
        <v/>
      </c>
      <c r="KL49" s="3">
        <f>IF(RANK(KJ49, KJ$5:KJ$62)+COUNTIF(KJ$5:KJ49, KJ49)-1=1, 1, 0)</f>
        <v>0</v>
      </c>
      <c r="KM49" s="3">
        <v>38</v>
      </c>
      <c r="KN49" s="11" t="str">
        <f t="shared" si="318"/>
        <v/>
      </c>
      <c r="KO49" s="3">
        <f>IF(RANK(KM49, KM$5:KM$62)+COUNTIF(KM$5:KM49, KM49)-1=1, 1, 0)</f>
        <v>0</v>
      </c>
      <c r="KP49" s="3">
        <v>27</v>
      </c>
      <c r="KQ49" s="11" t="str">
        <f t="shared" si="319"/>
        <v/>
      </c>
      <c r="KR49" s="3">
        <f>IF(RANK(KP49, KP$5:KP$62)+COUNTIF(KP$5:KP49, KP49)-1=1, 1, 0)</f>
        <v>0</v>
      </c>
      <c r="KS49" s="3">
        <v>24</v>
      </c>
      <c r="KT49" s="11" t="str">
        <f t="shared" si="320"/>
        <v/>
      </c>
      <c r="KU49" s="3">
        <f>IF(RANK(KS49, KS$5:KS$62)+COUNTIF(KS$5:KS49, KS49)-1=1, 1, 0)</f>
        <v>0</v>
      </c>
      <c r="KV49" s="3">
        <v>22</v>
      </c>
      <c r="KW49" s="11" t="str">
        <f t="shared" si="321"/>
        <v/>
      </c>
      <c r="KX49" s="3">
        <f>IF(RANK(KV49, KV$5:KV$62)+COUNTIF(KV$5:KV49, KV49)-1=1, 1, 0)</f>
        <v>0</v>
      </c>
      <c r="KY49" s="3">
        <v>32</v>
      </c>
      <c r="KZ49" s="11" t="str">
        <f t="shared" si="322"/>
        <v/>
      </c>
      <c r="LA49" s="3">
        <f>IF(RANK(KY49, KY$5:KY$62)+COUNTIF(KY$5:KY49, KY49)-1=1, 1, 0)</f>
        <v>0</v>
      </c>
      <c r="LB49" s="3">
        <v>28</v>
      </c>
      <c r="LC49" s="11" t="str">
        <f t="shared" si="323"/>
        <v/>
      </c>
      <c r="LD49" s="3">
        <f>IF(RANK(LB49, LB$5:LB$62)+COUNTIF(LB$5:LB49, LB49)-1=1, 1, 0)</f>
        <v>0</v>
      </c>
      <c r="LE49" s="3">
        <v>17</v>
      </c>
      <c r="LF49" s="11" t="str">
        <f t="shared" si="324"/>
        <v/>
      </c>
      <c r="LG49" s="3">
        <f>IF(RANK(LE49, LE$5:LE$62)+COUNTIF(LE$5:LE49, LE49)-1=1, 1, 0)</f>
        <v>0</v>
      </c>
      <c r="LH49" s="3">
        <v>1289</v>
      </c>
      <c r="LI49" s="11" t="str">
        <f t="shared" si="325"/>
        <v/>
      </c>
      <c r="LJ49" s="3">
        <f>IF(RANK(LH49, LH$5:LH$62)+COUNTIF(LH$5:LH49, LH49)-1=1, 1, 0)</f>
        <v>0</v>
      </c>
      <c r="LK49" s="3">
        <v>23</v>
      </c>
      <c r="LL49" s="11" t="str">
        <f t="shared" si="326"/>
        <v/>
      </c>
      <c r="LM49" s="3">
        <f>IF(RANK(LK49, LK$5:LK$62)+COUNTIF(LK$5:LK49, LK49)-1=1, 1, 0)</f>
        <v>0</v>
      </c>
      <c r="LN49" s="3">
        <v>118</v>
      </c>
      <c r="LO49" s="11" t="str">
        <f t="shared" si="327"/>
        <v/>
      </c>
      <c r="LP49" s="3">
        <f>IF(RANK(LN49, LN$5:LN$62)+COUNTIF(LN$5:LN49, LN49)-1=1, 1, 0)</f>
        <v>0</v>
      </c>
      <c r="LQ49" s="3">
        <v>182</v>
      </c>
      <c r="LR49" s="11" t="str">
        <f t="shared" si="328"/>
        <v/>
      </c>
      <c r="LS49" s="3">
        <f>IF(RANK(LQ49, LQ$5:LQ$62)+COUNTIF(LQ$5:LQ49, LQ49)-1=1, 1, 0)</f>
        <v>0</v>
      </c>
      <c r="LT49" s="3">
        <v>51</v>
      </c>
      <c r="LU49" s="11" t="str">
        <f t="shared" si="329"/>
        <v/>
      </c>
      <c r="LV49" s="3">
        <f>IF(RANK(LT49, LT$5:LT$62)+COUNTIF(LT$5:LT49, LT49)-1=1, 1, 0)</f>
        <v>0</v>
      </c>
      <c r="LW49" s="3">
        <v>87</v>
      </c>
      <c r="LX49" s="11" t="str">
        <f t="shared" si="330"/>
        <v/>
      </c>
      <c r="LY49" s="3">
        <f>IF(RANK(LW49, LW$5:LW$62)+COUNTIF(LW$5:LW49, LW49)-1=1, 1, 0)</f>
        <v>0</v>
      </c>
      <c r="LZ49" s="3">
        <v>155</v>
      </c>
      <c r="MA49" s="11" t="str">
        <f t="shared" si="331"/>
        <v/>
      </c>
      <c r="MB49" s="3">
        <f>IF(RANK(LZ49, LZ$5:LZ$62)+COUNTIF(LZ$5:LZ49, LZ49)-1=1, 1, 0)</f>
        <v>0</v>
      </c>
      <c r="MC49" s="3">
        <v>14</v>
      </c>
      <c r="MD49" s="11" t="str">
        <f t="shared" si="332"/>
        <v/>
      </c>
      <c r="ME49" s="3">
        <f>IF(RANK(MC49, MC$5:MC$62)+COUNTIF(MC$5:MC49, MC49)-1=1, 1, 0)</f>
        <v>0</v>
      </c>
      <c r="MF49" s="3">
        <v>20</v>
      </c>
      <c r="MG49" s="11" t="str">
        <f t="shared" si="333"/>
        <v/>
      </c>
      <c r="MH49" s="3">
        <f>IF(RANK(MF49, MF$5:MF$62)+COUNTIF(MF$5:MF49, MF49)-1=1, 1, 0)</f>
        <v>0</v>
      </c>
      <c r="MI49" s="3">
        <v>6</v>
      </c>
      <c r="MJ49" s="11" t="str">
        <f t="shared" si="334"/>
        <v/>
      </c>
      <c r="MK49" s="3">
        <f>IF(RANK(MI49, MI$5:MI$62)+COUNTIF(MI$5:MI49, MI49)-1=1, 1, 0)</f>
        <v>0</v>
      </c>
      <c r="ML49" s="3">
        <v>29</v>
      </c>
      <c r="MM49" s="11" t="str">
        <f t="shared" si="335"/>
        <v/>
      </c>
      <c r="MN49" s="3">
        <f>IF(RANK(ML49, ML$5:ML$62)+COUNTIF(ML$5:ML49, ML49)-1=1, 1, 0)</f>
        <v>0</v>
      </c>
      <c r="MO49" s="3">
        <v>12</v>
      </c>
      <c r="MP49" s="11" t="str">
        <f t="shared" si="336"/>
        <v/>
      </c>
      <c r="MQ49" s="3">
        <f>IF(RANK(MO49, MO$5:MO$62)+COUNTIF(MO$5:MO49, MO49)-1=1, 1, 0)</f>
        <v>0</v>
      </c>
      <c r="MR49" s="3">
        <v>23</v>
      </c>
      <c r="MS49" s="11" t="str">
        <f t="shared" si="337"/>
        <v/>
      </c>
      <c r="MT49" s="3">
        <f>IF(RANK(MR49, MR$5:MR$62)+COUNTIF(MR$5:MR49, MR49)-1=1, 1, 0)</f>
        <v>0</v>
      </c>
      <c r="MU49" s="3">
        <v>200</v>
      </c>
      <c r="MV49" s="11" t="str">
        <f t="shared" si="338"/>
        <v/>
      </c>
      <c r="MW49" s="3">
        <f>IF(RANK(MU49, MU$5:MU$62)+COUNTIF(MU$5:MU49, MU49)-1=1, 1, 0)</f>
        <v>0</v>
      </c>
      <c r="MX49" s="3">
        <v>8</v>
      </c>
      <c r="MY49" s="11" t="str">
        <f t="shared" si="339"/>
        <v/>
      </c>
      <c r="MZ49" s="3">
        <f>IF(RANK(MX49, MX$5:MX$62)+COUNTIF(MX$5:MX49, MX49)-1=1, 1, 0)</f>
        <v>0</v>
      </c>
      <c r="NA49" s="3">
        <v>8</v>
      </c>
      <c r="NB49" s="11" t="str">
        <f t="shared" si="340"/>
        <v/>
      </c>
      <c r="NC49" s="3">
        <f>IF(RANK(NA49, NA$5:NA$62)+COUNTIF(NA$5:NA49, NA49)-1=1, 1, 0)</f>
        <v>0</v>
      </c>
      <c r="ND49" s="3">
        <v>20</v>
      </c>
      <c r="NE49" s="11" t="str">
        <f t="shared" si="341"/>
        <v/>
      </c>
      <c r="NF49" s="3">
        <f>IF(RANK(ND49, ND$5:ND$62)+COUNTIF(ND$5:ND49, ND49)-1=1, 1, 0)</f>
        <v>0</v>
      </c>
      <c r="NG49" s="2">
        <v>0</v>
      </c>
      <c r="NH49" s="74" t="str">
        <f t="shared" si="342"/>
        <v/>
      </c>
      <c r="NI49" s="2">
        <f>IF(RANK(NG49, NG$5:NG$62)+COUNTIF(NG$5:NG49, NG49)-1=1, 1, 0)</f>
        <v>0</v>
      </c>
      <c r="NJ49" s="2">
        <v>0</v>
      </c>
      <c r="NK49" s="74" t="str">
        <f t="shared" si="343"/>
        <v/>
      </c>
      <c r="NL49" s="2">
        <f>IF(RANK(NJ49, NJ$5:NJ$62)+COUNTIF(NJ$5:NJ49, NJ49)-1=1, 1, 0)</f>
        <v>0</v>
      </c>
      <c r="NM49" s="2">
        <v>0</v>
      </c>
      <c r="NN49" s="74" t="str">
        <f t="shared" si="344"/>
        <v/>
      </c>
      <c r="NO49" s="2">
        <f>IF(RANK(NM49, NM$5:NM$62)+COUNTIF(NM$5:NM49, NM49)-1=1, 1, 0)</f>
        <v>0</v>
      </c>
      <c r="NP49" s="2">
        <v>0</v>
      </c>
      <c r="NQ49" s="74" t="str">
        <f t="shared" si="345"/>
        <v/>
      </c>
      <c r="NR49" s="2">
        <f>IF(RANK(NP49, NP$5:NP$62)+COUNTIF(NP$5:NP49, NP49)-1=1, 1, 0)</f>
        <v>0</v>
      </c>
      <c r="NS49" s="2">
        <v>0</v>
      </c>
      <c r="NT49" s="74" t="str">
        <f t="shared" si="346"/>
        <v/>
      </c>
      <c r="NU49" s="2">
        <f>IF(RANK(NS49, NS$5:NS$62)+COUNTIF(NS$5:NS49, NS49)-1=1, 1, 0)</f>
        <v>0</v>
      </c>
      <c r="NV49" s="2">
        <v>0</v>
      </c>
      <c r="NW49" s="74" t="str">
        <f t="shared" si="347"/>
        <v/>
      </c>
      <c r="NX49" s="2">
        <f>IF(RANK(NV49, NV$5:NV$62)+COUNTIF(NV$5:NV49, NV49)-1=1, 1, 0)</f>
        <v>0</v>
      </c>
      <c r="NY49" s="2">
        <v>0</v>
      </c>
      <c r="NZ49" s="74" t="str">
        <f t="shared" si="348"/>
        <v/>
      </c>
      <c r="OA49" s="2">
        <f>IF(RANK(NY49, NY$5:NY$62)+COUNTIF(NY$5:NY49, NY49)-1=1, 1, 0)</f>
        <v>0</v>
      </c>
      <c r="OB49" s="2">
        <v>0</v>
      </c>
      <c r="OC49" s="74" t="str">
        <f t="shared" si="349"/>
        <v/>
      </c>
      <c r="OD49" s="2">
        <f>IF(RANK(OB49, OB$5:OB$62)+COUNTIF(OB$5:OB49, OB49)-1=1, 1, 0)</f>
        <v>0</v>
      </c>
      <c r="OE49" s="2">
        <v>0</v>
      </c>
      <c r="OF49" s="74" t="str">
        <f t="shared" si="350"/>
        <v/>
      </c>
      <c r="OG49" s="2">
        <f>IF(RANK(OE49, OE$5:OE$62)+COUNTIF(OE$5:OE49, OE49)-1=1, 1, 0)</f>
        <v>0</v>
      </c>
      <c r="OH49" s="2">
        <v>0</v>
      </c>
      <c r="OI49" s="74" t="str">
        <f t="shared" si="351"/>
        <v/>
      </c>
      <c r="OJ49" s="2">
        <f>IF(RANK(OH49, OH$5:OH$62)+COUNTIF(OH$5:OH49, OH49)-1=1, 1, 0)</f>
        <v>0</v>
      </c>
      <c r="OK49" s="2">
        <v>0</v>
      </c>
      <c r="OL49" s="74" t="str">
        <f t="shared" si="352"/>
        <v/>
      </c>
      <c r="OM49" s="2">
        <f>IF(RANK(OK49, OK$5:OK$62)+COUNTIF(OK$5:OK49, OK49)-1=1, 1, 0)</f>
        <v>0</v>
      </c>
      <c r="ON49" s="2">
        <v>0</v>
      </c>
      <c r="OO49" s="74" t="str">
        <f t="shared" si="353"/>
        <v/>
      </c>
      <c r="OP49" s="2">
        <f>IF(RANK(ON49, ON$5:ON$62)+COUNTIF(ON$5:ON49, ON49)-1=1, 1, 0)</f>
        <v>0</v>
      </c>
      <c r="OQ49" s="2">
        <v>0</v>
      </c>
      <c r="OR49" s="74" t="str">
        <f t="shared" si="354"/>
        <v/>
      </c>
      <c r="OS49" s="2">
        <f>IF(RANK(OQ49, OQ$5:OQ$62)+COUNTIF(OQ$5:OQ49, OQ49)-1=1, 1, 0)</f>
        <v>0</v>
      </c>
      <c r="OT49" s="2">
        <v>0</v>
      </c>
      <c r="OU49" s="74" t="str">
        <f t="shared" si="355"/>
        <v/>
      </c>
      <c r="OV49" s="2">
        <f>IF(RANK(OT49, OT$5:OT$62)+COUNTIF(OT$5:OT49, OT49)-1=1, 1, 0)</f>
        <v>0</v>
      </c>
      <c r="OW49" s="2">
        <v>0</v>
      </c>
      <c r="OX49" s="74" t="str">
        <f t="shared" si="356"/>
        <v/>
      </c>
      <c r="OY49" s="2">
        <f>IF(RANK(OW49, OW$5:OW$62)+COUNTIF(OW$5:OW49, OW49)-1=1, 1, 0)</f>
        <v>0</v>
      </c>
      <c r="OZ49" s="2">
        <v>0</v>
      </c>
      <c r="PA49" s="74" t="str">
        <f t="shared" si="357"/>
        <v/>
      </c>
      <c r="PB49" s="2">
        <f>IF(RANK(OZ49, OZ$5:OZ$62)+COUNTIF(OZ$5:OZ49, OZ49)-1=1, 1, 0)</f>
        <v>0</v>
      </c>
      <c r="PC49" s="2">
        <v>0</v>
      </c>
      <c r="PD49" s="74" t="str">
        <f t="shared" si="358"/>
        <v/>
      </c>
      <c r="PE49" s="2">
        <f>IF(RANK(PC49, PC$5:PC$62)+COUNTIF(PC$5:PC49, PC49)-1=1, 1, 0)</f>
        <v>0</v>
      </c>
      <c r="PF49" s="2">
        <v>0</v>
      </c>
      <c r="PG49" s="74" t="str">
        <f t="shared" si="359"/>
        <v/>
      </c>
      <c r="PH49" s="2">
        <f>IF(RANK(PF49, PF$5:PF$62)+COUNTIF(PF$5:PF49, PF49)-1=1, 1, 0)</f>
        <v>0</v>
      </c>
      <c r="PI49" s="2">
        <v>0</v>
      </c>
      <c r="PJ49" s="74" t="str">
        <f t="shared" si="360"/>
        <v/>
      </c>
      <c r="PK49" s="2">
        <f>IF(RANK(PI49, PI$5:PI$62)+COUNTIF(PI$5:PI49, PI49)-1=1, 1, 0)</f>
        <v>0</v>
      </c>
      <c r="PL49" s="2">
        <v>0</v>
      </c>
      <c r="PM49" s="74" t="str">
        <f t="shared" si="361"/>
        <v/>
      </c>
      <c r="PN49" s="2">
        <f>IF(RANK(PL49, PL$5:PL$62)+COUNTIF(PL$5:PL49, PL49)-1=1, 1, 0)</f>
        <v>0</v>
      </c>
      <c r="PO49" s="2">
        <v>0</v>
      </c>
      <c r="PP49" s="74" t="str">
        <f t="shared" si="362"/>
        <v/>
      </c>
      <c r="PQ49" s="2">
        <f>IF(RANK(PO49, PO$5:PO$62)+COUNTIF(PO$5:PO49, PO49)-1=1, 1, 0)</f>
        <v>0</v>
      </c>
      <c r="PR49" s="2">
        <v>0</v>
      </c>
      <c r="PS49" s="74" t="str">
        <f t="shared" si="363"/>
        <v/>
      </c>
      <c r="PT49" s="2">
        <f>IF(RANK(PR49, PR$5:PR$62)+COUNTIF(PR$5:PR49, PR49)-1=1, 1, 0)</f>
        <v>0</v>
      </c>
      <c r="PU49" s="2">
        <v>0</v>
      </c>
      <c r="PV49" s="74" t="str">
        <f t="shared" si="364"/>
        <v/>
      </c>
      <c r="PW49" s="2">
        <f>IF(RANK(PU49, PU$5:PU$62)+COUNTIF(PU$5:PU49, PU49)-1=1, 1, 0)</f>
        <v>0</v>
      </c>
      <c r="PX49" s="2">
        <v>0</v>
      </c>
      <c r="PY49" s="74" t="str">
        <f t="shared" si="365"/>
        <v/>
      </c>
      <c r="PZ49" s="2">
        <f>IF(RANK(PX49, PX$5:PX$62)+COUNTIF(PX$5:PX49, PX49)-1=1, 1, 0)</f>
        <v>0</v>
      </c>
      <c r="QA49" s="2">
        <v>0</v>
      </c>
      <c r="QB49" s="74" t="str">
        <f t="shared" si="366"/>
        <v/>
      </c>
      <c r="QC49" s="2">
        <f>IF(RANK(QA49, QA$5:QA$62)+COUNTIF(QA$5:QA49, QA49)-1=1, 1, 0)</f>
        <v>0</v>
      </c>
      <c r="QD49" s="2">
        <v>0</v>
      </c>
      <c r="QE49" s="74" t="str">
        <f t="shared" si="367"/>
        <v/>
      </c>
      <c r="QF49" s="2">
        <f>IF(RANK(QD49, QD$5:QD$62)+COUNTIF(QD$5:QD49, QD49)-1=1, 1, 0)</f>
        <v>0</v>
      </c>
      <c r="QG49" s="2">
        <v>0</v>
      </c>
      <c r="QH49" s="74" t="str">
        <f t="shared" si="368"/>
        <v/>
      </c>
      <c r="QI49" s="2">
        <f>IF(RANK(QG49, QG$5:QG$62)+COUNTIF(QG$5:QG49, QG49)-1=1, 1, 0)</f>
        <v>0</v>
      </c>
      <c r="QJ49" s="2">
        <v>0</v>
      </c>
      <c r="QK49" s="74" t="str">
        <f t="shared" si="369"/>
        <v/>
      </c>
      <c r="QL49" s="2">
        <f>IF(RANK(QJ49, QJ$5:QJ$62)+COUNTIF(QJ$5:QJ49, QJ49)-1=1, 1, 0)</f>
        <v>0</v>
      </c>
      <c r="QM49" s="2">
        <v>0</v>
      </c>
      <c r="QN49" s="74" t="str">
        <f t="shared" si="370"/>
        <v/>
      </c>
      <c r="QO49" s="2">
        <f>IF(RANK(QM49, QM$5:QM$62)+COUNTIF(QM$5:QM49, QM49)-1=1, 1, 0)</f>
        <v>0</v>
      </c>
      <c r="QP49" s="2">
        <v>0</v>
      </c>
      <c r="QQ49" s="74" t="str">
        <f t="shared" si="371"/>
        <v/>
      </c>
      <c r="QR49" s="2">
        <f>IF(RANK(QP49, QP$5:QP$62)+COUNTIF(QP$5:QP49, QP49)-1=1, 1, 0)</f>
        <v>0</v>
      </c>
      <c r="QS49" s="2">
        <v>0</v>
      </c>
      <c r="QT49" s="74" t="str">
        <f t="shared" si="372"/>
        <v/>
      </c>
      <c r="QU49" s="2">
        <f>IF(RANK(QS49, QS$5:QS$62)+COUNTIF(QS$5:QS49, QS49)-1=1, 1, 0)</f>
        <v>0</v>
      </c>
      <c r="QV49" s="2">
        <v>0</v>
      </c>
      <c r="QW49" s="74" t="str">
        <f t="shared" si="373"/>
        <v/>
      </c>
      <c r="QX49" s="2">
        <f>IF(RANK(QV49, QV$5:QV$62)+COUNTIF(QV$5:QV49, QV49)-1=1, 1, 0)</f>
        <v>0</v>
      </c>
      <c r="QY49" s="2">
        <v>0</v>
      </c>
      <c r="QZ49" s="74" t="str">
        <f t="shared" si="374"/>
        <v/>
      </c>
      <c r="RA49" s="2">
        <f>IF(RANK(QY49, QY$5:QY$62)+COUNTIF(QY$5:QY49, QY49)-1=1, 1, 0)</f>
        <v>0</v>
      </c>
      <c r="RB49" s="2">
        <v>0</v>
      </c>
      <c r="RC49" s="74" t="str">
        <f t="shared" si="375"/>
        <v/>
      </c>
      <c r="RD49" s="2">
        <f>IF(RANK(RB49, RB$5:RB$62)+COUNTIF(RB$5:RB49, RB49)-1=1, 1, 0)</f>
        <v>0</v>
      </c>
      <c r="RE49" s="2">
        <v>0</v>
      </c>
      <c r="RF49" s="74" t="str">
        <f t="shared" si="376"/>
        <v/>
      </c>
      <c r="RG49" s="2">
        <f>IF(RANK(RE49, RE$5:RE$62)+COUNTIF(RE$5:RE49, RE49)-1=1, 1, 0)</f>
        <v>0</v>
      </c>
      <c r="RH49" s="2">
        <v>0</v>
      </c>
      <c r="RI49" s="74" t="str">
        <f t="shared" si="377"/>
        <v/>
      </c>
      <c r="RJ49" s="2">
        <f>IF(RANK(RH49, RH$5:RH$62)+COUNTIF(RH$5:RH49, RH49)-1=1, 1, 0)</f>
        <v>0</v>
      </c>
      <c r="RK49" s="2">
        <v>0</v>
      </c>
      <c r="RL49" s="74" t="str">
        <f t="shared" si="378"/>
        <v/>
      </c>
      <c r="RM49" s="2">
        <f>IF(RANK(RK49, RK$5:RK$62)+COUNTIF(RK$5:RK49, RK49)-1=1, 1, 0)</f>
        <v>0</v>
      </c>
      <c r="RN49" s="2">
        <v>0</v>
      </c>
      <c r="RO49" s="74" t="str">
        <f t="shared" si="379"/>
        <v/>
      </c>
      <c r="RP49" s="2">
        <f>IF(RANK(RN49, RN$5:RN$62)+COUNTIF(RN$5:RN49, RN49)-1=1, 1, 0)</f>
        <v>0</v>
      </c>
      <c r="RQ49" s="2">
        <v>0</v>
      </c>
      <c r="RR49" s="74" t="str">
        <f t="shared" si="380"/>
        <v/>
      </c>
      <c r="RS49" s="2">
        <f>IF(RANK(RQ49, RQ$5:RQ$62)+COUNTIF(RQ$5:RQ49, RQ49)-1=1, 1, 0)</f>
        <v>0</v>
      </c>
      <c r="RT49" s="2">
        <v>0</v>
      </c>
      <c r="RU49" s="74" t="str">
        <f t="shared" si="381"/>
        <v/>
      </c>
      <c r="RV49" s="2">
        <f>IF(RANK(RT49, RT$5:RT$62)+COUNTIF(RT$5:RT49, RT49)-1=1, 1, 0)</f>
        <v>0</v>
      </c>
      <c r="RW49" s="2">
        <v>0</v>
      </c>
      <c r="RX49" s="74" t="str">
        <f t="shared" si="382"/>
        <v/>
      </c>
      <c r="RY49" s="2">
        <f>IF(RANK(RW49, RW$5:RW$62)+COUNTIF(RW$5:RW49, RW49)-1=1, 1, 0)</f>
        <v>0</v>
      </c>
      <c r="RZ49" s="2">
        <v>0</v>
      </c>
      <c r="SA49" s="74" t="str">
        <f t="shared" si="383"/>
        <v/>
      </c>
      <c r="SB49" s="2">
        <f>IF(RANK(RZ49, RZ$5:RZ$62)+COUNTIF(RZ$5:RZ49, RZ49)-1=1, 1, 0)</f>
        <v>0</v>
      </c>
      <c r="SC49" s="2">
        <v>0</v>
      </c>
      <c r="SD49" s="74" t="str">
        <f t="shared" si="384"/>
        <v/>
      </c>
      <c r="SE49" s="2">
        <f>IF(RANK(SC49, SC$5:SC$62)+COUNTIF(SC$5:SC49, SC49)-1=1, 1, 0)</f>
        <v>0</v>
      </c>
      <c r="SF49" s="2">
        <v>0</v>
      </c>
      <c r="SG49" s="74" t="str">
        <f t="shared" si="385"/>
        <v/>
      </c>
      <c r="SH49" s="2">
        <f>IF(RANK(SF49, SF$5:SF$62)+COUNTIF(SF$5:SF49, SF49)-1=1, 1, 0)</f>
        <v>0</v>
      </c>
      <c r="SI49" s="2">
        <v>0</v>
      </c>
      <c r="SJ49" s="74" t="str">
        <f t="shared" si="386"/>
        <v/>
      </c>
      <c r="SK49" s="2">
        <f>IF(RANK(SI49, SI$5:SI$62)+COUNTIF(SI$5:SI49, SI49)-1=1, 1, 0)</f>
        <v>0</v>
      </c>
      <c r="SL49" s="2">
        <v>0</v>
      </c>
      <c r="SM49" s="74" t="str">
        <f t="shared" si="387"/>
        <v/>
      </c>
      <c r="SN49" s="2">
        <f>IF(RANK(SL49, SL$5:SL$62)+COUNTIF(SL$5:SL49, SL49)-1=1, 1, 0)</f>
        <v>0</v>
      </c>
      <c r="SO49" s="2">
        <v>0</v>
      </c>
      <c r="SP49" s="74" t="str">
        <f t="shared" si="388"/>
        <v/>
      </c>
      <c r="SQ49" s="2">
        <f>IF(RANK(SO49, SO$5:SO$62)+COUNTIF(SO$5:SO49, SO49)-1=1, 1, 0)</f>
        <v>0</v>
      </c>
      <c r="SR49" s="2">
        <v>0</v>
      </c>
      <c r="SS49" s="74" t="str">
        <f t="shared" si="389"/>
        <v/>
      </c>
      <c r="ST49" s="2">
        <f>IF(RANK(SR49, SR$5:SR$62)+COUNTIF(SR$5:SR49, SR49)-1=1, 1, 0)</f>
        <v>0</v>
      </c>
      <c r="SU49" s="2">
        <v>0</v>
      </c>
      <c r="SV49" s="74" t="str">
        <f t="shared" si="390"/>
        <v/>
      </c>
      <c r="SW49" s="2">
        <f>IF(RANK(SU49, SU$5:SU$62)+COUNTIF(SU$5:SU49, SU49)-1=1, 1, 0)</f>
        <v>0</v>
      </c>
      <c r="SX49" s="2">
        <v>0</v>
      </c>
      <c r="SY49" s="74" t="str">
        <f t="shared" si="391"/>
        <v/>
      </c>
      <c r="SZ49" s="2">
        <f>IF(RANK(SX49, SX$5:SX$62)+COUNTIF(SX$5:SX49, SX49)-1=1, 1, 0)</f>
        <v>0</v>
      </c>
      <c r="TA49" s="2">
        <v>0</v>
      </c>
      <c r="TB49" s="74" t="str">
        <f t="shared" si="392"/>
        <v/>
      </c>
      <c r="TC49" s="2">
        <f>IF(RANK(TA49, TA$5:TA$62)+COUNTIF(TA$5:TA49, TA49)-1=1, 1, 0)</f>
        <v>0</v>
      </c>
      <c r="TD49" s="2">
        <v>0</v>
      </c>
      <c r="TE49" s="74" t="str">
        <f t="shared" si="393"/>
        <v/>
      </c>
      <c r="TF49" s="2">
        <f>IF(RANK(TD49, TD$5:TD$62)+COUNTIF(TD$5:TD49, TD49)-1=1, 1, 0)</f>
        <v>0</v>
      </c>
      <c r="TG49" s="2">
        <v>0</v>
      </c>
      <c r="TH49" s="74" t="str">
        <f t="shared" si="394"/>
        <v/>
      </c>
      <c r="TI49" s="2">
        <f>IF(RANK(TG49, TG$5:TG$62)+COUNTIF(TG$5:TG49, TG49)-1=1, 1, 0)</f>
        <v>0</v>
      </c>
      <c r="TJ49" s="2">
        <v>0</v>
      </c>
      <c r="TK49" s="74" t="str">
        <f t="shared" si="395"/>
        <v/>
      </c>
      <c r="TL49" s="2">
        <f>IF(RANK(TJ49, TJ$5:TJ$62)+COUNTIF(TJ$5:TJ49, TJ49)-1=1, 1, 0)</f>
        <v>0</v>
      </c>
      <c r="TM49" s="2">
        <v>0</v>
      </c>
      <c r="TN49" s="74" t="str">
        <f t="shared" si="396"/>
        <v/>
      </c>
      <c r="TO49" s="2">
        <f>IF(RANK(TM49, TM$5:TM$62)+COUNTIF(TM$5:TM49, TM49)-1=1, 1, 0)</f>
        <v>0</v>
      </c>
      <c r="TP49" s="2">
        <v>0</v>
      </c>
      <c r="TQ49" s="74" t="str">
        <f t="shared" si="397"/>
        <v/>
      </c>
      <c r="TR49" s="2">
        <f>IF(RANK(TP49, TP$5:TP$62)+COUNTIF(TP$5:TP49, TP49)-1=1, 1, 0)</f>
        <v>0</v>
      </c>
      <c r="TS49" s="2">
        <v>0</v>
      </c>
      <c r="TT49" s="74" t="str">
        <f t="shared" si="398"/>
        <v/>
      </c>
      <c r="TU49" s="2">
        <f>IF(RANK(TS49, TS$5:TS$62)+COUNTIF(TS$5:TS49, TS49)-1=1, 1, 0)</f>
        <v>0</v>
      </c>
      <c r="TV49" s="2">
        <v>0</v>
      </c>
      <c r="TW49" s="74" t="str">
        <f t="shared" si="399"/>
        <v/>
      </c>
      <c r="TX49" s="2">
        <f>IF(RANK(TV49, TV$5:TV$62)+COUNTIF(TV$5:TV49, TV49)-1=1, 1, 0)</f>
        <v>0</v>
      </c>
      <c r="TY49" s="2">
        <v>0</v>
      </c>
      <c r="TZ49" s="74" t="str">
        <f t="shared" si="400"/>
        <v/>
      </c>
      <c r="UA49" s="2">
        <f>IF(RANK(TY49, TY$5:TY$62)+COUNTIF(TY$5:TY49, TY49)-1=1, 1, 0)</f>
        <v>0</v>
      </c>
      <c r="UB49" s="2">
        <v>0</v>
      </c>
      <c r="UC49" s="74" t="str">
        <f t="shared" si="401"/>
        <v/>
      </c>
      <c r="UD49" s="2">
        <f>IF(RANK(UB49, UB$5:UB$62)+COUNTIF(UB$5:UB49, UB49)-1=1, 1, 0)</f>
        <v>0</v>
      </c>
      <c r="UE49" s="2">
        <v>0</v>
      </c>
      <c r="UF49" s="74" t="str">
        <f t="shared" si="402"/>
        <v/>
      </c>
      <c r="UG49" s="2">
        <f>IF(RANK(UE49, UE$5:UE$62)+COUNTIF(UE$5:UE49, UE49)-1=1, 1, 0)</f>
        <v>0</v>
      </c>
      <c r="UH49" s="2">
        <v>0</v>
      </c>
      <c r="UI49" s="74" t="str">
        <f t="shared" si="403"/>
        <v/>
      </c>
      <c r="UJ49" s="2">
        <f>IF(RANK(UH49, UH$5:UH$62)+COUNTIF(UH$5:UH49, UH49)-1=1, 1, 0)</f>
        <v>0</v>
      </c>
      <c r="UK49" s="2">
        <v>0</v>
      </c>
      <c r="UL49" s="74" t="str">
        <f t="shared" si="404"/>
        <v/>
      </c>
      <c r="UM49" s="2">
        <f>IF(RANK(UK49, UK$5:UK$62)+COUNTIF(UK$5:UK49, UK49)-1=1, 1, 0)</f>
        <v>0</v>
      </c>
      <c r="UN49" s="2">
        <v>0</v>
      </c>
      <c r="UO49" s="74" t="str">
        <f t="shared" si="405"/>
        <v/>
      </c>
      <c r="UP49" s="2">
        <f>IF(RANK(UN49, UN$5:UN$62)+COUNTIF(UN$5:UN49, UN49)-1=1, 1, 0)</f>
        <v>0</v>
      </c>
      <c r="UQ49" s="2">
        <v>0</v>
      </c>
      <c r="UR49" s="74" t="str">
        <f t="shared" si="406"/>
        <v/>
      </c>
      <c r="US49" s="2">
        <f>IF(RANK(UQ49, UQ$5:UQ$62)+COUNTIF(UQ$5:UQ49, UQ49)-1=1, 1, 0)</f>
        <v>0</v>
      </c>
      <c r="UT49" s="2">
        <v>0</v>
      </c>
      <c r="UU49" s="74" t="str">
        <f t="shared" si="407"/>
        <v/>
      </c>
      <c r="UV49" s="2">
        <f>IF(RANK(UT49, UT$5:UT$62)+COUNTIF(UT$5:UT49, UT49)-1=1, 1, 0)</f>
        <v>0</v>
      </c>
      <c r="UW49" s="2">
        <v>0</v>
      </c>
      <c r="UX49" s="74" t="str">
        <f t="shared" si="408"/>
        <v/>
      </c>
      <c r="UY49" s="2">
        <f>IF(RANK(UW49, UW$5:UW$62)+COUNTIF(UW$5:UW49, UW49)-1=1, 1, 0)</f>
        <v>0</v>
      </c>
      <c r="UZ49" s="2">
        <v>0</v>
      </c>
      <c r="VA49" s="74" t="str">
        <f t="shared" si="409"/>
        <v/>
      </c>
      <c r="VB49" s="2">
        <f>IF(RANK(UZ49, UZ$5:UZ$62)+COUNTIF(UZ$5:UZ49, UZ49)-1=1, 1, 0)</f>
        <v>0</v>
      </c>
      <c r="VC49" s="2">
        <v>0</v>
      </c>
      <c r="VD49" s="74" t="str">
        <f t="shared" si="410"/>
        <v/>
      </c>
      <c r="VE49" s="2">
        <f>IF(RANK(VC49, VC$5:VC$62)+COUNTIF(VC$5:VC49, VC49)-1=1, 1, 0)</f>
        <v>0</v>
      </c>
      <c r="VF49" s="2">
        <v>0</v>
      </c>
      <c r="VG49" s="74" t="str">
        <f t="shared" si="411"/>
        <v/>
      </c>
      <c r="VH49" s="2">
        <f>IF(RANK(VF49, VF$5:VF$62)+COUNTIF(VF$5:VF49, VF49)-1=1, 1, 0)</f>
        <v>0</v>
      </c>
      <c r="VI49" s="2">
        <v>0</v>
      </c>
      <c r="VJ49" s="74" t="str">
        <f t="shared" si="412"/>
        <v/>
      </c>
      <c r="VK49" s="2">
        <f>IF(RANK(VI49, VI$5:VI$62)+COUNTIF(VI$5:VI49, VI49)-1=1, 1, 0)</f>
        <v>0</v>
      </c>
      <c r="VL49" s="2">
        <v>0</v>
      </c>
      <c r="VM49" s="74" t="str">
        <f t="shared" si="413"/>
        <v/>
      </c>
      <c r="VN49" s="2">
        <f>IF(RANK(VL49, VL$5:VL$62)+COUNTIF(VL$5:VL49, VL49)-1=1, 1, 0)</f>
        <v>0</v>
      </c>
      <c r="VO49" s="2">
        <v>0</v>
      </c>
      <c r="VP49" s="74" t="str">
        <f t="shared" si="414"/>
        <v/>
      </c>
      <c r="VQ49" s="2">
        <f>IF(RANK(VO49, VO$5:VO$62)+COUNTIF(VO$5:VO49, VO49)-1=1, 1, 0)</f>
        <v>0</v>
      </c>
      <c r="VR49" s="2">
        <v>0</v>
      </c>
      <c r="VS49" s="74" t="str">
        <f t="shared" si="415"/>
        <v/>
      </c>
      <c r="VT49" s="2">
        <f>IF(RANK(VR49, VR$5:VR$62)+COUNTIF(VR$5:VR49, VR49)-1=1, 1, 0)</f>
        <v>0</v>
      </c>
      <c r="VU49" s="2">
        <v>0</v>
      </c>
      <c r="VV49" s="74" t="str">
        <f t="shared" si="416"/>
        <v/>
      </c>
      <c r="VW49" s="2">
        <f>IF(RANK(VU49, VU$5:VU$62)+COUNTIF(VU$5:VU49, VU49)-1=1, 1, 0)</f>
        <v>0</v>
      </c>
      <c r="VX49" s="2">
        <v>0</v>
      </c>
      <c r="VY49" s="74" t="str">
        <f t="shared" si="417"/>
        <v/>
      </c>
      <c r="VZ49" s="2">
        <f>IF(RANK(VX49, VX$5:VX$62)+COUNTIF(VX$5:VX49, VX49)-1=1, 1, 0)</f>
        <v>0</v>
      </c>
      <c r="WA49" s="2">
        <v>0</v>
      </c>
      <c r="WB49" s="74" t="str">
        <f t="shared" si="418"/>
        <v/>
      </c>
      <c r="WC49" s="2">
        <f>IF(RANK(WA49, WA$5:WA$62)+COUNTIF(WA$5:WA49, WA49)-1=1, 1, 0)</f>
        <v>0</v>
      </c>
      <c r="WD49" s="4">
        <f t="shared" si="419"/>
        <v>3552</v>
      </c>
      <c r="WE49" s="50" t="str">
        <f t="shared" si="203"/>
        <v/>
      </c>
      <c r="WG49" s="23" t="str">
        <f t="shared" si="204"/>
        <v/>
      </c>
      <c r="WH49" s="24">
        <f t="shared" si="205"/>
        <v>2.2396115787161994E-4</v>
      </c>
      <c r="WI49" s="25">
        <f t="shared" si="206"/>
        <v>-2.2396115787162E-4</v>
      </c>
      <c r="WJ49" s="9"/>
      <c r="WK49" s="33">
        <v>9083</v>
      </c>
      <c r="WL49" s="56"/>
      <c r="WM49" s="54" t="str">
        <f t="shared" si="207"/>
        <v/>
      </c>
      <c r="WN49" s="54" t="str">
        <f t="shared" si="208"/>
        <v/>
      </c>
      <c r="WO49" s="54"/>
      <c r="WP49" s="55" t="str">
        <f t="shared" si="209"/>
        <v/>
      </c>
      <c r="WQ49" s="54" t="str">
        <f t="shared" si="210"/>
        <v/>
      </c>
      <c r="WR49" s="54" t="str">
        <f t="shared" si="211"/>
        <v/>
      </c>
      <c r="WS49" s="54" t="str">
        <f>IF(WR49&lt;&gt;"", IF(RANK(WR49, $WR$5:$WR$62)+COUNTIF(WR$5:WR49,WR49)-1&lt;=(400-$WQ$63-WN107), RANK(WR49, $WR$5:$WR$62)+COUNTIF(WR$5:WR49,WR49)-1, ""), "")</f>
        <v/>
      </c>
      <c r="WT49" s="52" t="str">
        <f t="shared" si="212"/>
        <v/>
      </c>
      <c r="WU49" s="61" t="str">
        <f t="shared" si="213"/>
        <v/>
      </c>
      <c r="WW49" s="62">
        <f t="shared" si="214"/>
        <v>2.8457395788299155E-4</v>
      </c>
      <c r="WX49" s="63" t="str">
        <f t="shared" si="215"/>
        <v/>
      </c>
      <c r="WY49" s="64">
        <f t="shared" si="216"/>
        <v>-2.8457395788299199E-4</v>
      </c>
      <c r="XA49" s="65" t="str">
        <f t="shared" si="420"/>
        <v/>
      </c>
      <c r="XB49" s="63" t="str">
        <f t="shared" si="217"/>
        <v/>
      </c>
      <c r="XC49" s="63" t="str">
        <f t="shared" si="421"/>
        <v/>
      </c>
      <c r="XD49" s="64" t="str">
        <f t="shared" si="218"/>
        <v/>
      </c>
    </row>
    <row r="50" spans="1:628" ht="15" customHeight="1" x14ac:dyDescent="0.2">
      <c r="A50" s="49" t="s">
        <v>502</v>
      </c>
      <c r="B50" s="2">
        <v>0</v>
      </c>
      <c r="C50" s="74" t="str">
        <f t="shared" si="219"/>
        <v/>
      </c>
      <c r="D50" s="2">
        <f>IF(RANK(B50, B$5:B$62)+COUNTIF(B$5:B50, B50)-1=1, 1, 0)</f>
        <v>0</v>
      </c>
      <c r="E50" s="2">
        <v>0</v>
      </c>
      <c r="F50" s="74" t="str">
        <f t="shared" si="220"/>
        <v/>
      </c>
      <c r="G50" s="2">
        <f>IF(RANK(E50, E$5:E$62)+COUNTIF(E$5:E50, E50)-1=1, 1, 0)</f>
        <v>0</v>
      </c>
      <c r="H50" s="2">
        <v>0</v>
      </c>
      <c r="I50" s="74" t="str">
        <f t="shared" si="221"/>
        <v/>
      </c>
      <c r="J50" s="2">
        <f>IF(RANK(H50, H$5:H$62)+COUNTIF(H$5:H50, H50)-1=1, 1, 0)</f>
        <v>0</v>
      </c>
      <c r="K50" s="2">
        <v>0</v>
      </c>
      <c r="L50" s="74" t="str">
        <f t="shared" si="222"/>
        <v/>
      </c>
      <c r="M50" s="2">
        <f>IF(RANK(K50, K$5:K$62)+COUNTIF(K$5:K50, K50)-1=1, 1, 0)</f>
        <v>0</v>
      </c>
      <c r="N50" s="2">
        <v>0</v>
      </c>
      <c r="O50" s="74" t="str">
        <f t="shared" si="223"/>
        <v/>
      </c>
      <c r="P50" s="2">
        <f>IF(RANK(N50, N$5:N$62)+COUNTIF(N$5:N50, N50)-1=1, 1, 0)</f>
        <v>0</v>
      </c>
      <c r="Q50" s="2">
        <v>0</v>
      </c>
      <c r="R50" s="74" t="str">
        <f t="shared" si="224"/>
        <v/>
      </c>
      <c r="S50" s="2">
        <f>IF(RANK(Q50, Q$5:Q$62)+COUNTIF(Q$5:Q50, Q50)-1=1, 1, 0)</f>
        <v>0</v>
      </c>
      <c r="T50" s="2">
        <v>0</v>
      </c>
      <c r="U50" s="74" t="str">
        <f t="shared" si="225"/>
        <v/>
      </c>
      <c r="V50" s="2">
        <f>IF(RANK(T50, T$5:T$62)+COUNTIF(T$5:T50, T50)-1=1, 1, 0)</f>
        <v>0</v>
      </c>
      <c r="W50" s="2">
        <v>0</v>
      </c>
      <c r="X50" s="74" t="str">
        <f t="shared" si="226"/>
        <v/>
      </c>
      <c r="Y50" s="2">
        <f>IF(RANK(W50, W$5:W$62)+COUNTIF(W$5:W50, W50)-1=1, 1, 0)</f>
        <v>0</v>
      </c>
      <c r="Z50" s="2">
        <v>0</v>
      </c>
      <c r="AA50" s="74" t="str">
        <f t="shared" si="227"/>
        <v/>
      </c>
      <c r="AB50" s="2">
        <f>IF(RANK(Z50, Z$5:Z$62)+COUNTIF(Z$5:Z50, Z50)-1=1, 1, 0)</f>
        <v>0</v>
      </c>
      <c r="AC50" s="2">
        <v>0</v>
      </c>
      <c r="AD50" s="74" t="str">
        <f t="shared" si="228"/>
        <v/>
      </c>
      <c r="AE50" s="2">
        <f>IF(RANK(AC50, AC$5:AC$62)+COUNTIF(AC$5:AC50, AC50)-1=1, 1, 0)</f>
        <v>0</v>
      </c>
      <c r="AF50" s="2">
        <v>0</v>
      </c>
      <c r="AG50" s="74" t="str">
        <f t="shared" si="229"/>
        <v/>
      </c>
      <c r="AH50" s="2">
        <f>IF(RANK(AF50, AF$5:AF$62)+COUNTIF(AF$5:AF50, AF50)-1=1, 1, 0)</f>
        <v>0</v>
      </c>
      <c r="AI50" s="2">
        <v>0</v>
      </c>
      <c r="AJ50" s="74" t="str">
        <f t="shared" si="230"/>
        <v/>
      </c>
      <c r="AK50" s="2">
        <f>IF(RANK(AI50, AI$5:AI$62)+COUNTIF(AI$5:AI50, AI50)-1=1, 1, 0)</f>
        <v>0</v>
      </c>
      <c r="AL50" s="2">
        <v>0</v>
      </c>
      <c r="AM50" s="74" t="str">
        <f t="shared" si="231"/>
        <v/>
      </c>
      <c r="AN50" s="2">
        <f>IF(RANK(AL50, AL$5:AL$62)+COUNTIF(AL$5:AL50, AL50)-1=1, 1, 0)</f>
        <v>0</v>
      </c>
      <c r="AO50" s="2">
        <v>0</v>
      </c>
      <c r="AP50" s="74" t="str">
        <f t="shared" si="232"/>
        <v/>
      </c>
      <c r="AQ50" s="2">
        <f>IF(RANK(AO50, AO$5:AO$62)+COUNTIF(AO$5:AO50, AO50)-1=1, 1, 0)</f>
        <v>0</v>
      </c>
      <c r="AR50" s="2">
        <v>0</v>
      </c>
      <c r="AS50" s="74" t="str">
        <f t="shared" si="233"/>
        <v/>
      </c>
      <c r="AT50" s="2">
        <f>IF(RANK(AR50, AR$5:AR$62)+COUNTIF(AR$5:AR50, AR50)-1=1, 1, 0)</f>
        <v>0</v>
      </c>
      <c r="AU50" s="2">
        <v>0</v>
      </c>
      <c r="AV50" s="74" t="str">
        <f t="shared" si="234"/>
        <v/>
      </c>
      <c r="AW50" s="2">
        <f>IF(RANK(AU50, AU$5:AU$62)+COUNTIF(AU$5:AU50, AU50)-1=1, 1, 0)</f>
        <v>0</v>
      </c>
      <c r="AX50" s="2">
        <v>0</v>
      </c>
      <c r="AY50" s="74" t="str">
        <f t="shared" si="235"/>
        <v/>
      </c>
      <c r="AZ50" s="2">
        <f>IF(RANK(AX50, AX$5:AX$62)+COUNTIF(AX$5:AX50, AX50)-1=1, 1, 0)</f>
        <v>0</v>
      </c>
      <c r="BA50" s="2">
        <v>0</v>
      </c>
      <c r="BB50" s="74" t="str">
        <f t="shared" si="236"/>
        <v/>
      </c>
      <c r="BC50" s="2">
        <f>IF(RANK(BA50, BA$5:BA$62)+COUNTIF(BA$5:BA50, BA50)-1=1, 1, 0)</f>
        <v>0</v>
      </c>
      <c r="BD50" s="2">
        <v>0</v>
      </c>
      <c r="BE50" s="74" t="str">
        <f t="shared" si="237"/>
        <v/>
      </c>
      <c r="BF50" s="2">
        <f>IF(RANK(BD50, BD$5:BD$62)+COUNTIF(BD$5:BD50, BD50)-1=1, 1, 0)</f>
        <v>0</v>
      </c>
      <c r="BG50" s="2">
        <v>0</v>
      </c>
      <c r="BH50" s="74" t="str">
        <f t="shared" si="238"/>
        <v/>
      </c>
      <c r="BI50" s="2">
        <f>IF(RANK(BG50, BG$5:BG$62)+COUNTIF(BG$5:BG50, BG50)-1=1, 1, 0)</f>
        <v>0</v>
      </c>
      <c r="BJ50" s="2">
        <v>0</v>
      </c>
      <c r="BK50" s="74" t="str">
        <f t="shared" si="239"/>
        <v/>
      </c>
      <c r="BL50" s="2">
        <f>IF(RANK(BJ50, BJ$5:BJ$62)+COUNTIF(BJ$5:BJ50, BJ50)-1=1, 1, 0)</f>
        <v>0</v>
      </c>
      <c r="BM50" s="2">
        <v>0</v>
      </c>
      <c r="BN50" s="74" t="str">
        <f t="shared" si="240"/>
        <v/>
      </c>
      <c r="BO50" s="2">
        <f>IF(RANK(BM50, BM$5:BM$62)+COUNTIF(BM$5:BM50, BM50)-1=1, 1, 0)</f>
        <v>0</v>
      </c>
      <c r="BP50" s="2">
        <v>0</v>
      </c>
      <c r="BQ50" s="74" t="str">
        <f t="shared" si="241"/>
        <v/>
      </c>
      <c r="BR50" s="2">
        <f>IF(RANK(BP50, BP$5:BP$62)+COUNTIF(BP$5:BP50, BP50)-1=1, 1, 0)</f>
        <v>0</v>
      </c>
      <c r="BS50" s="2">
        <v>0</v>
      </c>
      <c r="BT50" s="74" t="str">
        <f t="shared" si="242"/>
        <v/>
      </c>
      <c r="BU50" s="2">
        <f>IF(RANK(BS50, BS$5:BS$62)+COUNTIF(BS$5:BS50, BS50)-1=1, 1, 0)</f>
        <v>0</v>
      </c>
      <c r="BV50" s="2">
        <v>0</v>
      </c>
      <c r="BW50" s="74" t="str">
        <f t="shared" si="243"/>
        <v/>
      </c>
      <c r="BX50" s="2">
        <f>IF(RANK(BV50, BV$5:BV$62)+COUNTIF(BV$5:BV50, BV50)-1=1, 1, 0)</f>
        <v>0</v>
      </c>
      <c r="BY50" s="2">
        <v>0</v>
      </c>
      <c r="BZ50" s="74" t="str">
        <f t="shared" si="244"/>
        <v/>
      </c>
      <c r="CA50" s="2">
        <f>IF(RANK(BY50, BY$5:BY$62)+COUNTIF(BY$5:BY50, BY50)-1=1, 1, 0)</f>
        <v>0</v>
      </c>
      <c r="CB50" s="2">
        <v>0</v>
      </c>
      <c r="CC50" s="74" t="str">
        <f t="shared" si="245"/>
        <v/>
      </c>
      <c r="CD50" s="2">
        <f>IF(RANK(CB50, CB$5:CB$62)+COUNTIF(CB$5:CB50, CB50)-1=1, 1, 0)</f>
        <v>0</v>
      </c>
      <c r="CE50" s="2">
        <v>0</v>
      </c>
      <c r="CF50" s="74" t="str">
        <f t="shared" si="246"/>
        <v/>
      </c>
      <c r="CG50" s="2">
        <f>IF(RANK(CE50, CE$5:CE$62)+COUNTIF(CE$5:CE50, CE50)-1=1, 1, 0)</f>
        <v>0</v>
      </c>
      <c r="CH50" s="2">
        <v>0</v>
      </c>
      <c r="CI50" s="74" t="str">
        <f t="shared" si="247"/>
        <v/>
      </c>
      <c r="CJ50" s="2">
        <f>IF(RANK(CH50, CH$5:CH$62)+COUNTIF(CH$5:CH50, CH50)-1=1, 1, 0)</f>
        <v>0</v>
      </c>
      <c r="CK50" s="2">
        <v>0</v>
      </c>
      <c r="CL50" s="74" t="str">
        <f t="shared" si="248"/>
        <v/>
      </c>
      <c r="CM50" s="2">
        <f>IF(RANK(CK50, CK$5:CK$62)+COUNTIF(CK$5:CK50, CK50)-1=1, 1, 0)</f>
        <v>0</v>
      </c>
      <c r="CN50" s="2">
        <v>0</v>
      </c>
      <c r="CO50" s="74" t="str">
        <f t="shared" si="249"/>
        <v/>
      </c>
      <c r="CP50" s="2">
        <f>IF(RANK(CN50, CN$5:CN$62)+COUNTIF(CN$5:CN50, CN50)-1=1, 1, 0)</f>
        <v>0</v>
      </c>
      <c r="CQ50" s="2">
        <v>0</v>
      </c>
      <c r="CR50" s="74" t="str">
        <f t="shared" si="250"/>
        <v/>
      </c>
      <c r="CS50" s="2">
        <f>IF(RANK(CQ50, CQ$5:CQ$62)+COUNTIF(CQ$5:CQ50, CQ50)-1=1, 1, 0)</f>
        <v>0</v>
      </c>
      <c r="CT50" s="2">
        <v>0</v>
      </c>
      <c r="CU50" s="74" t="str">
        <f t="shared" si="251"/>
        <v/>
      </c>
      <c r="CV50" s="2">
        <f>IF(RANK(CT50, CT$5:CT$62)+COUNTIF(CT$5:CT50, CT50)-1=1, 1, 0)</f>
        <v>0</v>
      </c>
      <c r="CW50" s="2">
        <v>0</v>
      </c>
      <c r="CX50" s="74" t="str">
        <f t="shared" si="252"/>
        <v/>
      </c>
      <c r="CY50" s="2">
        <f>IF(RANK(CW50, CW$5:CW$62)+COUNTIF(CW$5:CW50, CW50)-1=1, 1, 0)</f>
        <v>0</v>
      </c>
      <c r="CZ50" s="2">
        <v>0</v>
      </c>
      <c r="DA50" s="74" t="str">
        <f t="shared" si="253"/>
        <v/>
      </c>
      <c r="DB50" s="2">
        <f>IF(RANK(CZ50, CZ$5:CZ$62)+COUNTIF(CZ$5:CZ50, CZ50)-1=1, 1, 0)</f>
        <v>0</v>
      </c>
      <c r="DC50" s="3">
        <v>16</v>
      </c>
      <c r="DD50" s="11" t="str">
        <f t="shared" si="254"/>
        <v/>
      </c>
      <c r="DE50" s="3">
        <f>IF(RANK(DC50, DC$5:DC$62)+COUNTIF(DC$5:DC50, DC50)-1=1, 1, 0)</f>
        <v>0</v>
      </c>
      <c r="DF50" s="3">
        <v>1</v>
      </c>
      <c r="DG50" s="11" t="str">
        <f t="shared" si="255"/>
        <v/>
      </c>
      <c r="DH50" s="3">
        <f>IF(RANK(DF50, DF$5:DF$62)+COUNTIF(DF$5:DF50, DF50)-1=1, 1, 0)</f>
        <v>0</v>
      </c>
      <c r="DI50" s="3">
        <v>1</v>
      </c>
      <c r="DJ50" s="11" t="str">
        <f t="shared" si="256"/>
        <v/>
      </c>
      <c r="DK50" s="3">
        <f>IF(RANK(DI50, DI$5:DI$62)+COUNTIF(DI$5:DI50, DI50)-1=1, 1, 0)</f>
        <v>0</v>
      </c>
      <c r="DL50" s="3">
        <v>3</v>
      </c>
      <c r="DM50" s="11" t="str">
        <f t="shared" si="257"/>
        <v/>
      </c>
      <c r="DN50" s="3">
        <f>IF(RANK(DL50, DL$5:DL$62)+COUNTIF(DL$5:DL50, DL50)-1=1, 1, 0)</f>
        <v>0</v>
      </c>
      <c r="DO50" s="3">
        <v>8</v>
      </c>
      <c r="DP50" s="11" t="str">
        <f t="shared" si="258"/>
        <v/>
      </c>
      <c r="DQ50" s="3">
        <f>IF(RANK(DO50, DO$5:DO$62)+COUNTIF(DO$5:DO50, DO50)-1=1, 1, 0)</f>
        <v>0</v>
      </c>
      <c r="DR50" s="3">
        <v>4</v>
      </c>
      <c r="DS50" s="11" t="str">
        <f t="shared" si="259"/>
        <v/>
      </c>
      <c r="DT50" s="3">
        <f>IF(RANK(DR50, DR$5:DR$62)+COUNTIF(DR$5:DR50, DR50)-1=1, 1, 0)</f>
        <v>0</v>
      </c>
      <c r="DU50" s="3">
        <v>25</v>
      </c>
      <c r="DV50" s="11" t="str">
        <f t="shared" si="260"/>
        <v/>
      </c>
      <c r="DW50" s="3">
        <f>IF(RANK(DU50, DU$5:DU$62)+COUNTIF(DU$5:DU50, DU50)-1=1, 1, 0)</f>
        <v>0</v>
      </c>
      <c r="DX50" s="3">
        <v>45</v>
      </c>
      <c r="DY50" s="11" t="str">
        <f t="shared" si="261"/>
        <v/>
      </c>
      <c r="DZ50" s="3">
        <f>IF(RANK(DX50, DX$5:DX$62)+COUNTIF(DX$5:DX50, DX50)-1=1, 1, 0)</f>
        <v>0</v>
      </c>
      <c r="EA50" s="3">
        <v>7</v>
      </c>
      <c r="EB50" s="11" t="str">
        <f t="shared" si="262"/>
        <v/>
      </c>
      <c r="EC50" s="3">
        <f>IF(RANK(EA50, EA$5:EA$62)+COUNTIF(EA$5:EA50, EA50)-1=1, 1, 0)</f>
        <v>0</v>
      </c>
      <c r="ED50" s="3">
        <v>9</v>
      </c>
      <c r="EE50" s="11" t="str">
        <f t="shared" si="263"/>
        <v/>
      </c>
      <c r="EF50" s="3">
        <f>IF(RANK(ED50, ED$5:ED$62)+COUNTIF(ED$5:ED50, ED50)-1=1, 1, 0)</f>
        <v>0</v>
      </c>
      <c r="EG50" s="3">
        <v>86</v>
      </c>
      <c r="EH50" s="11" t="str">
        <f t="shared" si="264"/>
        <v/>
      </c>
      <c r="EI50" s="3">
        <f>IF(RANK(EG50, EG$5:EG$62)+COUNTIF(EG$5:EG50, EG50)-1=1, 1, 0)</f>
        <v>0</v>
      </c>
      <c r="EJ50" s="3">
        <v>9</v>
      </c>
      <c r="EK50" s="11" t="str">
        <f t="shared" si="265"/>
        <v/>
      </c>
      <c r="EL50" s="3">
        <f>IF(RANK(EJ50, EJ$5:EJ$62)+COUNTIF(EJ$5:EJ50, EJ50)-1=1, 1, 0)</f>
        <v>0</v>
      </c>
      <c r="EM50" s="3">
        <v>8</v>
      </c>
      <c r="EN50" s="11" t="str">
        <f t="shared" si="266"/>
        <v/>
      </c>
      <c r="EO50" s="3">
        <f>IF(RANK(EM50, EM$5:EM$62)+COUNTIF(EM$5:EM50, EM50)-1=1, 1, 0)</f>
        <v>0</v>
      </c>
      <c r="EP50" s="3">
        <v>7</v>
      </c>
      <c r="EQ50" s="11" t="str">
        <f t="shared" si="267"/>
        <v/>
      </c>
      <c r="ER50" s="3">
        <f>IF(RANK(EP50, EP$5:EP$62)+COUNTIF(EP$5:EP50, EP50)-1=1, 1, 0)</f>
        <v>0</v>
      </c>
      <c r="ES50" s="3">
        <v>58</v>
      </c>
      <c r="ET50" s="11" t="str">
        <f t="shared" si="268"/>
        <v/>
      </c>
      <c r="EU50" s="3">
        <f>IF(RANK(ES50, ES$5:ES$62)+COUNTIF(ES$5:ES50, ES50)-1=1, 1, 0)</f>
        <v>0</v>
      </c>
      <c r="EV50" s="3">
        <v>7</v>
      </c>
      <c r="EW50" s="11" t="str">
        <f t="shared" si="269"/>
        <v/>
      </c>
      <c r="EX50" s="3">
        <f>IF(RANK(EV50, EV$5:EV$62)+COUNTIF(EV$5:EV50, EV50)-1=1, 1, 0)</f>
        <v>0</v>
      </c>
      <c r="EY50" s="3">
        <v>17</v>
      </c>
      <c r="EZ50" s="11" t="str">
        <f t="shared" si="270"/>
        <v/>
      </c>
      <c r="FA50" s="3">
        <f>IF(RANK(EY50, EY$5:EY$62)+COUNTIF(EY$5:EY50, EY50)-1=1, 1, 0)</f>
        <v>0</v>
      </c>
      <c r="FB50" s="3">
        <v>1</v>
      </c>
      <c r="FC50" s="11" t="str">
        <f t="shared" si="271"/>
        <v/>
      </c>
      <c r="FD50" s="3">
        <f>IF(RANK(FB50, FB$5:FB$62)+COUNTIF(FB$5:FB50, FB50)-1=1, 1, 0)</f>
        <v>0</v>
      </c>
      <c r="FE50" s="3">
        <v>5</v>
      </c>
      <c r="FF50" s="11" t="str">
        <f t="shared" si="272"/>
        <v/>
      </c>
      <c r="FG50" s="3">
        <f>IF(RANK(FE50, FE$5:FE$62)+COUNTIF(FE$5:FE50, FE50)-1=1, 1, 0)</f>
        <v>0</v>
      </c>
      <c r="FH50" s="3">
        <v>8</v>
      </c>
      <c r="FI50" s="11" t="str">
        <f t="shared" si="273"/>
        <v/>
      </c>
      <c r="FJ50" s="3">
        <f>IF(RANK(FH50, FH$5:FH$62)+COUNTIF(FH$5:FH50, FH50)-1=1, 1, 0)</f>
        <v>0</v>
      </c>
      <c r="FK50" s="3">
        <v>7</v>
      </c>
      <c r="FL50" s="11" t="str">
        <f t="shared" si="274"/>
        <v/>
      </c>
      <c r="FM50" s="3">
        <f>IF(RANK(FK50, FK$5:FK$62)+COUNTIF(FK$5:FK50, FK50)-1=1, 1, 0)</f>
        <v>0</v>
      </c>
      <c r="FN50" s="3">
        <v>6</v>
      </c>
      <c r="FO50" s="11" t="str">
        <f t="shared" si="275"/>
        <v/>
      </c>
      <c r="FP50" s="3">
        <f>IF(RANK(FN50, FN$5:FN$62)+COUNTIF(FN$5:FN50, FN50)-1=1, 1, 0)</f>
        <v>0</v>
      </c>
      <c r="FQ50" s="3">
        <v>56</v>
      </c>
      <c r="FR50" s="11" t="str">
        <f t="shared" si="276"/>
        <v/>
      </c>
      <c r="FS50" s="3">
        <f>IF(RANK(FQ50, FQ$5:FQ$62)+COUNTIF(FQ$5:FQ50, FQ50)-1=1, 1, 0)</f>
        <v>0</v>
      </c>
      <c r="FT50" s="3">
        <v>2</v>
      </c>
      <c r="FU50" s="11" t="str">
        <f t="shared" si="277"/>
        <v/>
      </c>
      <c r="FV50" s="3">
        <f>IF(RANK(FT50, FT$5:FT$62)+COUNTIF(FT$5:FT50, FT50)-1=1, 1, 0)</f>
        <v>0</v>
      </c>
      <c r="FW50" s="3">
        <v>4</v>
      </c>
      <c r="FX50" s="11" t="str">
        <f t="shared" si="278"/>
        <v/>
      </c>
      <c r="FY50" s="3">
        <f>IF(RANK(FW50, FW$5:FW$62)+COUNTIF(FW$5:FW50, FW50)-1=1, 1, 0)</f>
        <v>0</v>
      </c>
      <c r="FZ50" s="3">
        <v>57</v>
      </c>
      <c r="GA50" s="11" t="str">
        <f t="shared" si="279"/>
        <v/>
      </c>
      <c r="GB50" s="3">
        <f>IF(RANK(FZ50, FZ$5:FZ$62)+COUNTIF(FZ$5:FZ50, FZ50)-1=1, 1, 0)</f>
        <v>0</v>
      </c>
      <c r="GC50" s="3">
        <v>3</v>
      </c>
      <c r="GD50" s="11" t="str">
        <f t="shared" si="280"/>
        <v/>
      </c>
      <c r="GE50" s="3">
        <f>IF(RANK(GC50, GC$5:GC$62)+COUNTIF(GC$5:GC50, GC50)-1=1, 1, 0)</f>
        <v>0</v>
      </c>
      <c r="GF50" s="3">
        <v>4</v>
      </c>
      <c r="GG50" s="11" t="str">
        <f t="shared" si="281"/>
        <v/>
      </c>
      <c r="GH50" s="3">
        <f>IF(RANK(GF50, GF$5:GF$62)+COUNTIF(GF$5:GF50, GF50)-1=1, 1, 0)</f>
        <v>0</v>
      </c>
      <c r="GI50" s="3">
        <v>5</v>
      </c>
      <c r="GJ50" s="11" t="str">
        <f t="shared" si="282"/>
        <v/>
      </c>
      <c r="GK50" s="3">
        <f>IF(RANK(GI50, GI$5:GI$62)+COUNTIF(GI$5:GI50, GI50)-1=1, 1, 0)</f>
        <v>0</v>
      </c>
      <c r="GL50" s="3">
        <v>5</v>
      </c>
      <c r="GM50" s="11" t="str">
        <f t="shared" si="283"/>
        <v/>
      </c>
      <c r="GN50" s="3">
        <f>IF(RANK(GL50, GL$5:GL$62)+COUNTIF(GL$5:GL50, GL50)-1=1, 1, 0)</f>
        <v>0</v>
      </c>
      <c r="GO50" s="3">
        <v>30</v>
      </c>
      <c r="GP50" s="11" t="str">
        <f t="shared" si="284"/>
        <v/>
      </c>
      <c r="GQ50" s="3">
        <f>IF(RANK(GO50, GO$5:GO$62)+COUNTIF(GO$5:GO50, GO50)-1=1, 1, 0)</f>
        <v>0</v>
      </c>
      <c r="GR50" s="3">
        <v>4</v>
      </c>
      <c r="GS50" s="11" t="str">
        <f t="shared" si="285"/>
        <v/>
      </c>
      <c r="GT50" s="3">
        <f>IF(RANK(GR50, GR$5:GR$62)+COUNTIF(GR$5:GR50, GR50)-1=1, 1, 0)</f>
        <v>0</v>
      </c>
      <c r="GU50" s="3">
        <v>14</v>
      </c>
      <c r="GV50" s="11" t="str">
        <f t="shared" si="286"/>
        <v/>
      </c>
      <c r="GW50" s="3">
        <f>IF(RANK(GU50, GU$5:GU$62)+COUNTIF(GU$5:GU50, GU50)-1=1, 1, 0)</f>
        <v>0</v>
      </c>
      <c r="GX50" s="3">
        <v>6</v>
      </c>
      <c r="GY50" s="11" t="str">
        <f t="shared" si="287"/>
        <v/>
      </c>
      <c r="GZ50" s="3">
        <f>IF(RANK(GX50, GX$5:GX$62)+COUNTIF(GX$5:GX50, GX50)-1=1, 1, 0)</f>
        <v>0</v>
      </c>
      <c r="HA50" s="3">
        <v>3</v>
      </c>
      <c r="HB50" s="11" t="str">
        <f t="shared" si="288"/>
        <v/>
      </c>
      <c r="HC50" s="3">
        <f>IF(RANK(HA50, HA$5:HA$62)+COUNTIF(HA$5:HA50, HA50)-1=1, 1, 0)</f>
        <v>0</v>
      </c>
      <c r="HD50" s="3">
        <v>5</v>
      </c>
      <c r="HE50" s="11" t="str">
        <f t="shared" si="289"/>
        <v/>
      </c>
      <c r="HF50" s="3">
        <f>IF(RANK(HD50, HD$5:HD$62)+COUNTIF(HD$5:HD50, HD50)-1=1, 1, 0)</f>
        <v>0</v>
      </c>
      <c r="HG50" s="3">
        <v>9</v>
      </c>
      <c r="HH50" s="11" t="str">
        <f t="shared" si="290"/>
        <v/>
      </c>
      <c r="HI50" s="3">
        <f>IF(RANK(HG50, HG$5:HG$62)+COUNTIF(HG$5:HG50, HG50)-1=1, 1, 0)</f>
        <v>0</v>
      </c>
      <c r="HJ50" s="3">
        <v>4</v>
      </c>
      <c r="HK50" s="11" t="str">
        <f t="shared" si="291"/>
        <v/>
      </c>
      <c r="HL50" s="3">
        <f>IF(RANK(HJ50, HJ$5:HJ$62)+COUNTIF(HJ$5:HJ50, HJ50)-1=1, 1, 0)</f>
        <v>0</v>
      </c>
      <c r="HM50" s="3">
        <v>7</v>
      </c>
      <c r="HN50" s="11" t="str">
        <f t="shared" si="292"/>
        <v/>
      </c>
      <c r="HO50" s="3">
        <f>IF(RANK(HM50, HM$5:HM$62)+COUNTIF(HM$5:HM50, HM50)-1=1, 1, 0)</f>
        <v>0</v>
      </c>
      <c r="HP50" s="3">
        <v>5</v>
      </c>
      <c r="HQ50" s="11" t="str">
        <f t="shared" si="293"/>
        <v/>
      </c>
      <c r="HR50" s="3">
        <f>IF(RANK(HP50, HP$5:HP$62)+COUNTIF(HP$5:HP50, HP50)-1=1, 1, 0)</f>
        <v>0</v>
      </c>
      <c r="HS50" s="3">
        <v>4</v>
      </c>
      <c r="HT50" s="11" t="str">
        <f t="shared" si="294"/>
        <v/>
      </c>
      <c r="HU50" s="3">
        <f>IF(RANK(HS50, HS$5:HS$62)+COUNTIF(HS$5:HS50, HS50)-1=1, 1, 0)</f>
        <v>0</v>
      </c>
      <c r="HV50" s="3">
        <v>4</v>
      </c>
      <c r="HW50" s="11" t="str">
        <f t="shared" si="295"/>
        <v/>
      </c>
      <c r="HX50" s="3">
        <f>IF(RANK(HV50, HV$5:HV$62)+COUNTIF(HV$5:HV50, HV50)-1=1, 1, 0)</f>
        <v>0</v>
      </c>
      <c r="HY50" s="3">
        <v>19</v>
      </c>
      <c r="HZ50" s="11" t="str">
        <f t="shared" si="296"/>
        <v/>
      </c>
      <c r="IA50" s="3">
        <f>IF(RANK(HY50, HY$5:HY$62)+COUNTIF(HY$5:HY50, HY50)-1=1, 1, 0)</f>
        <v>0</v>
      </c>
      <c r="IB50" s="3">
        <v>16</v>
      </c>
      <c r="IC50" s="11" t="str">
        <f t="shared" si="297"/>
        <v/>
      </c>
      <c r="ID50" s="3">
        <f>IF(RANK(IB50, IB$5:IB$62)+COUNTIF(IB$5:IB50, IB50)-1=1, 1, 0)</f>
        <v>0</v>
      </c>
      <c r="IE50" s="3">
        <v>48</v>
      </c>
      <c r="IF50" s="11" t="str">
        <f t="shared" si="298"/>
        <v/>
      </c>
      <c r="IG50" s="3">
        <f>IF(RANK(IE50, IE$5:IE$62)+COUNTIF(IE$5:IE50, IE50)-1=1, 1, 0)</f>
        <v>0</v>
      </c>
      <c r="IH50" s="3">
        <v>68</v>
      </c>
      <c r="II50" s="11" t="str">
        <f t="shared" si="299"/>
        <v/>
      </c>
      <c r="IJ50" s="3">
        <f>IF(RANK(IH50, IH$5:IH$62)+COUNTIF(IH$5:IH50, IH50)-1=1, 1, 0)</f>
        <v>0</v>
      </c>
      <c r="IK50" s="3">
        <v>8</v>
      </c>
      <c r="IL50" s="11" t="str">
        <f t="shared" si="300"/>
        <v/>
      </c>
      <c r="IM50" s="3">
        <f>IF(RANK(IK50, IK$5:IK$62)+COUNTIF(IK$5:IK50, IK50)-1=1, 1, 0)</f>
        <v>0</v>
      </c>
      <c r="IN50" s="2">
        <v>0</v>
      </c>
      <c r="IO50" s="74" t="str">
        <f t="shared" si="301"/>
        <v/>
      </c>
      <c r="IP50" s="2">
        <f>IF(RANK(IN50, IN$5:IN$62)+COUNTIF(IN$5:IN50, IN50)-1=1, 1, 0)</f>
        <v>0</v>
      </c>
      <c r="IQ50" s="2">
        <v>0</v>
      </c>
      <c r="IR50" s="74" t="str">
        <f t="shared" si="302"/>
        <v/>
      </c>
      <c r="IS50" s="2">
        <f>IF(RANK(IQ50, IQ$5:IQ$62)+COUNTIF(IQ$5:IQ50, IQ50)-1=1, 1, 0)</f>
        <v>0</v>
      </c>
      <c r="IT50" s="2">
        <v>0</v>
      </c>
      <c r="IU50" s="74" t="str">
        <f t="shared" si="303"/>
        <v/>
      </c>
      <c r="IV50" s="2">
        <f>IF(RANK(IT50, IT$5:IT$62)+COUNTIF(IT$5:IT50, IT50)-1=1, 1, 0)</f>
        <v>0</v>
      </c>
      <c r="IW50" s="2">
        <v>0</v>
      </c>
      <c r="IX50" s="74" t="str">
        <f t="shared" si="304"/>
        <v/>
      </c>
      <c r="IY50" s="2">
        <f>IF(RANK(IW50, IW$5:IW$62)+COUNTIF(IW$5:IW50, IW50)-1=1, 1, 0)</f>
        <v>0</v>
      </c>
      <c r="IZ50" s="2">
        <v>0</v>
      </c>
      <c r="JA50" s="74" t="str">
        <f t="shared" si="305"/>
        <v/>
      </c>
      <c r="JB50" s="2">
        <f>IF(RANK(IZ50, IZ$5:IZ$62)+COUNTIF(IZ$5:IZ50, IZ50)-1=1, 1, 0)</f>
        <v>0</v>
      </c>
      <c r="JC50" s="2">
        <v>0</v>
      </c>
      <c r="JD50" s="74" t="str">
        <f t="shared" si="306"/>
        <v/>
      </c>
      <c r="JE50" s="2">
        <f>IF(RANK(JC50, JC$5:JC$62)+COUNTIF(JC$5:JC50, JC50)-1=1, 1, 0)</f>
        <v>0</v>
      </c>
      <c r="JF50" s="2">
        <v>0</v>
      </c>
      <c r="JG50" s="74" t="str">
        <f t="shared" si="307"/>
        <v/>
      </c>
      <c r="JH50" s="2">
        <f>IF(RANK(JF50, JF$5:JF$62)+COUNTIF(JF$5:JF50, JF50)-1=1, 1, 0)</f>
        <v>0</v>
      </c>
      <c r="JI50" s="2">
        <v>0</v>
      </c>
      <c r="JJ50" s="74" t="str">
        <f t="shared" si="308"/>
        <v/>
      </c>
      <c r="JK50" s="2">
        <f>IF(RANK(JI50, JI$5:JI$62)+COUNTIF(JI$5:JI50, JI50)-1=1, 1, 0)</f>
        <v>0</v>
      </c>
      <c r="JL50" s="2">
        <v>0</v>
      </c>
      <c r="JM50" s="74" t="str">
        <f t="shared" si="309"/>
        <v/>
      </c>
      <c r="JN50" s="2">
        <f>IF(RANK(JL50, JL$5:JL$62)+COUNTIF(JL$5:JL50, JL50)-1=1, 1, 0)</f>
        <v>0</v>
      </c>
      <c r="JO50" s="2">
        <v>0</v>
      </c>
      <c r="JP50" s="74" t="str">
        <f t="shared" si="310"/>
        <v/>
      </c>
      <c r="JQ50" s="2">
        <f>IF(RANK(JO50, JO$5:JO$62)+COUNTIF(JO$5:JO50, JO50)-1=1, 1, 0)</f>
        <v>0</v>
      </c>
      <c r="JR50" s="2">
        <v>0</v>
      </c>
      <c r="JS50" s="74" t="str">
        <f t="shared" si="311"/>
        <v/>
      </c>
      <c r="JT50" s="2">
        <f>IF(RANK(JR50, JR$5:JR$62)+COUNTIF(JR$5:JR50, JR50)-1=1, 1, 0)</f>
        <v>0</v>
      </c>
      <c r="JU50" s="2">
        <v>0</v>
      </c>
      <c r="JV50" s="74" t="str">
        <f t="shared" si="312"/>
        <v/>
      </c>
      <c r="JW50" s="2">
        <f>IF(RANK(JU50, JU$5:JU$62)+COUNTIF(JU$5:JU50, JU50)-1=1, 1, 0)</f>
        <v>0</v>
      </c>
      <c r="JX50" s="2">
        <v>0</v>
      </c>
      <c r="JY50" s="74" t="str">
        <f t="shared" si="313"/>
        <v/>
      </c>
      <c r="JZ50" s="2">
        <f>IF(RANK(JX50, JX$5:JX$62)+COUNTIF(JX$5:JX50, JX50)-1=1, 1, 0)</f>
        <v>0</v>
      </c>
      <c r="KA50" s="2">
        <v>0</v>
      </c>
      <c r="KB50" s="74" t="str">
        <f t="shared" si="314"/>
        <v/>
      </c>
      <c r="KC50" s="2">
        <f>IF(RANK(KA50, KA$5:KA$62)+COUNTIF(KA$5:KA50, KA50)-1=1, 1, 0)</f>
        <v>0</v>
      </c>
      <c r="KD50" s="2">
        <v>0</v>
      </c>
      <c r="KE50" s="74" t="str">
        <f t="shared" si="315"/>
        <v/>
      </c>
      <c r="KF50" s="2">
        <f>IF(RANK(KD50, KD$5:KD$62)+COUNTIF(KD$5:KD50, KD50)-1=1, 1, 0)</f>
        <v>0</v>
      </c>
      <c r="KG50" s="2">
        <v>0</v>
      </c>
      <c r="KH50" s="74" t="str">
        <f t="shared" si="316"/>
        <v/>
      </c>
      <c r="KI50" s="2">
        <f>IF(RANK(KG50, KG$5:KG$62)+COUNTIF(KG$5:KG50, KG50)-1=1, 1, 0)</f>
        <v>0</v>
      </c>
      <c r="KJ50" s="2">
        <v>0</v>
      </c>
      <c r="KK50" s="74" t="str">
        <f t="shared" si="317"/>
        <v/>
      </c>
      <c r="KL50" s="2">
        <f>IF(RANK(KJ50, KJ$5:KJ$62)+COUNTIF(KJ$5:KJ50, KJ50)-1=1, 1, 0)</f>
        <v>0</v>
      </c>
      <c r="KM50" s="2">
        <v>0</v>
      </c>
      <c r="KN50" s="74" t="str">
        <f t="shared" si="318"/>
        <v/>
      </c>
      <c r="KO50" s="2">
        <f>IF(RANK(KM50, KM$5:KM$62)+COUNTIF(KM$5:KM50, KM50)-1=1, 1, 0)</f>
        <v>0</v>
      </c>
      <c r="KP50" s="2">
        <v>0</v>
      </c>
      <c r="KQ50" s="74" t="str">
        <f t="shared" si="319"/>
        <v/>
      </c>
      <c r="KR50" s="2">
        <f>IF(RANK(KP50, KP$5:KP$62)+COUNTIF(KP$5:KP50, KP50)-1=1, 1, 0)</f>
        <v>0</v>
      </c>
      <c r="KS50" s="2">
        <v>0</v>
      </c>
      <c r="KT50" s="74" t="str">
        <f t="shared" si="320"/>
        <v/>
      </c>
      <c r="KU50" s="2">
        <f>IF(RANK(KS50, KS$5:KS$62)+COUNTIF(KS$5:KS50, KS50)-1=1, 1, 0)</f>
        <v>0</v>
      </c>
      <c r="KV50" s="2">
        <v>0</v>
      </c>
      <c r="KW50" s="74" t="str">
        <f t="shared" si="321"/>
        <v/>
      </c>
      <c r="KX50" s="2">
        <f>IF(RANK(KV50, KV$5:KV$62)+COUNTIF(KV$5:KV50, KV50)-1=1, 1, 0)</f>
        <v>0</v>
      </c>
      <c r="KY50" s="2">
        <v>0</v>
      </c>
      <c r="KZ50" s="74" t="str">
        <f t="shared" si="322"/>
        <v/>
      </c>
      <c r="LA50" s="2">
        <f>IF(RANK(KY50, KY$5:KY$62)+COUNTIF(KY$5:KY50, KY50)-1=1, 1, 0)</f>
        <v>0</v>
      </c>
      <c r="LB50" s="2">
        <v>0</v>
      </c>
      <c r="LC50" s="74" t="str">
        <f t="shared" si="323"/>
        <v/>
      </c>
      <c r="LD50" s="2">
        <f>IF(RANK(LB50, LB$5:LB$62)+COUNTIF(LB$5:LB50, LB50)-1=1, 1, 0)</f>
        <v>0</v>
      </c>
      <c r="LE50" s="2">
        <v>0</v>
      </c>
      <c r="LF50" s="74" t="str">
        <f t="shared" si="324"/>
        <v/>
      </c>
      <c r="LG50" s="2">
        <f>IF(RANK(LE50, LE$5:LE$62)+COUNTIF(LE$5:LE50, LE50)-1=1, 1, 0)</f>
        <v>0</v>
      </c>
      <c r="LH50" s="2">
        <v>0</v>
      </c>
      <c r="LI50" s="74" t="str">
        <f t="shared" si="325"/>
        <v/>
      </c>
      <c r="LJ50" s="2">
        <f>IF(RANK(LH50, LH$5:LH$62)+COUNTIF(LH$5:LH50, LH50)-1=1, 1, 0)</f>
        <v>0</v>
      </c>
      <c r="LK50" s="2">
        <v>0</v>
      </c>
      <c r="LL50" s="74" t="str">
        <f t="shared" si="326"/>
        <v/>
      </c>
      <c r="LM50" s="2">
        <f>IF(RANK(LK50, LK$5:LK$62)+COUNTIF(LK$5:LK50, LK50)-1=1, 1, 0)</f>
        <v>0</v>
      </c>
      <c r="LN50" s="2">
        <v>0</v>
      </c>
      <c r="LO50" s="74" t="str">
        <f t="shared" si="327"/>
        <v/>
      </c>
      <c r="LP50" s="2">
        <f>IF(RANK(LN50, LN$5:LN$62)+COUNTIF(LN$5:LN50, LN50)-1=1, 1, 0)</f>
        <v>0</v>
      </c>
      <c r="LQ50" s="2">
        <v>0</v>
      </c>
      <c r="LR50" s="74" t="str">
        <f t="shared" si="328"/>
        <v/>
      </c>
      <c r="LS50" s="2">
        <f>IF(RANK(LQ50, LQ$5:LQ$62)+COUNTIF(LQ$5:LQ50, LQ50)-1=1, 1, 0)</f>
        <v>0</v>
      </c>
      <c r="LT50" s="2">
        <v>0</v>
      </c>
      <c r="LU50" s="74" t="str">
        <f t="shared" si="329"/>
        <v/>
      </c>
      <c r="LV50" s="2">
        <f>IF(RANK(LT50, LT$5:LT$62)+COUNTIF(LT$5:LT50, LT50)-1=1, 1, 0)</f>
        <v>0</v>
      </c>
      <c r="LW50" s="2">
        <v>0</v>
      </c>
      <c r="LX50" s="74" t="str">
        <f t="shared" si="330"/>
        <v/>
      </c>
      <c r="LY50" s="2">
        <f>IF(RANK(LW50, LW$5:LW$62)+COUNTIF(LW$5:LW50, LW50)-1=1, 1, 0)</f>
        <v>0</v>
      </c>
      <c r="LZ50" s="2">
        <v>0</v>
      </c>
      <c r="MA50" s="74" t="str">
        <f t="shared" si="331"/>
        <v/>
      </c>
      <c r="MB50" s="2">
        <f>IF(RANK(LZ50, LZ$5:LZ$62)+COUNTIF(LZ$5:LZ50, LZ50)-1=1, 1, 0)</f>
        <v>0</v>
      </c>
      <c r="MC50" s="2">
        <v>0</v>
      </c>
      <c r="MD50" s="74" t="str">
        <f t="shared" si="332"/>
        <v/>
      </c>
      <c r="ME50" s="2">
        <f>IF(RANK(MC50, MC$5:MC$62)+COUNTIF(MC$5:MC50, MC50)-1=1, 1, 0)</f>
        <v>0</v>
      </c>
      <c r="MF50" s="2">
        <v>0</v>
      </c>
      <c r="MG50" s="74" t="str">
        <f t="shared" si="333"/>
        <v/>
      </c>
      <c r="MH50" s="2">
        <f>IF(RANK(MF50, MF$5:MF$62)+COUNTIF(MF$5:MF50, MF50)-1=1, 1, 0)</f>
        <v>0</v>
      </c>
      <c r="MI50" s="2">
        <v>0</v>
      </c>
      <c r="MJ50" s="74" t="str">
        <f t="shared" si="334"/>
        <v/>
      </c>
      <c r="MK50" s="2">
        <f>IF(RANK(MI50, MI$5:MI$62)+COUNTIF(MI$5:MI50, MI50)-1=1, 1, 0)</f>
        <v>0</v>
      </c>
      <c r="ML50" s="2">
        <v>0</v>
      </c>
      <c r="MM50" s="74" t="str">
        <f t="shared" si="335"/>
        <v/>
      </c>
      <c r="MN50" s="2">
        <f>IF(RANK(ML50, ML$5:ML$62)+COUNTIF(ML$5:ML50, ML50)-1=1, 1, 0)</f>
        <v>0</v>
      </c>
      <c r="MO50" s="2">
        <v>0</v>
      </c>
      <c r="MP50" s="74" t="str">
        <f t="shared" si="336"/>
        <v/>
      </c>
      <c r="MQ50" s="2">
        <f>IF(RANK(MO50, MO$5:MO$62)+COUNTIF(MO$5:MO50, MO50)-1=1, 1, 0)</f>
        <v>0</v>
      </c>
      <c r="MR50" s="2">
        <v>0</v>
      </c>
      <c r="MS50" s="74" t="str">
        <f t="shared" si="337"/>
        <v/>
      </c>
      <c r="MT50" s="2">
        <f>IF(RANK(MR50, MR$5:MR$62)+COUNTIF(MR$5:MR50, MR50)-1=1, 1, 0)</f>
        <v>0</v>
      </c>
      <c r="MU50" s="2">
        <v>0</v>
      </c>
      <c r="MV50" s="74" t="str">
        <f t="shared" si="338"/>
        <v/>
      </c>
      <c r="MW50" s="2">
        <f>IF(RANK(MU50, MU$5:MU$62)+COUNTIF(MU$5:MU50, MU50)-1=1, 1, 0)</f>
        <v>0</v>
      </c>
      <c r="MX50" s="2">
        <v>0</v>
      </c>
      <c r="MY50" s="74" t="str">
        <f t="shared" si="339"/>
        <v/>
      </c>
      <c r="MZ50" s="2">
        <f>IF(RANK(MX50, MX$5:MX$62)+COUNTIF(MX$5:MX50, MX50)-1=1, 1, 0)</f>
        <v>0</v>
      </c>
      <c r="NA50" s="2">
        <v>0</v>
      </c>
      <c r="NB50" s="74" t="str">
        <f t="shared" si="340"/>
        <v/>
      </c>
      <c r="NC50" s="2">
        <f>IF(RANK(NA50, NA$5:NA$62)+COUNTIF(NA$5:NA50, NA50)-1=1, 1, 0)</f>
        <v>0</v>
      </c>
      <c r="ND50" s="2">
        <v>0</v>
      </c>
      <c r="NE50" s="74" t="str">
        <f t="shared" si="341"/>
        <v/>
      </c>
      <c r="NF50" s="2">
        <f>IF(RANK(ND50, ND$5:ND$62)+COUNTIF(ND$5:ND50, ND50)-1=1, 1, 0)</f>
        <v>0</v>
      </c>
      <c r="NG50" s="3">
        <v>6</v>
      </c>
      <c r="NH50" s="11" t="str">
        <f t="shared" si="342"/>
        <v/>
      </c>
      <c r="NI50" s="3">
        <f>IF(RANK(NG50, NG$5:NG$62)+COUNTIF(NG$5:NG50, NG50)-1=1, 1, 0)</f>
        <v>0</v>
      </c>
      <c r="NJ50" s="3">
        <v>10</v>
      </c>
      <c r="NK50" s="11" t="str">
        <f t="shared" si="343"/>
        <v/>
      </c>
      <c r="NL50" s="3">
        <f>IF(RANK(NJ50, NJ$5:NJ$62)+COUNTIF(NJ$5:NJ50, NJ50)-1=1, 1, 0)</f>
        <v>0</v>
      </c>
      <c r="NM50" s="3">
        <v>15</v>
      </c>
      <c r="NN50" s="11" t="str">
        <f t="shared" si="344"/>
        <v/>
      </c>
      <c r="NO50" s="3">
        <f>IF(RANK(NM50, NM$5:NM$62)+COUNTIF(NM$5:NM50, NM50)-1=1, 1, 0)</f>
        <v>0</v>
      </c>
      <c r="NP50" s="3">
        <v>16</v>
      </c>
      <c r="NQ50" s="11" t="str">
        <f t="shared" si="345"/>
        <v/>
      </c>
      <c r="NR50" s="3">
        <f>IF(RANK(NP50, NP$5:NP$62)+COUNTIF(NP$5:NP50, NP50)-1=1, 1, 0)</f>
        <v>0</v>
      </c>
      <c r="NS50" s="3">
        <v>10</v>
      </c>
      <c r="NT50" s="11" t="str">
        <f t="shared" si="346"/>
        <v/>
      </c>
      <c r="NU50" s="3">
        <f>IF(RANK(NS50, NS$5:NS$62)+COUNTIF(NS$5:NS50, NS50)-1=1, 1, 0)</f>
        <v>0</v>
      </c>
      <c r="NV50" s="3">
        <v>3</v>
      </c>
      <c r="NW50" s="11" t="str">
        <f t="shared" si="347"/>
        <v/>
      </c>
      <c r="NX50" s="3">
        <f>IF(RANK(NV50, NV$5:NV$62)+COUNTIF(NV$5:NV50, NV50)-1=1, 1, 0)</f>
        <v>0</v>
      </c>
      <c r="NY50" s="3">
        <v>9</v>
      </c>
      <c r="NZ50" s="11" t="str">
        <f t="shared" si="348"/>
        <v/>
      </c>
      <c r="OA50" s="3">
        <f>IF(RANK(NY50, NY$5:NY$62)+COUNTIF(NY$5:NY50, NY50)-1=1, 1, 0)</f>
        <v>0</v>
      </c>
      <c r="OB50" s="3">
        <v>8</v>
      </c>
      <c r="OC50" s="11" t="str">
        <f t="shared" si="349"/>
        <v/>
      </c>
      <c r="OD50" s="3">
        <f>IF(RANK(OB50, OB$5:OB$62)+COUNTIF(OB$5:OB50, OB50)-1=1, 1, 0)</f>
        <v>0</v>
      </c>
      <c r="OE50" s="3">
        <v>4</v>
      </c>
      <c r="OF50" s="11" t="str">
        <f t="shared" si="350"/>
        <v/>
      </c>
      <c r="OG50" s="3">
        <f>IF(RANK(OE50, OE$5:OE$62)+COUNTIF(OE$5:OE50, OE50)-1=1, 1, 0)</f>
        <v>0</v>
      </c>
      <c r="OH50" s="3">
        <v>5</v>
      </c>
      <c r="OI50" s="11" t="str">
        <f t="shared" si="351"/>
        <v/>
      </c>
      <c r="OJ50" s="3">
        <f>IF(RANK(OH50, OH$5:OH$62)+COUNTIF(OH$5:OH50, OH50)-1=1, 1, 0)</f>
        <v>0</v>
      </c>
      <c r="OK50" s="3">
        <v>57</v>
      </c>
      <c r="OL50" s="11" t="str">
        <f t="shared" si="352"/>
        <v/>
      </c>
      <c r="OM50" s="3">
        <f>IF(RANK(OK50, OK$5:OK$62)+COUNTIF(OK$5:OK50, OK50)-1=1, 1, 0)</f>
        <v>0</v>
      </c>
      <c r="ON50" s="3">
        <v>7</v>
      </c>
      <c r="OO50" s="11" t="str">
        <f t="shared" si="353"/>
        <v/>
      </c>
      <c r="OP50" s="3">
        <f>IF(RANK(ON50, ON$5:ON$62)+COUNTIF(ON$5:ON50, ON50)-1=1, 1, 0)</f>
        <v>0</v>
      </c>
      <c r="OQ50" s="3">
        <v>18</v>
      </c>
      <c r="OR50" s="11" t="str">
        <f t="shared" si="354"/>
        <v/>
      </c>
      <c r="OS50" s="3">
        <f>IF(RANK(OQ50, OQ$5:OQ$62)+COUNTIF(OQ$5:OQ50, OQ50)-1=1, 1, 0)</f>
        <v>0</v>
      </c>
      <c r="OT50" s="3">
        <v>64</v>
      </c>
      <c r="OU50" s="11" t="str">
        <f t="shared" si="355"/>
        <v/>
      </c>
      <c r="OV50" s="3">
        <f>IF(RANK(OT50, OT$5:OT$62)+COUNTIF(OT$5:OT50, OT50)-1=1, 1, 0)</f>
        <v>0</v>
      </c>
      <c r="OW50" s="3">
        <v>10</v>
      </c>
      <c r="OX50" s="11" t="str">
        <f t="shared" si="356"/>
        <v/>
      </c>
      <c r="OY50" s="3">
        <f>IF(RANK(OW50, OW$5:OW$62)+COUNTIF(OW$5:OW50, OW50)-1=1, 1, 0)</f>
        <v>0</v>
      </c>
      <c r="OZ50" s="2">
        <v>0</v>
      </c>
      <c r="PA50" s="74" t="str">
        <f t="shared" si="357"/>
        <v/>
      </c>
      <c r="PB50" s="2">
        <f>IF(RANK(OZ50, OZ$5:OZ$62)+COUNTIF(OZ$5:OZ50, OZ50)-1=1, 1, 0)</f>
        <v>0</v>
      </c>
      <c r="PC50" s="2">
        <v>0</v>
      </c>
      <c r="PD50" s="74" t="str">
        <f t="shared" si="358"/>
        <v/>
      </c>
      <c r="PE50" s="2">
        <f>IF(RANK(PC50, PC$5:PC$62)+COUNTIF(PC$5:PC50, PC50)-1=1, 1, 0)</f>
        <v>0</v>
      </c>
      <c r="PF50" s="2">
        <v>0</v>
      </c>
      <c r="PG50" s="74" t="str">
        <f t="shared" si="359"/>
        <v/>
      </c>
      <c r="PH50" s="2">
        <f>IF(RANK(PF50, PF$5:PF$62)+COUNTIF(PF$5:PF50, PF50)-1=1, 1, 0)</f>
        <v>0</v>
      </c>
      <c r="PI50" s="2">
        <v>0</v>
      </c>
      <c r="PJ50" s="74" t="str">
        <f t="shared" si="360"/>
        <v/>
      </c>
      <c r="PK50" s="2">
        <f>IF(RANK(PI50, PI$5:PI$62)+COUNTIF(PI$5:PI50, PI50)-1=1, 1, 0)</f>
        <v>0</v>
      </c>
      <c r="PL50" s="2">
        <v>0</v>
      </c>
      <c r="PM50" s="74" t="str">
        <f t="shared" si="361"/>
        <v/>
      </c>
      <c r="PN50" s="2">
        <f>IF(RANK(PL50, PL$5:PL$62)+COUNTIF(PL$5:PL50, PL50)-1=1, 1, 0)</f>
        <v>0</v>
      </c>
      <c r="PO50" s="3">
        <v>5</v>
      </c>
      <c r="PP50" s="11" t="str">
        <f t="shared" si="362"/>
        <v/>
      </c>
      <c r="PQ50" s="3">
        <f>IF(RANK(PO50, PO$5:PO$62)+COUNTIF(PO$5:PO50, PO50)-1=1, 1, 0)</f>
        <v>0</v>
      </c>
      <c r="PR50" s="3">
        <v>5</v>
      </c>
      <c r="PS50" s="11" t="str">
        <f t="shared" si="363"/>
        <v/>
      </c>
      <c r="PT50" s="3">
        <f>IF(RANK(PR50, PR$5:PR$62)+COUNTIF(PR$5:PR50, PR50)-1=1, 1, 0)</f>
        <v>0</v>
      </c>
      <c r="PU50" s="3">
        <v>26</v>
      </c>
      <c r="PV50" s="11" t="str">
        <f t="shared" si="364"/>
        <v/>
      </c>
      <c r="PW50" s="3">
        <f>IF(RANK(PU50, PU$5:PU$62)+COUNTIF(PU$5:PU50, PU50)-1=1, 1, 0)</f>
        <v>0</v>
      </c>
      <c r="PX50" s="3">
        <v>16</v>
      </c>
      <c r="PY50" s="11" t="str">
        <f t="shared" si="365"/>
        <v/>
      </c>
      <c r="PZ50" s="3">
        <f>IF(RANK(PX50, PX$5:PX$62)+COUNTIF(PX$5:PX50, PX50)-1=1, 1, 0)</f>
        <v>0</v>
      </c>
      <c r="QA50" s="3">
        <v>6</v>
      </c>
      <c r="QB50" s="11" t="str">
        <f t="shared" si="366"/>
        <v/>
      </c>
      <c r="QC50" s="3">
        <f>IF(RANK(QA50, QA$5:QA$62)+COUNTIF(QA$5:QA50, QA50)-1=1, 1, 0)</f>
        <v>0</v>
      </c>
      <c r="QD50" s="3">
        <v>7</v>
      </c>
      <c r="QE50" s="11" t="str">
        <f t="shared" si="367"/>
        <v/>
      </c>
      <c r="QF50" s="3">
        <f>IF(RANK(QD50, QD$5:QD$62)+COUNTIF(QD$5:QD50, QD50)-1=1, 1, 0)</f>
        <v>0</v>
      </c>
      <c r="QG50" s="3">
        <v>4</v>
      </c>
      <c r="QH50" s="11" t="str">
        <f t="shared" si="368"/>
        <v/>
      </c>
      <c r="QI50" s="3">
        <f>IF(RANK(QG50, QG$5:QG$62)+COUNTIF(QG$5:QG50, QG50)-1=1, 1, 0)</f>
        <v>0</v>
      </c>
      <c r="QJ50" s="3">
        <v>5</v>
      </c>
      <c r="QK50" s="11" t="str">
        <f t="shared" si="369"/>
        <v/>
      </c>
      <c r="QL50" s="3">
        <f>IF(RANK(QJ50, QJ$5:QJ$62)+COUNTIF(QJ$5:QJ50, QJ50)-1=1, 1, 0)</f>
        <v>0</v>
      </c>
      <c r="QM50" s="3">
        <v>2</v>
      </c>
      <c r="QN50" s="11" t="str">
        <f t="shared" si="370"/>
        <v/>
      </c>
      <c r="QO50" s="3">
        <f>IF(RANK(QM50, QM$5:QM$62)+COUNTIF(QM$5:QM50, QM50)-1=1, 1, 0)</f>
        <v>0</v>
      </c>
      <c r="QP50" s="3">
        <v>18</v>
      </c>
      <c r="QQ50" s="11" t="str">
        <f t="shared" si="371"/>
        <v/>
      </c>
      <c r="QR50" s="3">
        <f>IF(RANK(QP50, QP$5:QP$62)+COUNTIF(QP$5:QP50, QP50)-1=1, 1, 0)</f>
        <v>0</v>
      </c>
      <c r="QS50" s="3">
        <v>876</v>
      </c>
      <c r="QT50" s="11" t="str">
        <f t="shared" si="372"/>
        <v/>
      </c>
      <c r="QU50" s="3">
        <f>IF(RANK(QS50, QS$5:QS$62)+COUNTIF(QS$5:QS50, QS50)-1=1, 1, 0)</f>
        <v>0</v>
      </c>
      <c r="QV50" s="3">
        <v>4</v>
      </c>
      <c r="QW50" s="11" t="str">
        <f t="shared" si="373"/>
        <v/>
      </c>
      <c r="QX50" s="3">
        <f>IF(RANK(QV50, QV$5:QV$62)+COUNTIF(QV$5:QV50, QV50)-1=1, 1, 0)</f>
        <v>0</v>
      </c>
      <c r="QY50" s="3">
        <v>72</v>
      </c>
      <c r="QZ50" s="11" t="str">
        <f t="shared" si="374"/>
        <v/>
      </c>
      <c r="RA50" s="3">
        <f>IF(RANK(QY50, QY$5:QY$62)+COUNTIF(QY$5:QY50, QY50)-1=1, 1, 0)</f>
        <v>0</v>
      </c>
      <c r="RB50" s="3">
        <v>393</v>
      </c>
      <c r="RC50" s="11" t="str">
        <f t="shared" si="375"/>
        <v/>
      </c>
      <c r="RD50" s="3">
        <f>IF(RANK(RB50, RB$5:RB$62)+COUNTIF(RB$5:RB50, RB50)-1=1, 1, 0)</f>
        <v>0</v>
      </c>
      <c r="RE50" s="3">
        <v>286</v>
      </c>
      <c r="RF50" s="11" t="str">
        <f t="shared" si="376"/>
        <v/>
      </c>
      <c r="RG50" s="3">
        <f>IF(RANK(RE50, RE$5:RE$62)+COUNTIF(RE$5:RE50, RE50)-1=1, 1, 0)</f>
        <v>0</v>
      </c>
      <c r="RH50" s="3">
        <v>46</v>
      </c>
      <c r="RI50" s="11" t="str">
        <f t="shared" si="377"/>
        <v/>
      </c>
      <c r="RJ50" s="3">
        <f>IF(RANK(RH50, RH$5:RH$62)+COUNTIF(RH$5:RH50, RH50)-1=1, 1, 0)</f>
        <v>0</v>
      </c>
      <c r="RK50" s="3">
        <v>94</v>
      </c>
      <c r="RL50" s="11" t="str">
        <f t="shared" si="378"/>
        <v/>
      </c>
      <c r="RM50" s="3">
        <f>IF(RANK(RK50, RK$5:RK$62)+COUNTIF(RK$5:RK50, RK50)-1=1, 1, 0)</f>
        <v>0</v>
      </c>
      <c r="RN50" s="3">
        <v>9</v>
      </c>
      <c r="RO50" s="11" t="str">
        <f t="shared" si="379"/>
        <v/>
      </c>
      <c r="RP50" s="3">
        <f>IF(RANK(RN50, RN$5:RN$62)+COUNTIF(RN$5:RN50, RN50)-1=1, 1, 0)</f>
        <v>0</v>
      </c>
      <c r="RQ50" s="3">
        <v>70</v>
      </c>
      <c r="RR50" s="11" t="str">
        <f t="shared" si="380"/>
        <v/>
      </c>
      <c r="RS50" s="3">
        <f>IF(RANK(RQ50, RQ$5:RQ$62)+COUNTIF(RQ$5:RQ50, RQ50)-1=1, 1, 0)</f>
        <v>0</v>
      </c>
      <c r="RT50" s="3">
        <v>7</v>
      </c>
      <c r="RU50" s="11" t="str">
        <f t="shared" si="381"/>
        <v/>
      </c>
      <c r="RV50" s="3">
        <f>IF(RANK(RT50, RT$5:RT$62)+COUNTIF(RT$5:RT50, RT50)-1=1, 1, 0)</f>
        <v>0</v>
      </c>
      <c r="RW50" s="2">
        <v>0</v>
      </c>
      <c r="RX50" s="74" t="str">
        <f t="shared" si="382"/>
        <v/>
      </c>
      <c r="RY50" s="2">
        <f>IF(RANK(RW50, RW$5:RW$62)+COUNTIF(RW$5:RW50, RW50)-1=1, 1, 0)</f>
        <v>0</v>
      </c>
      <c r="RZ50" s="2">
        <v>0</v>
      </c>
      <c r="SA50" s="74" t="str">
        <f t="shared" si="383"/>
        <v/>
      </c>
      <c r="SB50" s="2">
        <f>IF(RANK(RZ50, RZ$5:RZ$62)+COUNTIF(RZ$5:RZ50, RZ50)-1=1, 1, 0)</f>
        <v>0</v>
      </c>
      <c r="SC50" s="2">
        <v>0</v>
      </c>
      <c r="SD50" s="74" t="str">
        <f t="shared" si="384"/>
        <v/>
      </c>
      <c r="SE50" s="2">
        <f>IF(RANK(SC50, SC$5:SC$62)+COUNTIF(SC$5:SC50, SC50)-1=1, 1, 0)</f>
        <v>0</v>
      </c>
      <c r="SF50" s="2">
        <v>0</v>
      </c>
      <c r="SG50" s="74" t="str">
        <f t="shared" si="385"/>
        <v/>
      </c>
      <c r="SH50" s="2">
        <f>IF(RANK(SF50, SF$5:SF$62)+COUNTIF(SF$5:SF50, SF50)-1=1, 1, 0)</f>
        <v>0</v>
      </c>
      <c r="SI50" s="2">
        <v>0</v>
      </c>
      <c r="SJ50" s="74" t="str">
        <f t="shared" si="386"/>
        <v/>
      </c>
      <c r="SK50" s="2">
        <f>IF(RANK(SI50, SI$5:SI$62)+COUNTIF(SI$5:SI50, SI50)-1=1, 1, 0)</f>
        <v>0</v>
      </c>
      <c r="SL50" s="2">
        <v>0</v>
      </c>
      <c r="SM50" s="74" t="str">
        <f t="shared" si="387"/>
        <v/>
      </c>
      <c r="SN50" s="2">
        <f>IF(RANK(SL50, SL$5:SL$62)+COUNTIF(SL$5:SL50, SL50)-1=1, 1, 0)</f>
        <v>0</v>
      </c>
      <c r="SO50" s="2">
        <v>0</v>
      </c>
      <c r="SP50" s="74" t="str">
        <f t="shared" si="388"/>
        <v/>
      </c>
      <c r="SQ50" s="2">
        <f>IF(RANK(SO50, SO$5:SO$62)+COUNTIF(SO$5:SO50, SO50)-1=1, 1, 0)</f>
        <v>0</v>
      </c>
      <c r="SR50" s="2">
        <v>0</v>
      </c>
      <c r="SS50" s="74" t="str">
        <f t="shared" si="389"/>
        <v/>
      </c>
      <c r="ST50" s="2">
        <f>IF(RANK(SR50, SR$5:SR$62)+COUNTIF(SR$5:SR50, SR50)-1=1, 1, 0)</f>
        <v>0</v>
      </c>
      <c r="SU50" s="2">
        <v>0</v>
      </c>
      <c r="SV50" s="74" t="str">
        <f t="shared" si="390"/>
        <v/>
      </c>
      <c r="SW50" s="2">
        <f>IF(RANK(SU50, SU$5:SU$62)+COUNTIF(SU$5:SU50, SU50)-1=1, 1, 0)</f>
        <v>0</v>
      </c>
      <c r="SX50" s="2">
        <v>0</v>
      </c>
      <c r="SY50" s="74" t="str">
        <f t="shared" si="391"/>
        <v/>
      </c>
      <c r="SZ50" s="2">
        <f>IF(RANK(SX50, SX$5:SX$62)+COUNTIF(SX$5:SX50, SX50)-1=1, 1, 0)</f>
        <v>0</v>
      </c>
      <c r="TA50" s="2">
        <v>0</v>
      </c>
      <c r="TB50" s="74" t="str">
        <f t="shared" si="392"/>
        <v/>
      </c>
      <c r="TC50" s="2">
        <f>IF(RANK(TA50, TA$5:TA$62)+COUNTIF(TA$5:TA50, TA50)-1=1, 1, 0)</f>
        <v>0</v>
      </c>
      <c r="TD50" s="2">
        <v>0</v>
      </c>
      <c r="TE50" s="74" t="str">
        <f t="shared" si="393"/>
        <v/>
      </c>
      <c r="TF50" s="2">
        <f>IF(RANK(TD50, TD$5:TD$62)+COUNTIF(TD$5:TD50, TD50)-1=1, 1, 0)</f>
        <v>0</v>
      </c>
      <c r="TG50" s="2">
        <v>0</v>
      </c>
      <c r="TH50" s="74" t="str">
        <f t="shared" si="394"/>
        <v/>
      </c>
      <c r="TI50" s="2">
        <f>IF(RANK(TG50, TG$5:TG$62)+COUNTIF(TG$5:TG50, TG50)-1=1, 1, 0)</f>
        <v>0</v>
      </c>
      <c r="TJ50" s="2">
        <v>0</v>
      </c>
      <c r="TK50" s="74" t="str">
        <f t="shared" si="395"/>
        <v/>
      </c>
      <c r="TL50" s="2">
        <f>IF(RANK(TJ50, TJ$5:TJ$62)+COUNTIF(TJ$5:TJ50, TJ50)-1=1, 1, 0)</f>
        <v>0</v>
      </c>
      <c r="TM50" s="2">
        <v>0</v>
      </c>
      <c r="TN50" s="74" t="str">
        <f t="shared" si="396"/>
        <v/>
      </c>
      <c r="TO50" s="2">
        <f>IF(RANK(TM50, TM$5:TM$62)+COUNTIF(TM$5:TM50, TM50)-1=1, 1, 0)</f>
        <v>0</v>
      </c>
      <c r="TP50" s="2">
        <v>0</v>
      </c>
      <c r="TQ50" s="74" t="str">
        <f t="shared" si="397"/>
        <v/>
      </c>
      <c r="TR50" s="2">
        <f>IF(RANK(TP50, TP$5:TP$62)+COUNTIF(TP$5:TP50, TP50)-1=1, 1, 0)</f>
        <v>0</v>
      </c>
      <c r="TS50" s="2">
        <v>0</v>
      </c>
      <c r="TT50" s="74" t="str">
        <f t="shared" si="398"/>
        <v/>
      </c>
      <c r="TU50" s="2">
        <f>IF(RANK(TS50, TS$5:TS$62)+COUNTIF(TS$5:TS50, TS50)-1=1, 1, 0)</f>
        <v>0</v>
      </c>
      <c r="TV50" s="2">
        <v>0</v>
      </c>
      <c r="TW50" s="74" t="str">
        <f t="shared" si="399"/>
        <v/>
      </c>
      <c r="TX50" s="2">
        <f>IF(RANK(TV50, TV$5:TV$62)+COUNTIF(TV$5:TV50, TV50)-1=1, 1, 0)</f>
        <v>0</v>
      </c>
      <c r="TY50" s="2">
        <v>0</v>
      </c>
      <c r="TZ50" s="74" t="str">
        <f t="shared" si="400"/>
        <v/>
      </c>
      <c r="UA50" s="2">
        <f>IF(RANK(TY50, TY$5:TY$62)+COUNTIF(TY$5:TY50, TY50)-1=1, 1, 0)</f>
        <v>0</v>
      </c>
      <c r="UB50" s="2">
        <v>0</v>
      </c>
      <c r="UC50" s="74" t="str">
        <f t="shared" si="401"/>
        <v/>
      </c>
      <c r="UD50" s="2">
        <f>IF(RANK(UB50, UB$5:UB$62)+COUNTIF(UB$5:UB50, UB50)-1=1, 1, 0)</f>
        <v>0</v>
      </c>
      <c r="UE50" s="2">
        <v>0</v>
      </c>
      <c r="UF50" s="74" t="str">
        <f t="shared" si="402"/>
        <v/>
      </c>
      <c r="UG50" s="2">
        <f>IF(RANK(UE50, UE$5:UE$62)+COUNTIF(UE$5:UE50, UE50)-1=1, 1, 0)</f>
        <v>0</v>
      </c>
      <c r="UH50" s="2">
        <v>0</v>
      </c>
      <c r="UI50" s="74" t="str">
        <f t="shared" si="403"/>
        <v/>
      </c>
      <c r="UJ50" s="2">
        <f>IF(RANK(UH50, UH$5:UH$62)+COUNTIF(UH$5:UH50, UH50)-1=1, 1, 0)</f>
        <v>0</v>
      </c>
      <c r="UK50" s="2">
        <v>0</v>
      </c>
      <c r="UL50" s="74" t="str">
        <f t="shared" si="404"/>
        <v/>
      </c>
      <c r="UM50" s="2">
        <f>IF(RANK(UK50, UK$5:UK$62)+COUNTIF(UK$5:UK50, UK50)-1=1, 1, 0)</f>
        <v>0</v>
      </c>
      <c r="UN50" s="2">
        <v>0</v>
      </c>
      <c r="UO50" s="74" t="str">
        <f t="shared" si="405"/>
        <v/>
      </c>
      <c r="UP50" s="2">
        <f>IF(RANK(UN50, UN$5:UN$62)+COUNTIF(UN$5:UN50, UN50)-1=1, 1, 0)</f>
        <v>0</v>
      </c>
      <c r="UQ50" s="2">
        <v>0</v>
      </c>
      <c r="UR50" s="74" t="str">
        <f t="shared" si="406"/>
        <v/>
      </c>
      <c r="US50" s="2">
        <f>IF(RANK(UQ50, UQ$5:UQ$62)+COUNTIF(UQ$5:UQ50, UQ50)-1=1, 1, 0)</f>
        <v>0</v>
      </c>
      <c r="UT50" s="2">
        <v>0</v>
      </c>
      <c r="UU50" s="74" t="str">
        <f t="shared" si="407"/>
        <v/>
      </c>
      <c r="UV50" s="2">
        <f>IF(RANK(UT50, UT$5:UT$62)+COUNTIF(UT$5:UT50, UT50)-1=1, 1, 0)</f>
        <v>0</v>
      </c>
      <c r="UW50" s="2">
        <v>0</v>
      </c>
      <c r="UX50" s="74" t="str">
        <f t="shared" si="408"/>
        <v/>
      </c>
      <c r="UY50" s="2">
        <f>IF(RANK(UW50, UW$5:UW$62)+COUNTIF(UW$5:UW50, UW50)-1=1, 1, 0)</f>
        <v>0</v>
      </c>
      <c r="UZ50" s="2">
        <v>0</v>
      </c>
      <c r="VA50" s="74" t="str">
        <f t="shared" si="409"/>
        <v/>
      </c>
      <c r="VB50" s="2">
        <f>IF(RANK(UZ50, UZ$5:UZ$62)+COUNTIF(UZ$5:UZ50, UZ50)-1=1, 1, 0)</f>
        <v>0</v>
      </c>
      <c r="VC50" s="2">
        <v>0</v>
      </c>
      <c r="VD50" s="74" t="str">
        <f t="shared" si="410"/>
        <v/>
      </c>
      <c r="VE50" s="2">
        <f>IF(RANK(VC50, VC$5:VC$62)+COUNTIF(VC$5:VC50, VC50)-1=1, 1, 0)</f>
        <v>0</v>
      </c>
      <c r="VF50" s="2">
        <v>0</v>
      </c>
      <c r="VG50" s="74" t="str">
        <f t="shared" si="411"/>
        <v/>
      </c>
      <c r="VH50" s="2">
        <f>IF(RANK(VF50, VF$5:VF$62)+COUNTIF(VF$5:VF50, VF50)-1=1, 1, 0)</f>
        <v>0</v>
      </c>
      <c r="VI50" s="2">
        <v>0</v>
      </c>
      <c r="VJ50" s="74" t="str">
        <f t="shared" si="412"/>
        <v/>
      </c>
      <c r="VK50" s="2">
        <f>IF(RANK(VI50, VI$5:VI$62)+COUNTIF(VI$5:VI50, VI50)-1=1, 1, 0)</f>
        <v>0</v>
      </c>
      <c r="VL50" s="2">
        <v>0</v>
      </c>
      <c r="VM50" s="74" t="str">
        <f t="shared" si="413"/>
        <v/>
      </c>
      <c r="VN50" s="2">
        <f>IF(RANK(VL50, VL$5:VL$62)+COUNTIF(VL$5:VL50, VL50)-1=1, 1, 0)</f>
        <v>0</v>
      </c>
      <c r="VO50" s="2">
        <v>0</v>
      </c>
      <c r="VP50" s="74" t="str">
        <f t="shared" si="414"/>
        <v/>
      </c>
      <c r="VQ50" s="2">
        <f>IF(RANK(VO50, VO$5:VO$62)+COUNTIF(VO$5:VO50, VO50)-1=1, 1, 0)</f>
        <v>0</v>
      </c>
      <c r="VR50" s="2">
        <v>0</v>
      </c>
      <c r="VS50" s="74" t="str">
        <f t="shared" si="415"/>
        <v/>
      </c>
      <c r="VT50" s="2">
        <f>IF(RANK(VR50, VR$5:VR$62)+COUNTIF(VR$5:VR50, VR50)-1=1, 1, 0)</f>
        <v>0</v>
      </c>
      <c r="VU50" s="2">
        <v>0</v>
      </c>
      <c r="VV50" s="74" t="str">
        <f t="shared" si="416"/>
        <v/>
      </c>
      <c r="VW50" s="2">
        <f>IF(RANK(VU50, VU$5:VU$62)+COUNTIF(VU$5:VU50, VU50)-1=1, 1, 0)</f>
        <v>0</v>
      </c>
      <c r="VX50" s="2">
        <v>0</v>
      </c>
      <c r="VY50" s="74" t="str">
        <f t="shared" si="417"/>
        <v/>
      </c>
      <c r="VZ50" s="2">
        <f>IF(RANK(VX50, VX$5:VX$62)+COUNTIF(VX$5:VX50, VX50)-1=1, 1, 0)</f>
        <v>0</v>
      </c>
      <c r="WA50" s="2">
        <v>0</v>
      </c>
      <c r="WB50" s="74" t="str">
        <f t="shared" si="418"/>
        <v/>
      </c>
      <c r="WC50" s="2">
        <f>IF(RANK(WA50, WA$5:WA$62)+COUNTIF(WA$5:WA50, WA50)-1=1, 1, 0)</f>
        <v>0</v>
      </c>
      <c r="WD50" s="4">
        <f t="shared" si="419"/>
        <v>2921</v>
      </c>
      <c r="WE50" s="50" t="str">
        <f t="shared" si="203"/>
        <v/>
      </c>
      <c r="WG50" s="23" t="str">
        <f t="shared" si="204"/>
        <v/>
      </c>
      <c r="WH50" s="24">
        <f t="shared" si="205"/>
        <v>1.8417526524296224E-4</v>
      </c>
      <c r="WI50" s="25">
        <f t="shared" si="206"/>
        <v>-1.84175265242962E-4</v>
      </c>
      <c r="WJ50" s="9"/>
      <c r="WK50" s="33">
        <v>6788</v>
      </c>
      <c r="WL50" s="56"/>
      <c r="WM50" s="54" t="str">
        <f t="shared" si="207"/>
        <v/>
      </c>
      <c r="WN50" s="54" t="str">
        <f t="shared" si="208"/>
        <v/>
      </c>
      <c r="WO50" s="54"/>
      <c r="WP50" s="55" t="str">
        <f t="shared" si="209"/>
        <v/>
      </c>
      <c r="WQ50" s="54" t="str">
        <f t="shared" si="210"/>
        <v/>
      </c>
      <c r="WR50" s="54" t="str">
        <f t="shared" si="211"/>
        <v/>
      </c>
      <c r="WS50" s="54" t="str">
        <f>IF(WR50&lt;&gt;"", IF(RANK(WR50, $WR$5:$WR$62)+COUNTIF(WR$5:WR50,WR50)-1&lt;=(400-$WQ$63-WN108), RANK(WR50, $WR$5:$WR$62)+COUNTIF(WR$5:WR50,WR50)-1, ""), "")</f>
        <v/>
      </c>
      <c r="WT50" s="52" t="str">
        <f t="shared" si="212"/>
        <v/>
      </c>
      <c r="WU50" s="61" t="str">
        <f t="shared" si="213"/>
        <v/>
      </c>
      <c r="WW50" s="62">
        <f t="shared" si="214"/>
        <v>2.1267070638662851E-4</v>
      </c>
      <c r="WX50" s="63" t="str">
        <f t="shared" si="215"/>
        <v/>
      </c>
      <c r="WY50" s="64">
        <f t="shared" si="216"/>
        <v>-2.1267070638662899E-4</v>
      </c>
      <c r="XA50" s="65" t="str">
        <f t="shared" si="420"/>
        <v/>
      </c>
      <c r="XB50" s="63" t="str">
        <f t="shared" si="217"/>
        <v/>
      </c>
      <c r="XC50" s="63" t="str">
        <f t="shared" si="421"/>
        <v/>
      </c>
      <c r="XD50" s="64" t="str">
        <f t="shared" si="218"/>
        <v/>
      </c>
    </row>
    <row r="51" spans="1:628" ht="15" customHeight="1" x14ac:dyDescent="0.2">
      <c r="A51" s="49" t="s">
        <v>503</v>
      </c>
      <c r="B51" s="2">
        <v>0</v>
      </c>
      <c r="C51" s="74" t="str">
        <f t="shared" si="219"/>
        <v/>
      </c>
      <c r="D51" s="2">
        <f>IF(RANK(B51, B$5:B$62)+COUNTIF(B$5:B51, B51)-1=1, 1, 0)</f>
        <v>0</v>
      </c>
      <c r="E51" s="2">
        <v>0</v>
      </c>
      <c r="F51" s="74" t="str">
        <f t="shared" si="220"/>
        <v/>
      </c>
      <c r="G51" s="2">
        <f>IF(RANK(E51, E$5:E$62)+COUNTIF(E$5:E51, E51)-1=1, 1, 0)</f>
        <v>0</v>
      </c>
      <c r="H51" s="2">
        <v>0</v>
      </c>
      <c r="I51" s="74" t="str">
        <f t="shared" si="221"/>
        <v/>
      </c>
      <c r="J51" s="2">
        <f>IF(RANK(H51, H$5:H$62)+COUNTIF(H$5:H51, H51)-1=1, 1, 0)</f>
        <v>0</v>
      </c>
      <c r="K51" s="2">
        <v>0</v>
      </c>
      <c r="L51" s="74" t="str">
        <f t="shared" si="222"/>
        <v/>
      </c>
      <c r="M51" s="2">
        <f>IF(RANK(K51, K$5:K$62)+COUNTIF(K$5:K51, K51)-1=1, 1, 0)</f>
        <v>0</v>
      </c>
      <c r="N51" s="2">
        <v>0</v>
      </c>
      <c r="O51" s="74" t="str">
        <f t="shared" si="223"/>
        <v/>
      </c>
      <c r="P51" s="2">
        <f>IF(RANK(N51, N$5:N$62)+COUNTIF(N$5:N51, N51)-1=1, 1, 0)</f>
        <v>0</v>
      </c>
      <c r="Q51" s="2">
        <v>0</v>
      </c>
      <c r="R51" s="74" t="str">
        <f t="shared" si="224"/>
        <v/>
      </c>
      <c r="S51" s="2">
        <f>IF(RANK(Q51, Q$5:Q$62)+COUNTIF(Q$5:Q51, Q51)-1=1, 1, 0)</f>
        <v>0</v>
      </c>
      <c r="T51" s="2">
        <v>0</v>
      </c>
      <c r="U51" s="74" t="str">
        <f t="shared" si="225"/>
        <v/>
      </c>
      <c r="V51" s="2">
        <f>IF(RANK(T51, T$5:T$62)+COUNTIF(T$5:T51, T51)-1=1, 1, 0)</f>
        <v>0</v>
      </c>
      <c r="W51" s="2">
        <v>0</v>
      </c>
      <c r="X51" s="74" t="str">
        <f t="shared" si="226"/>
        <v/>
      </c>
      <c r="Y51" s="2">
        <f>IF(RANK(W51, W$5:W$62)+COUNTIF(W$5:W51, W51)-1=1, 1, 0)</f>
        <v>0</v>
      </c>
      <c r="Z51" s="2">
        <v>0</v>
      </c>
      <c r="AA51" s="74" t="str">
        <f t="shared" si="227"/>
        <v/>
      </c>
      <c r="AB51" s="2">
        <f>IF(RANK(Z51, Z$5:Z$62)+COUNTIF(Z$5:Z51, Z51)-1=1, 1, 0)</f>
        <v>0</v>
      </c>
      <c r="AC51" s="2">
        <v>0</v>
      </c>
      <c r="AD51" s="74" t="str">
        <f t="shared" si="228"/>
        <v/>
      </c>
      <c r="AE51" s="2">
        <f>IF(RANK(AC51, AC$5:AC$62)+COUNTIF(AC$5:AC51, AC51)-1=1, 1, 0)</f>
        <v>0</v>
      </c>
      <c r="AF51" s="2">
        <v>0</v>
      </c>
      <c r="AG51" s="74" t="str">
        <f t="shared" si="229"/>
        <v/>
      </c>
      <c r="AH51" s="2">
        <f>IF(RANK(AF51, AF$5:AF$62)+COUNTIF(AF$5:AF51, AF51)-1=1, 1, 0)</f>
        <v>0</v>
      </c>
      <c r="AI51" s="2">
        <v>0</v>
      </c>
      <c r="AJ51" s="74" t="str">
        <f t="shared" si="230"/>
        <v/>
      </c>
      <c r="AK51" s="2">
        <f>IF(RANK(AI51, AI$5:AI$62)+COUNTIF(AI$5:AI51, AI51)-1=1, 1, 0)</f>
        <v>0</v>
      </c>
      <c r="AL51" s="2">
        <v>0</v>
      </c>
      <c r="AM51" s="74" t="str">
        <f t="shared" si="231"/>
        <v/>
      </c>
      <c r="AN51" s="2">
        <f>IF(RANK(AL51, AL$5:AL$62)+COUNTIF(AL$5:AL51, AL51)-1=1, 1, 0)</f>
        <v>0</v>
      </c>
      <c r="AO51" s="2">
        <v>0</v>
      </c>
      <c r="AP51" s="74" t="str">
        <f t="shared" si="232"/>
        <v/>
      </c>
      <c r="AQ51" s="2">
        <f>IF(RANK(AO51, AO$5:AO$62)+COUNTIF(AO$5:AO51, AO51)-1=1, 1, 0)</f>
        <v>0</v>
      </c>
      <c r="AR51" s="2">
        <v>0</v>
      </c>
      <c r="AS51" s="74" t="str">
        <f t="shared" si="233"/>
        <v/>
      </c>
      <c r="AT51" s="2">
        <f>IF(RANK(AR51, AR$5:AR$62)+COUNTIF(AR$5:AR51, AR51)-1=1, 1, 0)</f>
        <v>0</v>
      </c>
      <c r="AU51" s="2">
        <v>0</v>
      </c>
      <c r="AV51" s="74" t="str">
        <f t="shared" si="234"/>
        <v/>
      </c>
      <c r="AW51" s="2">
        <f>IF(RANK(AU51, AU$5:AU$62)+COUNTIF(AU$5:AU51, AU51)-1=1, 1, 0)</f>
        <v>0</v>
      </c>
      <c r="AX51" s="2">
        <v>0</v>
      </c>
      <c r="AY51" s="74" t="str">
        <f t="shared" si="235"/>
        <v/>
      </c>
      <c r="AZ51" s="2">
        <f>IF(RANK(AX51, AX$5:AX$62)+COUNTIF(AX$5:AX51, AX51)-1=1, 1, 0)</f>
        <v>0</v>
      </c>
      <c r="BA51" s="2">
        <v>0</v>
      </c>
      <c r="BB51" s="74" t="str">
        <f t="shared" si="236"/>
        <v/>
      </c>
      <c r="BC51" s="2">
        <f>IF(RANK(BA51, BA$5:BA$62)+COUNTIF(BA$5:BA51, BA51)-1=1, 1, 0)</f>
        <v>0</v>
      </c>
      <c r="BD51" s="2">
        <v>0</v>
      </c>
      <c r="BE51" s="74" t="str">
        <f t="shared" si="237"/>
        <v/>
      </c>
      <c r="BF51" s="2">
        <f>IF(RANK(BD51, BD$5:BD$62)+COUNTIF(BD$5:BD51, BD51)-1=1, 1, 0)</f>
        <v>0</v>
      </c>
      <c r="BG51" s="2">
        <v>0</v>
      </c>
      <c r="BH51" s="74" t="str">
        <f t="shared" si="238"/>
        <v/>
      </c>
      <c r="BI51" s="2">
        <f>IF(RANK(BG51, BG$5:BG$62)+COUNTIF(BG$5:BG51, BG51)-1=1, 1, 0)</f>
        <v>0</v>
      </c>
      <c r="BJ51" s="2">
        <v>0</v>
      </c>
      <c r="BK51" s="74" t="str">
        <f t="shared" si="239"/>
        <v/>
      </c>
      <c r="BL51" s="2">
        <f>IF(RANK(BJ51, BJ$5:BJ$62)+COUNTIF(BJ$5:BJ51, BJ51)-1=1, 1, 0)</f>
        <v>0</v>
      </c>
      <c r="BM51" s="2">
        <v>0</v>
      </c>
      <c r="BN51" s="74" t="str">
        <f t="shared" si="240"/>
        <v/>
      </c>
      <c r="BO51" s="2">
        <f>IF(RANK(BM51, BM$5:BM$62)+COUNTIF(BM$5:BM51, BM51)-1=1, 1, 0)</f>
        <v>0</v>
      </c>
      <c r="BP51" s="2">
        <v>0</v>
      </c>
      <c r="BQ51" s="74" t="str">
        <f t="shared" si="241"/>
        <v/>
      </c>
      <c r="BR51" s="2">
        <f>IF(RANK(BP51, BP$5:BP$62)+COUNTIF(BP$5:BP51, BP51)-1=1, 1, 0)</f>
        <v>0</v>
      </c>
      <c r="BS51" s="2">
        <v>0</v>
      </c>
      <c r="BT51" s="74" t="str">
        <f t="shared" si="242"/>
        <v/>
      </c>
      <c r="BU51" s="2">
        <f>IF(RANK(BS51, BS$5:BS$62)+COUNTIF(BS$5:BS51, BS51)-1=1, 1, 0)</f>
        <v>0</v>
      </c>
      <c r="BV51" s="2">
        <v>0</v>
      </c>
      <c r="BW51" s="74" t="str">
        <f t="shared" si="243"/>
        <v/>
      </c>
      <c r="BX51" s="2">
        <f>IF(RANK(BV51, BV$5:BV$62)+COUNTIF(BV$5:BV51, BV51)-1=1, 1, 0)</f>
        <v>0</v>
      </c>
      <c r="BY51" s="2">
        <v>0</v>
      </c>
      <c r="BZ51" s="74" t="str">
        <f t="shared" si="244"/>
        <v/>
      </c>
      <c r="CA51" s="2">
        <f>IF(RANK(BY51, BY$5:BY$62)+COUNTIF(BY$5:BY51, BY51)-1=1, 1, 0)</f>
        <v>0</v>
      </c>
      <c r="CB51" s="2">
        <v>0</v>
      </c>
      <c r="CC51" s="74" t="str">
        <f t="shared" si="245"/>
        <v/>
      </c>
      <c r="CD51" s="2">
        <f>IF(RANK(CB51, CB$5:CB$62)+COUNTIF(CB$5:CB51, CB51)-1=1, 1, 0)</f>
        <v>0</v>
      </c>
      <c r="CE51" s="2">
        <v>0</v>
      </c>
      <c r="CF51" s="74" t="str">
        <f t="shared" si="246"/>
        <v/>
      </c>
      <c r="CG51" s="2">
        <f>IF(RANK(CE51, CE$5:CE$62)+COUNTIF(CE$5:CE51, CE51)-1=1, 1, 0)</f>
        <v>0</v>
      </c>
      <c r="CH51" s="2">
        <v>0</v>
      </c>
      <c r="CI51" s="74" t="str">
        <f t="shared" si="247"/>
        <v/>
      </c>
      <c r="CJ51" s="2">
        <f>IF(RANK(CH51, CH$5:CH$62)+COUNTIF(CH$5:CH51, CH51)-1=1, 1, 0)</f>
        <v>0</v>
      </c>
      <c r="CK51" s="2">
        <v>0</v>
      </c>
      <c r="CL51" s="74" t="str">
        <f t="shared" si="248"/>
        <v/>
      </c>
      <c r="CM51" s="2">
        <f>IF(RANK(CK51, CK$5:CK$62)+COUNTIF(CK$5:CK51, CK51)-1=1, 1, 0)</f>
        <v>0</v>
      </c>
      <c r="CN51" s="2">
        <v>0</v>
      </c>
      <c r="CO51" s="74" t="str">
        <f t="shared" si="249"/>
        <v/>
      </c>
      <c r="CP51" s="2">
        <f>IF(RANK(CN51, CN$5:CN$62)+COUNTIF(CN$5:CN51, CN51)-1=1, 1, 0)</f>
        <v>0</v>
      </c>
      <c r="CQ51" s="2">
        <v>0</v>
      </c>
      <c r="CR51" s="74" t="str">
        <f t="shared" si="250"/>
        <v/>
      </c>
      <c r="CS51" s="2">
        <f>IF(RANK(CQ51, CQ$5:CQ$62)+COUNTIF(CQ$5:CQ51, CQ51)-1=1, 1, 0)</f>
        <v>0</v>
      </c>
      <c r="CT51" s="2">
        <v>0</v>
      </c>
      <c r="CU51" s="74" t="str">
        <f t="shared" si="251"/>
        <v/>
      </c>
      <c r="CV51" s="2">
        <f>IF(RANK(CT51, CT$5:CT$62)+COUNTIF(CT$5:CT51, CT51)-1=1, 1, 0)</f>
        <v>0</v>
      </c>
      <c r="CW51" s="2">
        <v>0</v>
      </c>
      <c r="CX51" s="74" t="str">
        <f t="shared" si="252"/>
        <v/>
      </c>
      <c r="CY51" s="2">
        <f>IF(RANK(CW51, CW$5:CW$62)+COUNTIF(CW$5:CW51, CW51)-1=1, 1, 0)</f>
        <v>0</v>
      </c>
      <c r="CZ51" s="2">
        <v>0</v>
      </c>
      <c r="DA51" s="74" t="str">
        <f t="shared" si="253"/>
        <v/>
      </c>
      <c r="DB51" s="2">
        <f>IF(RANK(CZ51, CZ$5:CZ$62)+COUNTIF(CZ$5:CZ51, CZ51)-1=1, 1, 0)</f>
        <v>0</v>
      </c>
      <c r="DC51" s="2">
        <v>0</v>
      </c>
      <c r="DD51" s="74" t="str">
        <f t="shared" si="254"/>
        <v/>
      </c>
      <c r="DE51" s="2">
        <f>IF(RANK(DC51, DC$5:DC$62)+COUNTIF(DC$5:DC51, DC51)-1=1, 1, 0)</f>
        <v>0</v>
      </c>
      <c r="DF51" s="2">
        <v>0</v>
      </c>
      <c r="DG51" s="74" t="str">
        <f t="shared" si="255"/>
        <v/>
      </c>
      <c r="DH51" s="2">
        <f>IF(RANK(DF51, DF$5:DF$62)+COUNTIF(DF$5:DF51, DF51)-1=1, 1, 0)</f>
        <v>0</v>
      </c>
      <c r="DI51" s="2">
        <v>0</v>
      </c>
      <c r="DJ51" s="74" t="str">
        <f t="shared" si="256"/>
        <v/>
      </c>
      <c r="DK51" s="2">
        <f>IF(RANK(DI51, DI$5:DI$62)+COUNTIF(DI$5:DI51, DI51)-1=1, 1, 0)</f>
        <v>0</v>
      </c>
      <c r="DL51" s="2">
        <v>0</v>
      </c>
      <c r="DM51" s="74" t="str">
        <f t="shared" si="257"/>
        <v/>
      </c>
      <c r="DN51" s="2">
        <f>IF(RANK(DL51, DL$5:DL$62)+COUNTIF(DL$5:DL51, DL51)-1=1, 1, 0)</f>
        <v>0</v>
      </c>
      <c r="DO51" s="2">
        <v>0</v>
      </c>
      <c r="DP51" s="74" t="str">
        <f t="shared" si="258"/>
        <v/>
      </c>
      <c r="DQ51" s="2">
        <f>IF(RANK(DO51, DO$5:DO$62)+COUNTIF(DO$5:DO51, DO51)-1=1, 1, 0)</f>
        <v>0</v>
      </c>
      <c r="DR51" s="2">
        <v>0</v>
      </c>
      <c r="DS51" s="74" t="str">
        <f t="shared" si="259"/>
        <v/>
      </c>
      <c r="DT51" s="2">
        <f>IF(RANK(DR51, DR$5:DR$62)+COUNTIF(DR$5:DR51, DR51)-1=1, 1, 0)</f>
        <v>0</v>
      </c>
      <c r="DU51" s="2">
        <v>0</v>
      </c>
      <c r="DV51" s="74" t="str">
        <f t="shared" si="260"/>
        <v/>
      </c>
      <c r="DW51" s="2">
        <f>IF(RANK(DU51, DU$5:DU$62)+COUNTIF(DU$5:DU51, DU51)-1=1, 1, 0)</f>
        <v>0</v>
      </c>
      <c r="DX51" s="2">
        <v>0</v>
      </c>
      <c r="DY51" s="74" t="str">
        <f t="shared" si="261"/>
        <v/>
      </c>
      <c r="DZ51" s="2">
        <f>IF(RANK(DX51, DX$5:DX$62)+COUNTIF(DX$5:DX51, DX51)-1=1, 1, 0)</f>
        <v>0</v>
      </c>
      <c r="EA51" s="2">
        <v>0</v>
      </c>
      <c r="EB51" s="74" t="str">
        <f t="shared" si="262"/>
        <v/>
      </c>
      <c r="EC51" s="2">
        <f>IF(RANK(EA51, EA$5:EA$62)+COUNTIF(EA$5:EA51, EA51)-1=1, 1, 0)</f>
        <v>0</v>
      </c>
      <c r="ED51" s="2">
        <v>0</v>
      </c>
      <c r="EE51" s="74" t="str">
        <f t="shared" si="263"/>
        <v/>
      </c>
      <c r="EF51" s="2">
        <f>IF(RANK(ED51, ED$5:ED$62)+COUNTIF(ED$5:ED51, ED51)-1=1, 1, 0)</f>
        <v>0</v>
      </c>
      <c r="EG51" s="2">
        <v>0</v>
      </c>
      <c r="EH51" s="74" t="str">
        <f t="shared" si="264"/>
        <v/>
      </c>
      <c r="EI51" s="2">
        <f>IF(RANK(EG51, EG$5:EG$62)+COUNTIF(EG$5:EG51, EG51)-1=1, 1, 0)</f>
        <v>0</v>
      </c>
      <c r="EJ51" s="2">
        <v>0</v>
      </c>
      <c r="EK51" s="74" t="str">
        <f t="shared" si="265"/>
        <v/>
      </c>
      <c r="EL51" s="2">
        <f>IF(RANK(EJ51, EJ$5:EJ$62)+COUNTIF(EJ$5:EJ51, EJ51)-1=1, 1, 0)</f>
        <v>0</v>
      </c>
      <c r="EM51" s="2">
        <v>0</v>
      </c>
      <c r="EN51" s="74" t="str">
        <f t="shared" si="266"/>
        <v/>
      </c>
      <c r="EO51" s="2">
        <f>IF(RANK(EM51, EM$5:EM$62)+COUNTIF(EM$5:EM51, EM51)-1=1, 1, 0)</f>
        <v>0</v>
      </c>
      <c r="EP51" s="2">
        <v>0</v>
      </c>
      <c r="EQ51" s="74" t="str">
        <f t="shared" si="267"/>
        <v/>
      </c>
      <c r="ER51" s="2">
        <f>IF(RANK(EP51, EP$5:EP$62)+COUNTIF(EP$5:EP51, EP51)-1=1, 1, 0)</f>
        <v>0</v>
      </c>
      <c r="ES51" s="2">
        <v>0</v>
      </c>
      <c r="ET51" s="74" t="str">
        <f t="shared" si="268"/>
        <v/>
      </c>
      <c r="EU51" s="2">
        <f>IF(RANK(ES51, ES$5:ES$62)+COUNTIF(ES$5:ES51, ES51)-1=1, 1, 0)</f>
        <v>0</v>
      </c>
      <c r="EV51" s="2">
        <v>0</v>
      </c>
      <c r="EW51" s="74" t="str">
        <f t="shared" si="269"/>
        <v/>
      </c>
      <c r="EX51" s="2">
        <f>IF(RANK(EV51, EV$5:EV$62)+COUNTIF(EV$5:EV51, EV51)-1=1, 1, 0)</f>
        <v>0</v>
      </c>
      <c r="EY51" s="2">
        <v>0</v>
      </c>
      <c r="EZ51" s="74" t="str">
        <f t="shared" si="270"/>
        <v/>
      </c>
      <c r="FA51" s="2">
        <f>IF(RANK(EY51, EY$5:EY$62)+COUNTIF(EY$5:EY51, EY51)-1=1, 1, 0)</f>
        <v>0</v>
      </c>
      <c r="FB51" s="2">
        <v>0</v>
      </c>
      <c r="FC51" s="74" t="str">
        <f t="shared" si="271"/>
        <v/>
      </c>
      <c r="FD51" s="2">
        <f>IF(RANK(FB51, FB$5:FB$62)+COUNTIF(FB$5:FB51, FB51)-1=1, 1, 0)</f>
        <v>0</v>
      </c>
      <c r="FE51" s="2">
        <v>0</v>
      </c>
      <c r="FF51" s="74" t="str">
        <f t="shared" si="272"/>
        <v/>
      </c>
      <c r="FG51" s="2">
        <f>IF(RANK(FE51, FE$5:FE$62)+COUNTIF(FE$5:FE51, FE51)-1=1, 1, 0)</f>
        <v>0</v>
      </c>
      <c r="FH51" s="2">
        <v>0</v>
      </c>
      <c r="FI51" s="74" t="str">
        <f t="shared" si="273"/>
        <v/>
      </c>
      <c r="FJ51" s="2">
        <f>IF(RANK(FH51, FH$5:FH$62)+COUNTIF(FH$5:FH51, FH51)-1=1, 1, 0)</f>
        <v>0</v>
      </c>
      <c r="FK51" s="2">
        <v>0</v>
      </c>
      <c r="FL51" s="74" t="str">
        <f t="shared" si="274"/>
        <v/>
      </c>
      <c r="FM51" s="2">
        <f>IF(RANK(FK51, FK$5:FK$62)+COUNTIF(FK$5:FK51, FK51)-1=1, 1, 0)</f>
        <v>0</v>
      </c>
      <c r="FN51" s="2">
        <v>0</v>
      </c>
      <c r="FO51" s="74" t="str">
        <f t="shared" si="275"/>
        <v/>
      </c>
      <c r="FP51" s="2">
        <f>IF(RANK(FN51, FN$5:FN$62)+COUNTIF(FN$5:FN51, FN51)-1=1, 1, 0)</f>
        <v>0</v>
      </c>
      <c r="FQ51" s="2">
        <v>0</v>
      </c>
      <c r="FR51" s="74" t="str">
        <f t="shared" si="276"/>
        <v/>
      </c>
      <c r="FS51" s="2">
        <f>IF(RANK(FQ51, FQ$5:FQ$62)+COUNTIF(FQ$5:FQ51, FQ51)-1=1, 1, 0)</f>
        <v>0</v>
      </c>
      <c r="FT51" s="2">
        <v>0</v>
      </c>
      <c r="FU51" s="74" t="str">
        <f t="shared" si="277"/>
        <v/>
      </c>
      <c r="FV51" s="2">
        <f>IF(RANK(FT51, FT$5:FT$62)+COUNTIF(FT$5:FT51, FT51)-1=1, 1, 0)</f>
        <v>0</v>
      </c>
      <c r="FW51" s="2">
        <v>0</v>
      </c>
      <c r="FX51" s="74" t="str">
        <f t="shared" si="278"/>
        <v/>
      </c>
      <c r="FY51" s="2">
        <f>IF(RANK(FW51, FW$5:FW$62)+COUNTIF(FW$5:FW51, FW51)-1=1, 1, 0)</f>
        <v>0</v>
      </c>
      <c r="FZ51" s="2">
        <v>0</v>
      </c>
      <c r="GA51" s="74" t="str">
        <f t="shared" si="279"/>
        <v/>
      </c>
      <c r="GB51" s="2">
        <f>IF(RANK(FZ51, FZ$5:FZ$62)+COUNTIF(FZ$5:FZ51, FZ51)-1=1, 1, 0)</f>
        <v>0</v>
      </c>
      <c r="GC51" s="2">
        <v>0</v>
      </c>
      <c r="GD51" s="74" t="str">
        <f t="shared" si="280"/>
        <v/>
      </c>
      <c r="GE51" s="2">
        <f>IF(RANK(GC51, GC$5:GC$62)+COUNTIF(GC$5:GC51, GC51)-1=1, 1, 0)</f>
        <v>0</v>
      </c>
      <c r="GF51" s="2">
        <v>0</v>
      </c>
      <c r="GG51" s="74" t="str">
        <f t="shared" si="281"/>
        <v/>
      </c>
      <c r="GH51" s="2">
        <f>IF(RANK(GF51, GF$5:GF$62)+COUNTIF(GF$5:GF51, GF51)-1=1, 1, 0)</f>
        <v>0</v>
      </c>
      <c r="GI51" s="2">
        <v>0</v>
      </c>
      <c r="GJ51" s="74" t="str">
        <f t="shared" si="282"/>
        <v/>
      </c>
      <c r="GK51" s="2">
        <f>IF(RANK(GI51, GI$5:GI$62)+COUNTIF(GI$5:GI51, GI51)-1=1, 1, 0)</f>
        <v>0</v>
      </c>
      <c r="GL51" s="2">
        <v>0</v>
      </c>
      <c r="GM51" s="74" t="str">
        <f t="shared" si="283"/>
        <v/>
      </c>
      <c r="GN51" s="2">
        <f>IF(RANK(GL51, GL$5:GL$62)+COUNTIF(GL$5:GL51, GL51)-1=1, 1, 0)</f>
        <v>0</v>
      </c>
      <c r="GO51" s="2">
        <v>0</v>
      </c>
      <c r="GP51" s="74" t="str">
        <f t="shared" si="284"/>
        <v/>
      </c>
      <c r="GQ51" s="2">
        <f>IF(RANK(GO51, GO$5:GO$62)+COUNTIF(GO$5:GO51, GO51)-1=1, 1, 0)</f>
        <v>0</v>
      </c>
      <c r="GR51" s="2">
        <v>0</v>
      </c>
      <c r="GS51" s="74" t="str">
        <f t="shared" si="285"/>
        <v/>
      </c>
      <c r="GT51" s="2">
        <f>IF(RANK(GR51, GR$5:GR$62)+COUNTIF(GR$5:GR51, GR51)-1=1, 1, 0)</f>
        <v>0</v>
      </c>
      <c r="GU51" s="2">
        <v>0</v>
      </c>
      <c r="GV51" s="74" t="str">
        <f t="shared" si="286"/>
        <v/>
      </c>
      <c r="GW51" s="2">
        <f>IF(RANK(GU51, GU$5:GU$62)+COUNTIF(GU$5:GU51, GU51)-1=1, 1, 0)</f>
        <v>0</v>
      </c>
      <c r="GX51" s="2">
        <v>0</v>
      </c>
      <c r="GY51" s="74" t="str">
        <f t="shared" si="287"/>
        <v/>
      </c>
      <c r="GZ51" s="2">
        <f>IF(RANK(GX51, GX$5:GX$62)+COUNTIF(GX$5:GX51, GX51)-1=1, 1, 0)</f>
        <v>0</v>
      </c>
      <c r="HA51" s="2">
        <v>0</v>
      </c>
      <c r="HB51" s="74" t="str">
        <f t="shared" si="288"/>
        <v/>
      </c>
      <c r="HC51" s="2">
        <f>IF(RANK(HA51, HA$5:HA$62)+COUNTIF(HA$5:HA51, HA51)-1=1, 1, 0)</f>
        <v>0</v>
      </c>
      <c r="HD51" s="2">
        <v>0</v>
      </c>
      <c r="HE51" s="74" t="str">
        <f t="shared" si="289"/>
        <v/>
      </c>
      <c r="HF51" s="2">
        <f>IF(RANK(HD51, HD$5:HD$62)+COUNTIF(HD$5:HD51, HD51)-1=1, 1, 0)</f>
        <v>0</v>
      </c>
      <c r="HG51" s="2">
        <v>0</v>
      </c>
      <c r="HH51" s="74" t="str">
        <f t="shared" si="290"/>
        <v/>
      </c>
      <c r="HI51" s="2">
        <f>IF(RANK(HG51, HG$5:HG$62)+COUNTIF(HG$5:HG51, HG51)-1=1, 1, 0)</f>
        <v>0</v>
      </c>
      <c r="HJ51" s="2">
        <v>0</v>
      </c>
      <c r="HK51" s="74" t="str">
        <f t="shared" si="291"/>
        <v/>
      </c>
      <c r="HL51" s="2">
        <f>IF(RANK(HJ51, HJ$5:HJ$62)+COUNTIF(HJ$5:HJ51, HJ51)-1=1, 1, 0)</f>
        <v>0</v>
      </c>
      <c r="HM51" s="2">
        <v>0</v>
      </c>
      <c r="HN51" s="74" t="str">
        <f t="shared" si="292"/>
        <v/>
      </c>
      <c r="HO51" s="2">
        <f>IF(RANK(HM51, HM$5:HM$62)+COUNTIF(HM$5:HM51, HM51)-1=1, 1, 0)</f>
        <v>0</v>
      </c>
      <c r="HP51" s="2">
        <v>0</v>
      </c>
      <c r="HQ51" s="74" t="str">
        <f t="shared" si="293"/>
        <v/>
      </c>
      <c r="HR51" s="2">
        <f>IF(RANK(HP51, HP$5:HP$62)+COUNTIF(HP$5:HP51, HP51)-1=1, 1, 0)</f>
        <v>0</v>
      </c>
      <c r="HS51" s="2">
        <v>0</v>
      </c>
      <c r="HT51" s="74" t="str">
        <f t="shared" si="294"/>
        <v/>
      </c>
      <c r="HU51" s="2">
        <f>IF(RANK(HS51, HS$5:HS$62)+COUNTIF(HS$5:HS51, HS51)-1=1, 1, 0)</f>
        <v>0</v>
      </c>
      <c r="HV51" s="2">
        <v>0</v>
      </c>
      <c r="HW51" s="74" t="str">
        <f t="shared" si="295"/>
        <v/>
      </c>
      <c r="HX51" s="2">
        <f>IF(RANK(HV51, HV$5:HV$62)+COUNTIF(HV$5:HV51, HV51)-1=1, 1, 0)</f>
        <v>0</v>
      </c>
      <c r="HY51" s="2">
        <v>0</v>
      </c>
      <c r="HZ51" s="74" t="str">
        <f t="shared" si="296"/>
        <v/>
      </c>
      <c r="IA51" s="2">
        <f>IF(RANK(HY51, HY$5:HY$62)+COUNTIF(HY$5:HY51, HY51)-1=1, 1, 0)</f>
        <v>0</v>
      </c>
      <c r="IB51" s="2">
        <v>0</v>
      </c>
      <c r="IC51" s="74" t="str">
        <f t="shared" si="297"/>
        <v/>
      </c>
      <c r="ID51" s="2">
        <f>IF(RANK(IB51, IB$5:IB$62)+COUNTIF(IB$5:IB51, IB51)-1=1, 1, 0)</f>
        <v>0</v>
      </c>
      <c r="IE51" s="2">
        <v>0</v>
      </c>
      <c r="IF51" s="74" t="str">
        <f t="shared" si="298"/>
        <v/>
      </c>
      <c r="IG51" s="2">
        <f>IF(RANK(IE51, IE$5:IE$62)+COUNTIF(IE$5:IE51, IE51)-1=1, 1, 0)</f>
        <v>0</v>
      </c>
      <c r="IH51" s="2">
        <v>0</v>
      </c>
      <c r="II51" s="74" t="str">
        <f t="shared" si="299"/>
        <v/>
      </c>
      <c r="IJ51" s="2">
        <f>IF(RANK(IH51, IH$5:IH$62)+COUNTIF(IH$5:IH51, IH51)-1=1, 1, 0)</f>
        <v>0</v>
      </c>
      <c r="IK51" s="2">
        <v>0</v>
      </c>
      <c r="IL51" s="74" t="str">
        <f t="shared" si="300"/>
        <v/>
      </c>
      <c r="IM51" s="2">
        <f>IF(RANK(IK51, IK$5:IK$62)+COUNTIF(IK$5:IK51, IK51)-1=1, 1, 0)</f>
        <v>0</v>
      </c>
      <c r="IN51" s="2">
        <v>0</v>
      </c>
      <c r="IO51" s="74" t="str">
        <f t="shared" si="301"/>
        <v/>
      </c>
      <c r="IP51" s="2">
        <f>IF(RANK(IN51, IN$5:IN$62)+COUNTIF(IN$5:IN51, IN51)-1=1, 1, 0)</f>
        <v>0</v>
      </c>
      <c r="IQ51" s="2">
        <v>0</v>
      </c>
      <c r="IR51" s="74" t="str">
        <f t="shared" si="302"/>
        <v/>
      </c>
      <c r="IS51" s="2">
        <f>IF(RANK(IQ51, IQ$5:IQ$62)+COUNTIF(IQ$5:IQ51, IQ51)-1=1, 1, 0)</f>
        <v>0</v>
      </c>
      <c r="IT51" s="2">
        <v>0</v>
      </c>
      <c r="IU51" s="74" t="str">
        <f t="shared" si="303"/>
        <v/>
      </c>
      <c r="IV51" s="2">
        <f>IF(RANK(IT51, IT$5:IT$62)+COUNTIF(IT$5:IT51, IT51)-1=1, 1, 0)</f>
        <v>0</v>
      </c>
      <c r="IW51" s="2">
        <v>0</v>
      </c>
      <c r="IX51" s="74" t="str">
        <f t="shared" si="304"/>
        <v/>
      </c>
      <c r="IY51" s="2">
        <f>IF(RANK(IW51, IW$5:IW$62)+COUNTIF(IW$5:IW51, IW51)-1=1, 1, 0)</f>
        <v>0</v>
      </c>
      <c r="IZ51" s="2">
        <v>0</v>
      </c>
      <c r="JA51" s="74" t="str">
        <f t="shared" si="305"/>
        <v/>
      </c>
      <c r="JB51" s="2">
        <f>IF(RANK(IZ51, IZ$5:IZ$62)+COUNTIF(IZ$5:IZ51, IZ51)-1=1, 1, 0)</f>
        <v>0</v>
      </c>
      <c r="JC51" s="2">
        <v>0</v>
      </c>
      <c r="JD51" s="74" t="str">
        <f t="shared" si="306"/>
        <v/>
      </c>
      <c r="JE51" s="2">
        <f>IF(RANK(JC51, JC$5:JC$62)+COUNTIF(JC$5:JC51, JC51)-1=1, 1, 0)</f>
        <v>0</v>
      </c>
      <c r="JF51" s="2">
        <v>0</v>
      </c>
      <c r="JG51" s="74" t="str">
        <f t="shared" si="307"/>
        <v/>
      </c>
      <c r="JH51" s="2">
        <f>IF(RANK(JF51, JF$5:JF$62)+COUNTIF(JF$5:JF51, JF51)-1=1, 1, 0)</f>
        <v>0</v>
      </c>
      <c r="JI51" s="2">
        <v>0</v>
      </c>
      <c r="JJ51" s="74" t="str">
        <f t="shared" si="308"/>
        <v/>
      </c>
      <c r="JK51" s="2">
        <f>IF(RANK(JI51, JI$5:JI$62)+COUNTIF(JI$5:JI51, JI51)-1=1, 1, 0)</f>
        <v>0</v>
      </c>
      <c r="JL51" s="2">
        <v>0</v>
      </c>
      <c r="JM51" s="74" t="str">
        <f t="shared" si="309"/>
        <v/>
      </c>
      <c r="JN51" s="2">
        <f>IF(RANK(JL51, JL$5:JL$62)+COUNTIF(JL$5:JL51, JL51)-1=1, 1, 0)</f>
        <v>0</v>
      </c>
      <c r="JO51" s="2">
        <v>0</v>
      </c>
      <c r="JP51" s="74" t="str">
        <f t="shared" si="310"/>
        <v/>
      </c>
      <c r="JQ51" s="2">
        <f>IF(RANK(JO51, JO$5:JO$62)+COUNTIF(JO$5:JO51, JO51)-1=1, 1, 0)</f>
        <v>0</v>
      </c>
      <c r="JR51" s="2">
        <v>0</v>
      </c>
      <c r="JS51" s="74" t="str">
        <f t="shared" si="311"/>
        <v/>
      </c>
      <c r="JT51" s="2">
        <f>IF(RANK(JR51, JR$5:JR$62)+COUNTIF(JR$5:JR51, JR51)-1=1, 1, 0)</f>
        <v>0</v>
      </c>
      <c r="JU51" s="2">
        <v>0</v>
      </c>
      <c r="JV51" s="74" t="str">
        <f t="shared" si="312"/>
        <v/>
      </c>
      <c r="JW51" s="2">
        <f>IF(RANK(JU51, JU$5:JU$62)+COUNTIF(JU$5:JU51, JU51)-1=1, 1, 0)</f>
        <v>0</v>
      </c>
      <c r="JX51" s="2">
        <v>0</v>
      </c>
      <c r="JY51" s="74" t="str">
        <f t="shared" si="313"/>
        <v/>
      </c>
      <c r="JZ51" s="2">
        <f>IF(RANK(JX51, JX$5:JX$62)+COUNTIF(JX$5:JX51, JX51)-1=1, 1, 0)</f>
        <v>0</v>
      </c>
      <c r="KA51" s="2">
        <v>0</v>
      </c>
      <c r="KB51" s="74" t="str">
        <f t="shared" si="314"/>
        <v/>
      </c>
      <c r="KC51" s="2">
        <f>IF(RANK(KA51, KA$5:KA$62)+COUNTIF(KA$5:KA51, KA51)-1=1, 1, 0)</f>
        <v>0</v>
      </c>
      <c r="KD51" s="2">
        <v>0</v>
      </c>
      <c r="KE51" s="74" t="str">
        <f t="shared" si="315"/>
        <v/>
      </c>
      <c r="KF51" s="2">
        <f>IF(RANK(KD51, KD$5:KD$62)+COUNTIF(KD$5:KD51, KD51)-1=1, 1, 0)</f>
        <v>0</v>
      </c>
      <c r="KG51" s="2">
        <v>0</v>
      </c>
      <c r="KH51" s="74" t="str">
        <f t="shared" si="316"/>
        <v/>
      </c>
      <c r="KI51" s="2">
        <f>IF(RANK(KG51, KG$5:KG$62)+COUNTIF(KG$5:KG51, KG51)-1=1, 1, 0)</f>
        <v>0</v>
      </c>
      <c r="KJ51" s="2">
        <v>0</v>
      </c>
      <c r="KK51" s="74" t="str">
        <f t="shared" si="317"/>
        <v/>
      </c>
      <c r="KL51" s="2">
        <f>IF(RANK(KJ51, KJ$5:KJ$62)+COUNTIF(KJ$5:KJ51, KJ51)-1=1, 1, 0)</f>
        <v>0</v>
      </c>
      <c r="KM51" s="2">
        <v>0</v>
      </c>
      <c r="KN51" s="74" t="str">
        <f t="shared" si="318"/>
        <v/>
      </c>
      <c r="KO51" s="2">
        <f>IF(RANK(KM51, KM$5:KM$62)+COUNTIF(KM$5:KM51, KM51)-1=1, 1, 0)</f>
        <v>0</v>
      </c>
      <c r="KP51" s="2">
        <v>0</v>
      </c>
      <c r="KQ51" s="74" t="str">
        <f t="shared" si="319"/>
        <v/>
      </c>
      <c r="KR51" s="2">
        <f>IF(RANK(KP51, KP$5:KP$62)+COUNTIF(KP$5:KP51, KP51)-1=1, 1, 0)</f>
        <v>0</v>
      </c>
      <c r="KS51" s="2">
        <v>0</v>
      </c>
      <c r="KT51" s="74" t="str">
        <f t="shared" si="320"/>
        <v/>
      </c>
      <c r="KU51" s="2">
        <f>IF(RANK(KS51, KS$5:KS$62)+COUNTIF(KS$5:KS51, KS51)-1=1, 1, 0)</f>
        <v>0</v>
      </c>
      <c r="KV51" s="2">
        <v>0</v>
      </c>
      <c r="KW51" s="74" t="str">
        <f t="shared" si="321"/>
        <v/>
      </c>
      <c r="KX51" s="2">
        <f>IF(RANK(KV51, KV$5:KV$62)+COUNTIF(KV$5:KV51, KV51)-1=1, 1, 0)</f>
        <v>0</v>
      </c>
      <c r="KY51" s="2">
        <v>0</v>
      </c>
      <c r="KZ51" s="74" t="str">
        <f t="shared" si="322"/>
        <v/>
      </c>
      <c r="LA51" s="2">
        <f>IF(RANK(KY51, KY$5:KY$62)+COUNTIF(KY$5:KY51, KY51)-1=1, 1, 0)</f>
        <v>0</v>
      </c>
      <c r="LB51" s="2">
        <v>0</v>
      </c>
      <c r="LC51" s="74" t="str">
        <f t="shared" si="323"/>
        <v/>
      </c>
      <c r="LD51" s="2">
        <f>IF(RANK(LB51, LB$5:LB$62)+COUNTIF(LB$5:LB51, LB51)-1=1, 1, 0)</f>
        <v>0</v>
      </c>
      <c r="LE51" s="2">
        <v>0</v>
      </c>
      <c r="LF51" s="74" t="str">
        <f t="shared" si="324"/>
        <v/>
      </c>
      <c r="LG51" s="2">
        <f>IF(RANK(LE51, LE$5:LE$62)+COUNTIF(LE$5:LE51, LE51)-1=1, 1, 0)</f>
        <v>0</v>
      </c>
      <c r="LH51" s="2">
        <v>0</v>
      </c>
      <c r="LI51" s="74" t="str">
        <f t="shared" si="325"/>
        <v/>
      </c>
      <c r="LJ51" s="2">
        <f>IF(RANK(LH51, LH$5:LH$62)+COUNTIF(LH$5:LH51, LH51)-1=1, 1, 0)</f>
        <v>0</v>
      </c>
      <c r="LK51" s="2">
        <v>0</v>
      </c>
      <c r="LL51" s="74" t="str">
        <f t="shared" si="326"/>
        <v/>
      </c>
      <c r="LM51" s="2">
        <f>IF(RANK(LK51, LK$5:LK$62)+COUNTIF(LK$5:LK51, LK51)-1=1, 1, 0)</f>
        <v>0</v>
      </c>
      <c r="LN51" s="2">
        <v>0</v>
      </c>
      <c r="LO51" s="74" t="str">
        <f t="shared" si="327"/>
        <v/>
      </c>
      <c r="LP51" s="2">
        <f>IF(RANK(LN51, LN$5:LN$62)+COUNTIF(LN$5:LN51, LN51)-1=1, 1, 0)</f>
        <v>0</v>
      </c>
      <c r="LQ51" s="2">
        <v>0</v>
      </c>
      <c r="LR51" s="74" t="str">
        <f t="shared" si="328"/>
        <v/>
      </c>
      <c r="LS51" s="2">
        <f>IF(RANK(LQ51, LQ$5:LQ$62)+COUNTIF(LQ$5:LQ51, LQ51)-1=1, 1, 0)</f>
        <v>0</v>
      </c>
      <c r="LT51" s="2">
        <v>0</v>
      </c>
      <c r="LU51" s="74" t="str">
        <f t="shared" si="329"/>
        <v/>
      </c>
      <c r="LV51" s="2">
        <f>IF(RANK(LT51, LT$5:LT$62)+COUNTIF(LT$5:LT51, LT51)-1=1, 1, 0)</f>
        <v>0</v>
      </c>
      <c r="LW51" s="2">
        <v>0</v>
      </c>
      <c r="LX51" s="74" t="str">
        <f t="shared" si="330"/>
        <v/>
      </c>
      <c r="LY51" s="2">
        <f>IF(RANK(LW51, LW$5:LW$62)+COUNTIF(LW$5:LW51, LW51)-1=1, 1, 0)</f>
        <v>0</v>
      </c>
      <c r="LZ51" s="2">
        <v>0</v>
      </c>
      <c r="MA51" s="74" t="str">
        <f t="shared" si="331"/>
        <v/>
      </c>
      <c r="MB51" s="2">
        <f>IF(RANK(LZ51, LZ$5:LZ$62)+COUNTIF(LZ$5:LZ51, LZ51)-1=1, 1, 0)</f>
        <v>0</v>
      </c>
      <c r="MC51" s="2">
        <v>0</v>
      </c>
      <c r="MD51" s="74" t="str">
        <f t="shared" si="332"/>
        <v/>
      </c>
      <c r="ME51" s="2">
        <f>IF(RANK(MC51, MC$5:MC$62)+COUNTIF(MC$5:MC51, MC51)-1=1, 1, 0)</f>
        <v>0</v>
      </c>
      <c r="MF51" s="2">
        <v>0</v>
      </c>
      <c r="MG51" s="74" t="str">
        <f t="shared" si="333"/>
        <v/>
      </c>
      <c r="MH51" s="2">
        <f>IF(RANK(MF51, MF$5:MF$62)+COUNTIF(MF$5:MF51, MF51)-1=1, 1, 0)</f>
        <v>0</v>
      </c>
      <c r="MI51" s="2">
        <v>0</v>
      </c>
      <c r="MJ51" s="74" t="str">
        <f t="shared" si="334"/>
        <v/>
      </c>
      <c r="MK51" s="2">
        <f>IF(RANK(MI51, MI$5:MI$62)+COUNTIF(MI$5:MI51, MI51)-1=1, 1, 0)</f>
        <v>0</v>
      </c>
      <c r="ML51" s="2">
        <v>0</v>
      </c>
      <c r="MM51" s="74" t="str">
        <f t="shared" si="335"/>
        <v/>
      </c>
      <c r="MN51" s="2">
        <f>IF(RANK(ML51, ML$5:ML$62)+COUNTIF(ML$5:ML51, ML51)-1=1, 1, 0)</f>
        <v>0</v>
      </c>
      <c r="MO51" s="2">
        <v>0</v>
      </c>
      <c r="MP51" s="74" t="str">
        <f t="shared" si="336"/>
        <v/>
      </c>
      <c r="MQ51" s="2">
        <f>IF(RANK(MO51, MO$5:MO$62)+COUNTIF(MO$5:MO51, MO51)-1=1, 1, 0)</f>
        <v>0</v>
      </c>
      <c r="MR51" s="2">
        <v>0</v>
      </c>
      <c r="MS51" s="74" t="str">
        <f t="shared" si="337"/>
        <v/>
      </c>
      <c r="MT51" s="2">
        <f>IF(RANK(MR51, MR$5:MR$62)+COUNTIF(MR$5:MR51, MR51)-1=1, 1, 0)</f>
        <v>0</v>
      </c>
      <c r="MU51" s="2">
        <v>0</v>
      </c>
      <c r="MV51" s="74" t="str">
        <f t="shared" si="338"/>
        <v/>
      </c>
      <c r="MW51" s="2">
        <f>IF(RANK(MU51, MU$5:MU$62)+COUNTIF(MU$5:MU51, MU51)-1=1, 1, 0)</f>
        <v>0</v>
      </c>
      <c r="MX51" s="2">
        <v>0</v>
      </c>
      <c r="MY51" s="74" t="str">
        <f t="shared" si="339"/>
        <v/>
      </c>
      <c r="MZ51" s="2">
        <f>IF(RANK(MX51, MX$5:MX$62)+COUNTIF(MX$5:MX51, MX51)-1=1, 1, 0)</f>
        <v>0</v>
      </c>
      <c r="NA51" s="2">
        <v>0</v>
      </c>
      <c r="NB51" s="74" t="str">
        <f t="shared" si="340"/>
        <v/>
      </c>
      <c r="NC51" s="2">
        <f>IF(RANK(NA51, NA$5:NA$62)+COUNTIF(NA$5:NA51, NA51)-1=1, 1, 0)</f>
        <v>0</v>
      </c>
      <c r="ND51" s="2">
        <v>0</v>
      </c>
      <c r="NE51" s="74" t="str">
        <f t="shared" si="341"/>
        <v/>
      </c>
      <c r="NF51" s="2">
        <f>IF(RANK(ND51, ND$5:ND$62)+COUNTIF(ND$5:ND51, ND51)-1=1, 1, 0)</f>
        <v>0</v>
      </c>
      <c r="NG51" s="2">
        <v>0</v>
      </c>
      <c r="NH51" s="74" t="str">
        <f t="shared" si="342"/>
        <v/>
      </c>
      <c r="NI51" s="2">
        <f>IF(RANK(NG51, NG$5:NG$62)+COUNTIF(NG$5:NG51, NG51)-1=1, 1, 0)</f>
        <v>0</v>
      </c>
      <c r="NJ51" s="2">
        <v>0</v>
      </c>
      <c r="NK51" s="74" t="str">
        <f t="shared" si="343"/>
        <v/>
      </c>
      <c r="NL51" s="2">
        <f>IF(RANK(NJ51, NJ$5:NJ$62)+COUNTIF(NJ$5:NJ51, NJ51)-1=1, 1, 0)</f>
        <v>0</v>
      </c>
      <c r="NM51" s="2">
        <v>0</v>
      </c>
      <c r="NN51" s="74" t="str">
        <f t="shared" si="344"/>
        <v/>
      </c>
      <c r="NO51" s="2">
        <f>IF(RANK(NM51, NM$5:NM$62)+COUNTIF(NM$5:NM51, NM51)-1=1, 1, 0)</f>
        <v>0</v>
      </c>
      <c r="NP51" s="2">
        <v>0</v>
      </c>
      <c r="NQ51" s="74" t="str">
        <f t="shared" si="345"/>
        <v/>
      </c>
      <c r="NR51" s="2">
        <f>IF(RANK(NP51, NP$5:NP$62)+COUNTIF(NP$5:NP51, NP51)-1=1, 1, 0)</f>
        <v>0</v>
      </c>
      <c r="NS51" s="2">
        <v>0</v>
      </c>
      <c r="NT51" s="74" t="str">
        <f t="shared" si="346"/>
        <v/>
      </c>
      <c r="NU51" s="2">
        <f>IF(RANK(NS51, NS$5:NS$62)+COUNTIF(NS$5:NS51, NS51)-1=1, 1, 0)</f>
        <v>0</v>
      </c>
      <c r="NV51" s="2">
        <v>0</v>
      </c>
      <c r="NW51" s="74" t="str">
        <f t="shared" si="347"/>
        <v/>
      </c>
      <c r="NX51" s="2">
        <f>IF(RANK(NV51, NV$5:NV$62)+COUNTIF(NV$5:NV51, NV51)-1=1, 1, 0)</f>
        <v>0</v>
      </c>
      <c r="NY51" s="2">
        <v>0</v>
      </c>
      <c r="NZ51" s="74" t="str">
        <f t="shared" si="348"/>
        <v/>
      </c>
      <c r="OA51" s="2">
        <f>IF(RANK(NY51, NY$5:NY$62)+COUNTIF(NY$5:NY51, NY51)-1=1, 1, 0)</f>
        <v>0</v>
      </c>
      <c r="OB51" s="2">
        <v>0</v>
      </c>
      <c r="OC51" s="74" t="str">
        <f t="shared" si="349"/>
        <v/>
      </c>
      <c r="OD51" s="2">
        <f>IF(RANK(OB51, OB$5:OB$62)+COUNTIF(OB$5:OB51, OB51)-1=1, 1, 0)</f>
        <v>0</v>
      </c>
      <c r="OE51" s="2">
        <v>0</v>
      </c>
      <c r="OF51" s="74" t="str">
        <f t="shared" si="350"/>
        <v/>
      </c>
      <c r="OG51" s="2">
        <f>IF(RANK(OE51, OE$5:OE$62)+COUNTIF(OE$5:OE51, OE51)-1=1, 1, 0)</f>
        <v>0</v>
      </c>
      <c r="OH51" s="2">
        <v>0</v>
      </c>
      <c r="OI51" s="74" t="str">
        <f t="shared" si="351"/>
        <v/>
      </c>
      <c r="OJ51" s="2">
        <f>IF(RANK(OH51, OH$5:OH$62)+COUNTIF(OH$5:OH51, OH51)-1=1, 1, 0)</f>
        <v>0</v>
      </c>
      <c r="OK51" s="2">
        <v>0</v>
      </c>
      <c r="OL51" s="74" t="str">
        <f t="shared" si="352"/>
        <v/>
      </c>
      <c r="OM51" s="2">
        <f>IF(RANK(OK51, OK$5:OK$62)+COUNTIF(OK$5:OK51, OK51)-1=1, 1, 0)</f>
        <v>0</v>
      </c>
      <c r="ON51" s="2">
        <v>0</v>
      </c>
      <c r="OO51" s="74" t="str">
        <f t="shared" si="353"/>
        <v/>
      </c>
      <c r="OP51" s="2">
        <f>IF(RANK(ON51, ON$5:ON$62)+COUNTIF(ON$5:ON51, ON51)-1=1, 1, 0)</f>
        <v>0</v>
      </c>
      <c r="OQ51" s="2">
        <v>0</v>
      </c>
      <c r="OR51" s="74" t="str">
        <f t="shared" si="354"/>
        <v/>
      </c>
      <c r="OS51" s="2">
        <f>IF(RANK(OQ51, OQ$5:OQ$62)+COUNTIF(OQ$5:OQ51, OQ51)-1=1, 1, 0)</f>
        <v>0</v>
      </c>
      <c r="OT51" s="2">
        <v>0</v>
      </c>
      <c r="OU51" s="74" t="str">
        <f t="shared" si="355"/>
        <v/>
      </c>
      <c r="OV51" s="2">
        <f>IF(RANK(OT51, OT$5:OT$62)+COUNTIF(OT$5:OT51, OT51)-1=1, 1, 0)</f>
        <v>0</v>
      </c>
      <c r="OW51" s="2">
        <v>0</v>
      </c>
      <c r="OX51" s="74" t="str">
        <f t="shared" si="356"/>
        <v/>
      </c>
      <c r="OY51" s="2">
        <f>IF(RANK(OW51, OW$5:OW$62)+COUNTIF(OW$5:OW51, OW51)-1=1, 1, 0)</f>
        <v>0</v>
      </c>
      <c r="OZ51" s="2">
        <v>0</v>
      </c>
      <c r="PA51" s="74" t="str">
        <f t="shared" si="357"/>
        <v/>
      </c>
      <c r="PB51" s="2">
        <f>IF(RANK(OZ51, OZ$5:OZ$62)+COUNTIF(OZ$5:OZ51, OZ51)-1=1, 1, 0)</f>
        <v>0</v>
      </c>
      <c r="PC51" s="2">
        <v>0</v>
      </c>
      <c r="PD51" s="74" t="str">
        <f t="shared" si="358"/>
        <v/>
      </c>
      <c r="PE51" s="2">
        <f>IF(RANK(PC51, PC$5:PC$62)+COUNTIF(PC$5:PC51, PC51)-1=1, 1, 0)</f>
        <v>0</v>
      </c>
      <c r="PF51" s="2">
        <v>0</v>
      </c>
      <c r="PG51" s="74" t="str">
        <f t="shared" si="359"/>
        <v/>
      </c>
      <c r="PH51" s="2">
        <f>IF(RANK(PF51, PF$5:PF$62)+COUNTIF(PF$5:PF51, PF51)-1=1, 1, 0)</f>
        <v>0</v>
      </c>
      <c r="PI51" s="2">
        <v>0</v>
      </c>
      <c r="PJ51" s="74" t="str">
        <f t="shared" si="360"/>
        <v/>
      </c>
      <c r="PK51" s="2">
        <f>IF(RANK(PI51, PI$5:PI$62)+COUNTIF(PI$5:PI51, PI51)-1=1, 1, 0)</f>
        <v>0</v>
      </c>
      <c r="PL51" s="2">
        <v>0</v>
      </c>
      <c r="PM51" s="74" t="str">
        <f t="shared" si="361"/>
        <v/>
      </c>
      <c r="PN51" s="2">
        <f>IF(RANK(PL51, PL$5:PL$62)+COUNTIF(PL$5:PL51, PL51)-1=1, 1, 0)</f>
        <v>0</v>
      </c>
      <c r="PO51" s="3">
        <v>36</v>
      </c>
      <c r="PP51" s="11" t="str">
        <f t="shared" si="362"/>
        <v/>
      </c>
      <c r="PQ51" s="3">
        <f>IF(RANK(PO51, PO$5:PO$62)+COUNTIF(PO$5:PO51, PO51)-1=1, 1, 0)</f>
        <v>0</v>
      </c>
      <c r="PR51" s="3">
        <v>9</v>
      </c>
      <c r="PS51" s="11" t="str">
        <f t="shared" si="363"/>
        <v/>
      </c>
      <c r="PT51" s="3">
        <f>IF(RANK(PR51, PR$5:PR$62)+COUNTIF(PR$5:PR51, PR51)-1=1, 1, 0)</f>
        <v>0</v>
      </c>
      <c r="PU51" s="3">
        <v>20</v>
      </c>
      <c r="PV51" s="11" t="str">
        <f t="shared" si="364"/>
        <v/>
      </c>
      <c r="PW51" s="3">
        <f>IF(RANK(PU51, PU$5:PU$62)+COUNTIF(PU$5:PU51, PU51)-1=1, 1, 0)</f>
        <v>0</v>
      </c>
      <c r="PX51" s="3">
        <v>14</v>
      </c>
      <c r="PY51" s="11" t="str">
        <f t="shared" si="365"/>
        <v/>
      </c>
      <c r="PZ51" s="3">
        <f>IF(RANK(PX51, PX$5:PX$62)+COUNTIF(PX$5:PX51, PX51)-1=1, 1, 0)</f>
        <v>0</v>
      </c>
      <c r="QA51" s="3">
        <v>18</v>
      </c>
      <c r="QB51" s="11" t="str">
        <f t="shared" si="366"/>
        <v/>
      </c>
      <c r="QC51" s="3">
        <f>IF(RANK(QA51, QA$5:QA$62)+COUNTIF(QA$5:QA51, QA51)-1=1, 1, 0)</f>
        <v>0</v>
      </c>
      <c r="QD51" s="3">
        <v>18</v>
      </c>
      <c r="QE51" s="11" t="str">
        <f t="shared" si="367"/>
        <v/>
      </c>
      <c r="QF51" s="3">
        <f>IF(RANK(QD51, QD$5:QD$62)+COUNTIF(QD$5:QD51, QD51)-1=1, 1, 0)</f>
        <v>0</v>
      </c>
      <c r="QG51" s="3">
        <v>27</v>
      </c>
      <c r="QH51" s="11" t="str">
        <f t="shared" si="368"/>
        <v/>
      </c>
      <c r="QI51" s="3">
        <f>IF(RANK(QG51, QG$5:QG$62)+COUNTIF(QG$5:QG51, QG51)-1=1, 1, 0)</f>
        <v>0</v>
      </c>
      <c r="QJ51" s="3">
        <v>10</v>
      </c>
      <c r="QK51" s="11" t="str">
        <f t="shared" si="369"/>
        <v/>
      </c>
      <c r="QL51" s="3">
        <f>IF(RANK(QJ51, QJ$5:QJ$62)+COUNTIF(QJ$5:QJ51, QJ51)-1=1, 1, 0)</f>
        <v>0</v>
      </c>
      <c r="QM51" s="3">
        <v>25</v>
      </c>
      <c r="QN51" s="11" t="str">
        <f t="shared" si="370"/>
        <v/>
      </c>
      <c r="QO51" s="3">
        <f>IF(RANK(QM51, QM$5:QM$62)+COUNTIF(QM$5:QM51, QM51)-1=1, 1, 0)</f>
        <v>0</v>
      </c>
      <c r="QP51" s="3">
        <v>36</v>
      </c>
      <c r="QQ51" s="11" t="str">
        <f t="shared" si="371"/>
        <v/>
      </c>
      <c r="QR51" s="3">
        <f>IF(RANK(QP51, QP$5:QP$62)+COUNTIF(QP$5:QP51, QP51)-1=1, 1, 0)</f>
        <v>0</v>
      </c>
      <c r="QS51" s="3">
        <v>510</v>
      </c>
      <c r="QT51" s="11" t="str">
        <f t="shared" si="372"/>
        <v/>
      </c>
      <c r="QU51" s="3">
        <f>IF(RANK(QS51, QS$5:QS$62)+COUNTIF(QS$5:QS51, QS51)-1=1, 1, 0)</f>
        <v>0</v>
      </c>
      <c r="QV51" s="3">
        <v>17</v>
      </c>
      <c r="QW51" s="11" t="str">
        <f t="shared" si="373"/>
        <v/>
      </c>
      <c r="QX51" s="3">
        <f>IF(RANK(QV51, QV$5:QV$62)+COUNTIF(QV$5:QV51, QV51)-1=1, 1, 0)</f>
        <v>0</v>
      </c>
      <c r="QY51" s="3">
        <v>377</v>
      </c>
      <c r="QZ51" s="11" t="str">
        <f t="shared" si="374"/>
        <v/>
      </c>
      <c r="RA51" s="3">
        <f>IF(RANK(QY51, QY$5:QY$62)+COUNTIF(QY$5:QY51, QY51)-1=1, 1, 0)</f>
        <v>0</v>
      </c>
      <c r="RB51" s="3">
        <v>614</v>
      </c>
      <c r="RC51" s="11" t="str">
        <f t="shared" si="375"/>
        <v/>
      </c>
      <c r="RD51" s="3">
        <f>IF(RANK(RB51, RB$5:RB$62)+COUNTIF(RB$5:RB51, RB51)-1=1, 1, 0)</f>
        <v>0</v>
      </c>
      <c r="RE51" s="3">
        <v>956</v>
      </c>
      <c r="RF51" s="11" t="str">
        <f t="shared" si="376"/>
        <v/>
      </c>
      <c r="RG51" s="3">
        <f>IF(RANK(RE51, RE$5:RE$62)+COUNTIF(RE$5:RE51, RE51)-1=1, 1, 0)</f>
        <v>0</v>
      </c>
      <c r="RH51" s="3">
        <v>1358</v>
      </c>
      <c r="RI51" s="11" t="str">
        <f t="shared" si="377"/>
        <v/>
      </c>
      <c r="RJ51" s="3">
        <f>IF(RANK(RH51, RH$5:RH$62)+COUNTIF(RH$5:RH51, RH51)-1=1, 1, 0)</f>
        <v>0</v>
      </c>
      <c r="RK51" s="3">
        <v>423</v>
      </c>
      <c r="RL51" s="11" t="str">
        <f t="shared" si="378"/>
        <v/>
      </c>
      <c r="RM51" s="3">
        <f>IF(RANK(RK51, RK$5:RK$62)+COUNTIF(RK$5:RK51, RK51)-1=1, 1, 0)</f>
        <v>0</v>
      </c>
      <c r="RN51" s="3">
        <v>30</v>
      </c>
      <c r="RO51" s="11" t="str">
        <f t="shared" si="379"/>
        <v/>
      </c>
      <c r="RP51" s="3">
        <f>IF(RANK(RN51, RN$5:RN$62)+COUNTIF(RN$5:RN51, RN51)-1=1, 1, 0)</f>
        <v>0</v>
      </c>
      <c r="RQ51" s="3">
        <v>85</v>
      </c>
      <c r="RR51" s="11" t="str">
        <f t="shared" si="380"/>
        <v/>
      </c>
      <c r="RS51" s="3">
        <f>IF(RANK(RQ51, RQ$5:RQ$62)+COUNTIF(RQ$5:RQ51, RQ51)-1=1, 1, 0)</f>
        <v>0</v>
      </c>
      <c r="RT51" s="3">
        <v>17</v>
      </c>
      <c r="RU51" s="11" t="str">
        <f t="shared" si="381"/>
        <v/>
      </c>
      <c r="RV51" s="3">
        <f>IF(RANK(RT51, RT$5:RT$62)+COUNTIF(RT$5:RT51, RT51)-1=1, 1, 0)</f>
        <v>0</v>
      </c>
      <c r="RW51" s="2">
        <v>0</v>
      </c>
      <c r="RX51" s="74" t="str">
        <f t="shared" si="382"/>
        <v/>
      </c>
      <c r="RY51" s="2">
        <f>IF(RANK(RW51, RW$5:RW$62)+COUNTIF(RW$5:RW51, RW51)-1=1, 1, 0)</f>
        <v>0</v>
      </c>
      <c r="RZ51" s="2">
        <v>0</v>
      </c>
      <c r="SA51" s="74" t="str">
        <f t="shared" si="383"/>
        <v/>
      </c>
      <c r="SB51" s="2">
        <f>IF(RANK(RZ51, RZ$5:RZ$62)+COUNTIF(RZ$5:RZ51, RZ51)-1=1, 1, 0)</f>
        <v>0</v>
      </c>
      <c r="SC51" s="2">
        <v>0</v>
      </c>
      <c r="SD51" s="74" t="str">
        <f t="shared" si="384"/>
        <v/>
      </c>
      <c r="SE51" s="2">
        <f>IF(RANK(SC51, SC$5:SC$62)+COUNTIF(SC$5:SC51, SC51)-1=1, 1, 0)</f>
        <v>0</v>
      </c>
      <c r="SF51" s="2">
        <v>0</v>
      </c>
      <c r="SG51" s="74" t="str">
        <f t="shared" si="385"/>
        <v/>
      </c>
      <c r="SH51" s="2">
        <f>IF(RANK(SF51, SF$5:SF$62)+COUNTIF(SF$5:SF51, SF51)-1=1, 1, 0)</f>
        <v>0</v>
      </c>
      <c r="SI51" s="2">
        <v>0</v>
      </c>
      <c r="SJ51" s="74" t="str">
        <f t="shared" si="386"/>
        <v/>
      </c>
      <c r="SK51" s="2">
        <f>IF(RANK(SI51, SI$5:SI$62)+COUNTIF(SI$5:SI51, SI51)-1=1, 1, 0)</f>
        <v>0</v>
      </c>
      <c r="SL51" s="2">
        <v>0</v>
      </c>
      <c r="SM51" s="74" t="str">
        <f t="shared" si="387"/>
        <v/>
      </c>
      <c r="SN51" s="2">
        <f>IF(RANK(SL51, SL$5:SL$62)+COUNTIF(SL$5:SL51, SL51)-1=1, 1, 0)</f>
        <v>0</v>
      </c>
      <c r="SO51" s="2">
        <v>0</v>
      </c>
      <c r="SP51" s="74" t="str">
        <f t="shared" si="388"/>
        <v/>
      </c>
      <c r="SQ51" s="2">
        <f>IF(RANK(SO51, SO$5:SO$62)+COUNTIF(SO$5:SO51, SO51)-1=1, 1, 0)</f>
        <v>0</v>
      </c>
      <c r="SR51" s="2">
        <v>0</v>
      </c>
      <c r="SS51" s="74" t="str">
        <f t="shared" si="389"/>
        <v/>
      </c>
      <c r="ST51" s="2">
        <f>IF(RANK(SR51, SR$5:SR$62)+COUNTIF(SR$5:SR51, SR51)-1=1, 1, 0)</f>
        <v>0</v>
      </c>
      <c r="SU51" s="2">
        <v>0</v>
      </c>
      <c r="SV51" s="74" t="str">
        <f t="shared" si="390"/>
        <v/>
      </c>
      <c r="SW51" s="2">
        <f>IF(RANK(SU51, SU$5:SU$62)+COUNTIF(SU$5:SU51, SU51)-1=1, 1, 0)</f>
        <v>0</v>
      </c>
      <c r="SX51" s="2">
        <v>0</v>
      </c>
      <c r="SY51" s="74" t="str">
        <f t="shared" si="391"/>
        <v/>
      </c>
      <c r="SZ51" s="2">
        <f>IF(RANK(SX51, SX$5:SX$62)+COUNTIF(SX$5:SX51, SX51)-1=1, 1, 0)</f>
        <v>0</v>
      </c>
      <c r="TA51" s="2">
        <v>0</v>
      </c>
      <c r="TB51" s="74" t="str">
        <f t="shared" si="392"/>
        <v/>
      </c>
      <c r="TC51" s="2">
        <f>IF(RANK(TA51, TA$5:TA$62)+COUNTIF(TA$5:TA51, TA51)-1=1, 1, 0)</f>
        <v>0</v>
      </c>
      <c r="TD51" s="2">
        <v>0</v>
      </c>
      <c r="TE51" s="74" t="str">
        <f t="shared" si="393"/>
        <v/>
      </c>
      <c r="TF51" s="2">
        <f>IF(RANK(TD51, TD$5:TD$62)+COUNTIF(TD$5:TD51, TD51)-1=1, 1, 0)</f>
        <v>0</v>
      </c>
      <c r="TG51" s="2">
        <v>0</v>
      </c>
      <c r="TH51" s="74" t="str">
        <f t="shared" si="394"/>
        <v/>
      </c>
      <c r="TI51" s="2">
        <f>IF(RANK(TG51, TG$5:TG$62)+COUNTIF(TG$5:TG51, TG51)-1=1, 1, 0)</f>
        <v>0</v>
      </c>
      <c r="TJ51" s="2">
        <v>0</v>
      </c>
      <c r="TK51" s="74" t="str">
        <f t="shared" si="395"/>
        <v/>
      </c>
      <c r="TL51" s="2">
        <f>IF(RANK(TJ51, TJ$5:TJ$62)+COUNTIF(TJ$5:TJ51, TJ51)-1=1, 1, 0)</f>
        <v>0</v>
      </c>
      <c r="TM51" s="2">
        <v>0</v>
      </c>
      <c r="TN51" s="74" t="str">
        <f t="shared" si="396"/>
        <v/>
      </c>
      <c r="TO51" s="2">
        <f>IF(RANK(TM51, TM$5:TM$62)+COUNTIF(TM$5:TM51, TM51)-1=1, 1, 0)</f>
        <v>0</v>
      </c>
      <c r="TP51" s="2">
        <v>0</v>
      </c>
      <c r="TQ51" s="74" t="str">
        <f t="shared" si="397"/>
        <v/>
      </c>
      <c r="TR51" s="2">
        <f>IF(RANK(TP51, TP$5:TP$62)+COUNTIF(TP$5:TP51, TP51)-1=1, 1, 0)</f>
        <v>0</v>
      </c>
      <c r="TS51" s="2">
        <v>0</v>
      </c>
      <c r="TT51" s="74" t="str">
        <f t="shared" si="398"/>
        <v/>
      </c>
      <c r="TU51" s="2">
        <f>IF(RANK(TS51, TS$5:TS$62)+COUNTIF(TS$5:TS51, TS51)-1=1, 1, 0)</f>
        <v>0</v>
      </c>
      <c r="TV51" s="2">
        <v>0</v>
      </c>
      <c r="TW51" s="74" t="str">
        <f t="shared" si="399"/>
        <v/>
      </c>
      <c r="TX51" s="2">
        <f>IF(RANK(TV51, TV$5:TV$62)+COUNTIF(TV$5:TV51, TV51)-1=1, 1, 0)</f>
        <v>0</v>
      </c>
      <c r="TY51" s="2">
        <v>0</v>
      </c>
      <c r="TZ51" s="74" t="str">
        <f t="shared" si="400"/>
        <v/>
      </c>
      <c r="UA51" s="2">
        <f>IF(RANK(TY51, TY$5:TY$62)+COUNTIF(TY$5:TY51, TY51)-1=1, 1, 0)</f>
        <v>0</v>
      </c>
      <c r="UB51" s="2">
        <v>0</v>
      </c>
      <c r="UC51" s="74" t="str">
        <f t="shared" si="401"/>
        <v/>
      </c>
      <c r="UD51" s="2">
        <f>IF(RANK(UB51, UB$5:UB$62)+COUNTIF(UB$5:UB51, UB51)-1=1, 1, 0)</f>
        <v>0</v>
      </c>
      <c r="UE51" s="2">
        <v>0</v>
      </c>
      <c r="UF51" s="74" t="str">
        <f t="shared" si="402"/>
        <v/>
      </c>
      <c r="UG51" s="2">
        <f>IF(RANK(UE51, UE$5:UE$62)+COUNTIF(UE$5:UE51, UE51)-1=1, 1, 0)</f>
        <v>0</v>
      </c>
      <c r="UH51" s="2">
        <v>0</v>
      </c>
      <c r="UI51" s="74" t="str">
        <f t="shared" si="403"/>
        <v/>
      </c>
      <c r="UJ51" s="2">
        <f>IF(RANK(UH51, UH$5:UH$62)+COUNTIF(UH$5:UH51, UH51)-1=1, 1, 0)</f>
        <v>0</v>
      </c>
      <c r="UK51" s="2">
        <v>0</v>
      </c>
      <c r="UL51" s="74" t="str">
        <f t="shared" si="404"/>
        <v/>
      </c>
      <c r="UM51" s="2">
        <f>IF(RANK(UK51, UK$5:UK$62)+COUNTIF(UK$5:UK51, UK51)-1=1, 1, 0)</f>
        <v>0</v>
      </c>
      <c r="UN51" s="2">
        <v>0</v>
      </c>
      <c r="UO51" s="74" t="str">
        <f t="shared" si="405"/>
        <v/>
      </c>
      <c r="UP51" s="2">
        <f>IF(RANK(UN51, UN$5:UN$62)+COUNTIF(UN$5:UN51, UN51)-1=1, 1, 0)</f>
        <v>0</v>
      </c>
      <c r="UQ51" s="2">
        <v>0</v>
      </c>
      <c r="UR51" s="74" t="str">
        <f t="shared" si="406"/>
        <v/>
      </c>
      <c r="US51" s="2">
        <f>IF(RANK(UQ51, UQ$5:UQ$62)+COUNTIF(UQ$5:UQ51, UQ51)-1=1, 1, 0)</f>
        <v>0</v>
      </c>
      <c r="UT51" s="2">
        <v>0</v>
      </c>
      <c r="UU51" s="74" t="str">
        <f t="shared" si="407"/>
        <v/>
      </c>
      <c r="UV51" s="2">
        <f>IF(RANK(UT51, UT$5:UT$62)+COUNTIF(UT$5:UT51, UT51)-1=1, 1, 0)</f>
        <v>0</v>
      </c>
      <c r="UW51" s="2">
        <v>0</v>
      </c>
      <c r="UX51" s="74" t="str">
        <f t="shared" si="408"/>
        <v/>
      </c>
      <c r="UY51" s="2">
        <f>IF(RANK(UW51, UW$5:UW$62)+COUNTIF(UW$5:UW51, UW51)-1=1, 1, 0)</f>
        <v>0</v>
      </c>
      <c r="UZ51" s="2">
        <v>0</v>
      </c>
      <c r="VA51" s="74" t="str">
        <f t="shared" si="409"/>
        <v/>
      </c>
      <c r="VB51" s="2">
        <f>IF(RANK(UZ51, UZ$5:UZ$62)+COUNTIF(UZ$5:UZ51, UZ51)-1=1, 1, 0)</f>
        <v>0</v>
      </c>
      <c r="VC51" s="2">
        <v>0</v>
      </c>
      <c r="VD51" s="74" t="str">
        <f t="shared" si="410"/>
        <v/>
      </c>
      <c r="VE51" s="2">
        <f>IF(RANK(VC51, VC$5:VC$62)+COUNTIF(VC$5:VC51, VC51)-1=1, 1, 0)</f>
        <v>0</v>
      </c>
      <c r="VF51" s="2">
        <v>0</v>
      </c>
      <c r="VG51" s="74" t="str">
        <f t="shared" si="411"/>
        <v/>
      </c>
      <c r="VH51" s="2">
        <f>IF(RANK(VF51, VF$5:VF$62)+COUNTIF(VF$5:VF51, VF51)-1=1, 1, 0)</f>
        <v>0</v>
      </c>
      <c r="VI51" s="2">
        <v>0</v>
      </c>
      <c r="VJ51" s="74" t="str">
        <f t="shared" si="412"/>
        <v/>
      </c>
      <c r="VK51" s="2">
        <f>IF(RANK(VI51, VI$5:VI$62)+COUNTIF(VI$5:VI51, VI51)-1=1, 1, 0)</f>
        <v>0</v>
      </c>
      <c r="VL51" s="2">
        <v>0</v>
      </c>
      <c r="VM51" s="74" t="str">
        <f t="shared" si="413"/>
        <v/>
      </c>
      <c r="VN51" s="2">
        <f>IF(RANK(VL51, VL$5:VL$62)+COUNTIF(VL$5:VL51, VL51)-1=1, 1, 0)</f>
        <v>0</v>
      </c>
      <c r="VO51" s="2">
        <v>0</v>
      </c>
      <c r="VP51" s="74" t="str">
        <f t="shared" si="414"/>
        <v/>
      </c>
      <c r="VQ51" s="2">
        <f>IF(RANK(VO51, VO$5:VO$62)+COUNTIF(VO$5:VO51, VO51)-1=1, 1, 0)</f>
        <v>0</v>
      </c>
      <c r="VR51" s="2">
        <v>0</v>
      </c>
      <c r="VS51" s="74" t="str">
        <f t="shared" si="415"/>
        <v/>
      </c>
      <c r="VT51" s="2">
        <f>IF(RANK(VR51, VR$5:VR$62)+COUNTIF(VR$5:VR51, VR51)-1=1, 1, 0)</f>
        <v>0</v>
      </c>
      <c r="VU51" s="2">
        <v>0</v>
      </c>
      <c r="VV51" s="74" t="str">
        <f t="shared" si="416"/>
        <v/>
      </c>
      <c r="VW51" s="2">
        <f>IF(RANK(VU51, VU$5:VU$62)+COUNTIF(VU$5:VU51, VU51)-1=1, 1, 0)</f>
        <v>0</v>
      </c>
      <c r="VX51" s="2">
        <v>0</v>
      </c>
      <c r="VY51" s="74" t="str">
        <f t="shared" si="417"/>
        <v/>
      </c>
      <c r="VZ51" s="2">
        <f>IF(RANK(VX51, VX$5:VX$62)+COUNTIF(VX$5:VX51, VX51)-1=1, 1, 0)</f>
        <v>0</v>
      </c>
      <c r="WA51" s="2">
        <v>0</v>
      </c>
      <c r="WB51" s="74" t="str">
        <f t="shared" si="418"/>
        <v/>
      </c>
      <c r="WC51" s="2">
        <f>IF(RANK(WA51, WA$5:WA$62)+COUNTIF(WA$5:WA51, WA51)-1=1, 1, 0)</f>
        <v>0</v>
      </c>
      <c r="WD51" s="4">
        <f t="shared" si="419"/>
        <v>4600</v>
      </c>
      <c r="WE51" s="50" t="str">
        <f t="shared" si="203"/>
        <v/>
      </c>
      <c r="WG51" s="23" t="str">
        <f t="shared" si="204"/>
        <v/>
      </c>
      <c r="WH51" s="24">
        <f t="shared" si="205"/>
        <v>2.900397877841925E-4</v>
      </c>
      <c r="WI51" s="25">
        <f t="shared" si="206"/>
        <v>-2.9003978778419201E-4</v>
      </c>
      <c r="WJ51" s="9"/>
      <c r="WK51" s="33">
        <v>12402</v>
      </c>
      <c r="WL51" s="56"/>
      <c r="WM51" s="54" t="str">
        <f t="shared" si="207"/>
        <v/>
      </c>
      <c r="WN51" s="54" t="str">
        <f t="shared" si="208"/>
        <v/>
      </c>
      <c r="WO51" s="54"/>
      <c r="WP51" s="55" t="str">
        <f t="shared" si="209"/>
        <v/>
      </c>
      <c r="WQ51" s="54" t="str">
        <f t="shared" si="210"/>
        <v/>
      </c>
      <c r="WR51" s="54" t="str">
        <f t="shared" si="211"/>
        <v/>
      </c>
      <c r="WS51" s="54" t="str">
        <f>IF(WR51&lt;&gt;"", IF(RANK(WR51, $WR$5:$WR$62)+COUNTIF(WR$5:WR51,WR51)-1&lt;=(400-$WQ$63-WN109), RANK(WR51, $WR$5:$WR$62)+COUNTIF(WR$5:WR51,WR51)-1, ""), "")</f>
        <v/>
      </c>
      <c r="WT51" s="52" t="str">
        <f t="shared" si="212"/>
        <v/>
      </c>
      <c r="WU51" s="61" t="str">
        <f t="shared" si="213"/>
        <v/>
      </c>
      <c r="WW51" s="62">
        <f t="shared" si="214"/>
        <v>3.8855953161564036E-4</v>
      </c>
      <c r="WX51" s="63" t="str">
        <f t="shared" si="215"/>
        <v/>
      </c>
      <c r="WY51" s="64">
        <f t="shared" si="216"/>
        <v>-3.8855953161563998E-4</v>
      </c>
      <c r="XA51" s="65" t="str">
        <f t="shared" si="420"/>
        <v/>
      </c>
      <c r="XB51" s="63" t="str">
        <f t="shared" si="217"/>
        <v/>
      </c>
      <c r="XC51" s="63" t="str">
        <f t="shared" si="421"/>
        <v/>
      </c>
      <c r="XD51" s="64" t="str">
        <f t="shared" si="218"/>
        <v/>
      </c>
    </row>
    <row r="52" spans="1:628" ht="15" customHeight="1" x14ac:dyDescent="0.2">
      <c r="A52" s="76" t="s">
        <v>504</v>
      </c>
      <c r="B52" s="77">
        <v>793</v>
      </c>
      <c r="C52" s="78" t="str">
        <f t="shared" si="219"/>
        <v/>
      </c>
      <c r="D52" s="79">
        <f>IF(RANK(B52, B$5:B$62)+COUNTIF(B$5:B52, B52)-1=1, 1, 0)</f>
        <v>0</v>
      </c>
      <c r="E52" s="77">
        <v>256</v>
      </c>
      <c r="F52" s="78" t="str">
        <f t="shared" si="220"/>
        <v/>
      </c>
      <c r="G52" s="79">
        <f>IF(RANK(E52, E$5:E$62)+COUNTIF(E$5:E52, E52)-1=1, 1, 0)</f>
        <v>0</v>
      </c>
      <c r="H52" s="77">
        <v>366</v>
      </c>
      <c r="I52" s="78" t="str">
        <f t="shared" si="221"/>
        <v/>
      </c>
      <c r="J52" s="77">
        <f>IF(RANK(H52, H$5:H$62)+COUNTIF(H$5:H52, H52)-1=1, 1, 0)</f>
        <v>0</v>
      </c>
      <c r="K52" s="77">
        <v>306</v>
      </c>
      <c r="L52" s="78" t="str">
        <f t="shared" si="222"/>
        <v/>
      </c>
      <c r="M52" s="77">
        <f>IF(RANK(K52, K$5:K$62)+COUNTIF(K$5:K52, K52)-1=1, 1, 0)</f>
        <v>0</v>
      </c>
      <c r="N52" s="77">
        <v>645</v>
      </c>
      <c r="O52" s="78" t="str">
        <f t="shared" si="223"/>
        <v/>
      </c>
      <c r="P52" s="77">
        <f>IF(RANK(N52, N$5:N$62)+COUNTIF(N$5:N52, N52)-1=1, 1, 0)</f>
        <v>0</v>
      </c>
      <c r="Q52" s="77">
        <v>927</v>
      </c>
      <c r="R52" s="78" t="str">
        <f t="shared" si="224"/>
        <v/>
      </c>
      <c r="S52" s="77">
        <f>IF(RANK(Q52, Q$5:Q$62)+COUNTIF(Q$5:Q52, Q52)-1=1, 1, 0)</f>
        <v>0</v>
      </c>
      <c r="T52" s="77">
        <v>685</v>
      </c>
      <c r="U52" s="78" t="str">
        <f t="shared" si="225"/>
        <v/>
      </c>
      <c r="V52" s="77">
        <f>IF(RANK(T52, T$5:T$62)+COUNTIF(T$5:T52, T52)-1=1, 1, 0)</f>
        <v>0</v>
      </c>
      <c r="W52" s="77">
        <v>391</v>
      </c>
      <c r="X52" s="78" t="str">
        <f t="shared" si="226"/>
        <v/>
      </c>
      <c r="Y52" s="77">
        <f>IF(RANK(W52, W$5:W$62)+COUNTIF(W$5:W52, W52)-1=1, 1, 0)</f>
        <v>0</v>
      </c>
      <c r="Z52" s="77">
        <v>414</v>
      </c>
      <c r="AA52" s="78" t="str">
        <f t="shared" si="227"/>
        <v/>
      </c>
      <c r="AB52" s="77">
        <f>IF(RANK(Z52, Z$5:Z$62)+COUNTIF(Z$5:Z52, Z52)-1=1, 1, 0)</f>
        <v>0</v>
      </c>
      <c r="AC52" s="77">
        <v>771</v>
      </c>
      <c r="AD52" s="78" t="str">
        <f t="shared" si="228"/>
        <v/>
      </c>
      <c r="AE52" s="77">
        <f>IF(RANK(AC52, AC$5:AC$62)+COUNTIF(AC$5:AC52, AC52)-1=1, 1, 0)</f>
        <v>0</v>
      </c>
      <c r="AF52" s="77">
        <v>626</v>
      </c>
      <c r="AG52" s="78" t="str">
        <f t="shared" si="229"/>
        <v/>
      </c>
      <c r="AH52" s="77">
        <f>IF(RANK(AF52, AF$5:AF$62)+COUNTIF(AF$5:AF52, AF52)-1=1, 1, 0)</f>
        <v>0</v>
      </c>
      <c r="AI52" s="77">
        <v>257</v>
      </c>
      <c r="AJ52" s="78" t="str">
        <f t="shared" si="230"/>
        <v/>
      </c>
      <c r="AK52" s="77">
        <f>IF(RANK(AI52, AI$5:AI$62)+COUNTIF(AI$5:AI52, AI52)-1=1, 1, 0)</f>
        <v>0</v>
      </c>
      <c r="AL52" s="77">
        <v>621</v>
      </c>
      <c r="AM52" s="78" t="str">
        <f t="shared" si="231"/>
        <v/>
      </c>
      <c r="AN52" s="77">
        <f>IF(RANK(AL52, AL$5:AL$62)+COUNTIF(AL$5:AL52, AL52)-1=1, 1, 0)</f>
        <v>0</v>
      </c>
      <c r="AO52" s="77">
        <v>214</v>
      </c>
      <c r="AP52" s="78" t="str">
        <f t="shared" si="232"/>
        <v/>
      </c>
      <c r="AQ52" s="77">
        <f>IF(RANK(AO52, AO$5:AO$62)+COUNTIF(AO$5:AO52, AO52)-1=1, 1, 0)</f>
        <v>0</v>
      </c>
      <c r="AR52" s="77">
        <v>111</v>
      </c>
      <c r="AS52" s="78" t="str">
        <f t="shared" si="233"/>
        <v/>
      </c>
      <c r="AT52" s="77">
        <f>IF(RANK(AR52, AR$5:AR$62)+COUNTIF(AR$5:AR52, AR52)-1=1, 1, 0)</f>
        <v>0</v>
      </c>
      <c r="AU52" s="77">
        <v>143</v>
      </c>
      <c r="AV52" s="78" t="str">
        <f t="shared" si="234"/>
        <v/>
      </c>
      <c r="AW52" s="77">
        <f>IF(RANK(AU52, AU$5:AU$62)+COUNTIF(AU$5:AU52, AU52)-1=1, 1, 0)</f>
        <v>0</v>
      </c>
      <c r="AX52" s="77">
        <v>65</v>
      </c>
      <c r="AY52" s="78" t="str">
        <f t="shared" si="235"/>
        <v/>
      </c>
      <c r="AZ52" s="77">
        <f>IF(RANK(AX52, AX$5:AX$62)+COUNTIF(AX$5:AX52, AX52)-1=1, 1, 0)</f>
        <v>0</v>
      </c>
      <c r="BA52" s="77">
        <v>183</v>
      </c>
      <c r="BB52" s="78" t="str">
        <f t="shared" si="236"/>
        <v/>
      </c>
      <c r="BC52" s="77">
        <f>IF(RANK(BA52, BA$5:BA$62)+COUNTIF(BA$5:BA52, BA52)-1=1, 1, 0)</f>
        <v>0</v>
      </c>
      <c r="BD52" s="77">
        <v>195</v>
      </c>
      <c r="BE52" s="78" t="str">
        <f t="shared" si="237"/>
        <v/>
      </c>
      <c r="BF52" s="77">
        <f>IF(RANK(BD52, BD$5:BD$62)+COUNTIF(BD$5:BD52, BD52)-1=1, 1, 0)</f>
        <v>0</v>
      </c>
      <c r="BG52" s="77">
        <v>142</v>
      </c>
      <c r="BH52" s="78" t="str">
        <f t="shared" si="238"/>
        <v/>
      </c>
      <c r="BI52" s="77">
        <f>IF(RANK(BG52, BG$5:BG$62)+COUNTIF(BG$5:BG52, BG52)-1=1, 1, 0)</f>
        <v>0</v>
      </c>
      <c r="BJ52" s="77">
        <v>47</v>
      </c>
      <c r="BK52" s="78" t="str">
        <f t="shared" si="239"/>
        <v/>
      </c>
      <c r="BL52" s="77">
        <f>IF(RANK(BJ52, BJ$5:BJ$62)+COUNTIF(BJ$5:BJ52, BJ52)-1=1, 1, 0)</f>
        <v>0</v>
      </c>
      <c r="BM52" s="77">
        <v>199</v>
      </c>
      <c r="BN52" s="78" t="str">
        <f t="shared" si="240"/>
        <v/>
      </c>
      <c r="BO52" s="77">
        <f>IF(RANK(BM52, BM$5:BM$62)+COUNTIF(BM$5:BM52, BM52)-1=1, 1, 0)</f>
        <v>0</v>
      </c>
      <c r="BP52" s="77">
        <v>77</v>
      </c>
      <c r="BQ52" s="78" t="str">
        <f t="shared" si="241"/>
        <v/>
      </c>
      <c r="BR52" s="77">
        <f>IF(RANK(BP52, BP$5:BP$62)+COUNTIF(BP$5:BP52, BP52)-1=1, 1, 0)</f>
        <v>0</v>
      </c>
      <c r="BS52" s="77">
        <v>60</v>
      </c>
      <c r="BT52" s="78" t="str">
        <f t="shared" si="242"/>
        <v/>
      </c>
      <c r="BU52" s="77">
        <f>IF(RANK(BS52, BS$5:BS$62)+COUNTIF(BS$5:BS52, BS52)-1=1, 1, 0)</f>
        <v>0</v>
      </c>
      <c r="BV52" s="77">
        <v>94</v>
      </c>
      <c r="BW52" s="78" t="str">
        <f t="shared" si="243"/>
        <v/>
      </c>
      <c r="BX52" s="77">
        <f>IF(RANK(BV52, BV$5:BV$62)+COUNTIF(BV$5:BV52, BV52)-1=1, 1, 0)</f>
        <v>0</v>
      </c>
      <c r="BY52" s="77">
        <v>245</v>
      </c>
      <c r="BZ52" s="78" t="str">
        <f t="shared" si="244"/>
        <v/>
      </c>
      <c r="CA52" s="77">
        <f>IF(RANK(BY52, BY$5:BY$62)+COUNTIF(BY$5:BY52, BY52)-1=1, 1, 0)</f>
        <v>0</v>
      </c>
      <c r="CB52" s="77">
        <v>952</v>
      </c>
      <c r="CC52" s="78" t="str">
        <f t="shared" si="245"/>
        <v/>
      </c>
      <c r="CD52" s="77">
        <f>IF(RANK(CB52, CB$5:CB$62)+COUNTIF(CB$5:CB52, CB52)-1=1, 1, 0)</f>
        <v>0</v>
      </c>
      <c r="CE52" s="77">
        <v>581</v>
      </c>
      <c r="CF52" s="78" t="str">
        <f t="shared" si="246"/>
        <v/>
      </c>
      <c r="CG52" s="77">
        <f>IF(RANK(CE52, CE$5:CE$62)+COUNTIF(CE$5:CE52, CE52)-1=1, 1, 0)</f>
        <v>0</v>
      </c>
      <c r="CH52" s="77">
        <v>472</v>
      </c>
      <c r="CI52" s="78" t="str">
        <f t="shared" si="247"/>
        <v/>
      </c>
      <c r="CJ52" s="77">
        <f>IF(RANK(CH52, CH$5:CH$62)+COUNTIF(CH$5:CH52, CH52)-1=1, 1, 0)</f>
        <v>0</v>
      </c>
      <c r="CK52" s="77">
        <v>295</v>
      </c>
      <c r="CL52" s="78" t="str">
        <f t="shared" si="248"/>
        <v/>
      </c>
      <c r="CM52" s="77">
        <f>IF(RANK(CK52, CK$5:CK$62)+COUNTIF(CK$5:CK52, CK52)-1=1, 1, 0)</f>
        <v>0</v>
      </c>
      <c r="CN52" s="77">
        <v>507</v>
      </c>
      <c r="CO52" s="78" t="str">
        <f t="shared" si="249"/>
        <v/>
      </c>
      <c r="CP52" s="77">
        <f>IF(RANK(CN52, CN$5:CN$62)+COUNTIF(CN$5:CN52, CN52)-1=1, 1, 0)</f>
        <v>0</v>
      </c>
      <c r="CQ52" s="77">
        <v>386</v>
      </c>
      <c r="CR52" s="78" t="str">
        <f t="shared" si="250"/>
        <v/>
      </c>
      <c r="CS52" s="77">
        <f>IF(RANK(CQ52, CQ$5:CQ$62)+COUNTIF(CQ$5:CQ52, CQ52)-1=1, 1, 0)</f>
        <v>0</v>
      </c>
      <c r="CT52" s="77">
        <v>704</v>
      </c>
      <c r="CU52" s="78" t="str">
        <f t="shared" si="251"/>
        <v/>
      </c>
      <c r="CV52" s="77">
        <f>IF(RANK(CT52, CT$5:CT$62)+COUNTIF(CT$5:CT52, CT52)-1=1, 1, 0)</f>
        <v>0</v>
      </c>
      <c r="CW52" s="77">
        <v>382</v>
      </c>
      <c r="CX52" s="78" t="str">
        <f t="shared" si="252"/>
        <v/>
      </c>
      <c r="CY52" s="77">
        <f>IF(RANK(CW52, CW$5:CW$62)+COUNTIF(CW$5:CW52, CW52)-1=1, 1, 0)</f>
        <v>0</v>
      </c>
      <c r="CZ52" s="77">
        <v>299</v>
      </c>
      <c r="DA52" s="78" t="str">
        <f t="shared" si="253"/>
        <v/>
      </c>
      <c r="DB52" s="77">
        <f>IF(RANK(CZ52, CZ$5:CZ$62)+COUNTIF(CZ$5:CZ52, CZ52)-1=1, 1, 0)</f>
        <v>0</v>
      </c>
      <c r="DC52" s="77">
        <v>1138</v>
      </c>
      <c r="DD52" s="78" t="str">
        <f t="shared" si="254"/>
        <v/>
      </c>
      <c r="DE52" s="77">
        <f>IF(RANK(DC52, DC$5:DC$62)+COUNTIF(DC$5:DC52, DC52)-1=1, 1, 0)</f>
        <v>0</v>
      </c>
      <c r="DF52" s="77">
        <v>1236</v>
      </c>
      <c r="DG52" s="78" t="str">
        <f t="shared" si="255"/>
        <v/>
      </c>
      <c r="DH52" s="77">
        <f>IF(RANK(DF52, DF$5:DF$62)+COUNTIF(DF$5:DF52, DF52)-1=1, 1, 0)</f>
        <v>0</v>
      </c>
      <c r="DI52" s="77">
        <v>819</v>
      </c>
      <c r="DJ52" s="78" t="str">
        <f t="shared" si="256"/>
        <v/>
      </c>
      <c r="DK52" s="77">
        <f>IF(RANK(DI52, DI$5:DI$62)+COUNTIF(DI$5:DI52, DI52)-1=1, 1, 0)</f>
        <v>0</v>
      </c>
      <c r="DL52" s="77">
        <v>820</v>
      </c>
      <c r="DM52" s="78" t="str">
        <f t="shared" si="257"/>
        <v/>
      </c>
      <c r="DN52" s="77">
        <f>IF(RANK(DL52, DL$5:DL$62)+COUNTIF(DL$5:DL52, DL52)-1=1, 1, 0)</f>
        <v>0</v>
      </c>
      <c r="DO52" s="77">
        <v>2273</v>
      </c>
      <c r="DP52" s="78" t="str">
        <f t="shared" si="258"/>
        <v/>
      </c>
      <c r="DQ52" s="77">
        <f>IF(RANK(DO52, DO$5:DO$62)+COUNTIF(DO$5:DO52, DO52)-1=1, 1, 0)</f>
        <v>0</v>
      </c>
      <c r="DR52" s="77">
        <v>1774</v>
      </c>
      <c r="DS52" s="78" t="str">
        <f t="shared" si="259"/>
        <v/>
      </c>
      <c r="DT52" s="77">
        <f>IF(RANK(DR52, DR$5:DR$62)+COUNTIF(DR$5:DR52, DR52)-1=1, 1, 0)</f>
        <v>0</v>
      </c>
      <c r="DU52" s="77">
        <v>1653</v>
      </c>
      <c r="DV52" s="78" t="str">
        <f t="shared" si="260"/>
        <v/>
      </c>
      <c r="DW52" s="77">
        <f>IF(RANK(DU52, DU$5:DU$62)+COUNTIF(DU$5:DU52, DU52)-1=1, 1, 0)</f>
        <v>0</v>
      </c>
      <c r="DX52" s="77">
        <v>3817</v>
      </c>
      <c r="DY52" s="78" t="str">
        <f t="shared" si="261"/>
        <v/>
      </c>
      <c r="DZ52" s="77">
        <f>IF(RANK(DX52, DX$5:DX$62)+COUNTIF(DX$5:DX52, DX52)-1=1, 1, 0)</f>
        <v>0</v>
      </c>
      <c r="EA52" s="77">
        <v>6275</v>
      </c>
      <c r="EB52" s="78" t="str">
        <f t="shared" si="262"/>
        <v/>
      </c>
      <c r="EC52" s="77">
        <f>IF(RANK(EA52, EA$5:EA$62)+COUNTIF(EA$5:EA52, EA52)-1=1, 1, 0)</f>
        <v>0</v>
      </c>
      <c r="ED52" s="77">
        <v>5771</v>
      </c>
      <c r="EE52" s="78" t="str">
        <f t="shared" si="263"/>
        <v/>
      </c>
      <c r="EF52" s="77">
        <f>IF(RANK(ED52, ED$5:ED$62)+COUNTIF(ED$5:ED52, ED52)-1=1, 1, 0)</f>
        <v>0</v>
      </c>
      <c r="EG52" s="77">
        <v>5946</v>
      </c>
      <c r="EH52" s="78" t="str">
        <f t="shared" si="264"/>
        <v/>
      </c>
      <c r="EI52" s="77">
        <f>IF(RANK(EG52, EG$5:EG$62)+COUNTIF(EG$5:EG52, EG52)-1=1, 1, 0)</f>
        <v>0</v>
      </c>
      <c r="EJ52" s="77">
        <v>5451</v>
      </c>
      <c r="EK52" s="78" t="str">
        <f t="shared" si="265"/>
        <v/>
      </c>
      <c r="EL52" s="77">
        <f>IF(RANK(EJ52, EJ$5:EJ$62)+COUNTIF(EJ$5:EJ52, EJ52)-1=1, 1, 0)</f>
        <v>0</v>
      </c>
      <c r="EM52" s="77">
        <v>6035</v>
      </c>
      <c r="EN52" s="78" t="str">
        <f t="shared" si="266"/>
        <v/>
      </c>
      <c r="EO52" s="77">
        <f>IF(RANK(EM52, EM$5:EM$62)+COUNTIF(EM$5:EM52, EM52)-1=1, 1, 0)</f>
        <v>0</v>
      </c>
      <c r="EP52" s="77">
        <v>7297</v>
      </c>
      <c r="EQ52" s="78" t="str">
        <f t="shared" si="267"/>
        <v/>
      </c>
      <c r="ER52" s="77">
        <f>IF(RANK(EP52, EP$5:EP$62)+COUNTIF(EP$5:EP52, EP52)-1=1, 1, 0)</f>
        <v>0</v>
      </c>
      <c r="ES52" s="77">
        <v>4208</v>
      </c>
      <c r="ET52" s="78" t="str">
        <f t="shared" si="268"/>
        <v/>
      </c>
      <c r="EU52" s="77">
        <f>IF(RANK(ES52, ES$5:ES$62)+COUNTIF(ES$5:ES52, ES52)-1=1, 1, 0)</f>
        <v>0</v>
      </c>
      <c r="EV52" s="77">
        <v>3463</v>
      </c>
      <c r="EW52" s="78" t="str">
        <f t="shared" si="269"/>
        <v/>
      </c>
      <c r="EX52" s="77">
        <f>IF(RANK(EV52, EV$5:EV$62)+COUNTIF(EV$5:EV52, EV52)-1=1, 1, 0)</f>
        <v>0</v>
      </c>
      <c r="EY52" s="77">
        <v>4819</v>
      </c>
      <c r="EZ52" s="78" t="str">
        <f t="shared" si="270"/>
        <v/>
      </c>
      <c r="FA52" s="77">
        <f>IF(RANK(EY52, EY$5:EY$62)+COUNTIF(EY$5:EY52, EY52)-1=1, 1, 0)</f>
        <v>0</v>
      </c>
      <c r="FB52" s="77">
        <v>5903</v>
      </c>
      <c r="FC52" s="78" t="str">
        <f t="shared" si="271"/>
        <v/>
      </c>
      <c r="FD52" s="77">
        <f>IF(RANK(FB52, FB$5:FB$62)+COUNTIF(FB$5:FB52, FB52)-1=1, 1, 0)</f>
        <v>0</v>
      </c>
      <c r="FE52" s="77">
        <v>5844</v>
      </c>
      <c r="FF52" s="78" t="str">
        <f t="shared" si="272"/>
        <v/>
      </c>
      <c r="FG52" s="77">
        <f>IF(RANK(FE52, FE$5:FE$62)+COUNTIF(FE$5:FE52, FE52)-1=1, 1, 0)</f>
        <v>0</v>
      </c>
      <c r="FH52" s="77">
        <v>4433</v>
      </c>
      <c r="FI52" s="78" t="str">
        <f t="shared" si="273"/>
        <v/>
      </c>
      <c r="FJ52" s="77">
        <f>IF(RANK(FH52, FH$5:FH$62)+COUNTIF(FH$5:FH52, FH52)-1=1, 1, 0)</f>
        <v>0</v>
      </c>
      <c r="FK52" s="77">
        <v>5854</v>
      </c>
      <c r="FL52" s="78" t="str">
        <f t="shared" si="274"/>
        <v/>
      </c>
      <c r="FM52" s="77">
        <f>IF(RANK(FK52, FK$5:FK$62)+COUNTIF(FK$5:FK52, FK52)-1=1, 1, 0)</f>
        <v>0</v>
      </c>
      <c r="FN52" s="77">
        <v>3822</v>
      </c>
      <c r="FO52" s="78" t="str">
        <f t="shared" si="275"/>
        <v/>
      </c>
      <c r="FP52" s="77">
        <f>IF(RANK(FN52, FN$5:FN$62)+COUNTIF(FN$5:FN52, FN52)-1=1, 1, 0)</f>
        <v>0</v>
      </c>
      <c r="FQ52" s="77">
        <v>1551</v>
      </c>
      <c r="FR52" s="78" t="str">
        <f t="shared" si="276"/>
        <v/>
      </c>
      <c r="FS52" s="77">
        <f>IF(RANK(FQ52, FQ$5:FQ$62)+COUNTIF(FQ$5:FQ52, FQ52)-1=1, 1, 0)</f>
        <v>0</v>
      </c>
      <c r="FT52" s="77">
        <v>2777</v>
      </c>
      <c r="FU52" s="78" t="str">
        <f t="shared" si="277"/>
        <v/>
      </c>
      <c r="FV52" s="77">
        <f>IF(RANK(FT52, FT$5:FT$62)+COUNTIF(FT$5:FT52, FT52)-1=1, 1, 0)</f>
        <v>0</v>
      </c>
      <c r="FW52" s="77">
        <v>2694</v>
      </c>
      <c r="FX52" s="78" t="str">
        <f t="shared" si="278"/>
        <v/>
      </c>
      <c r="FY52" s="77">
        <f>IF(RANK(FW52, FW$5:FW$62)+COUNTIF(FW$5:FW52, FW52)-1=1, 1, 0)</f>
        <v>0</v>
      </c>
      <c r="FZ52" s="77">
        <v>1645</v>
      </c>
      <c r="GA52" s="78" t="str">
        <f t="shared" si="279"/>
        <v/>
      </c>
      <c r="GB52" s="77">
        <f>IF(RANK(FZ52, FZ$5:FZ$62)+COUNTIF(FZ$5:FZ52, FZ52)-1=1, 1, 0)</f>
        <v>0</v>
      </c>
      <c r="GC52" s="77">
        <v>1929</v>
      </c>
      <c r="GD52" s="78" t="str">
        <f t="shared" si="280"/>
        <v/>
      </c>
      <c r="GE52" s="77">
        <f>IF(RANK(GC52, GC$5:GC$62)+COUNTIF(GC$5:GC52, GC52)-1=1, 1, 0)</f>
        <v>0</v>
      </c>
      <c r="GF52" s="77">
        <v>3129</v>
      </c>
      <c r="GG52" s="78" t="str">
        <f t="shared" si="281"/>
        <v/>
      </c>
      <c r="GH52" s="77">
        <f>IF(RANK(GF52, GF$5:GF$62)+COUNTIF(GF$5:GF52, GF52)-1=1, 1, 0)</f>
        <v>0</v>
      </c>
      <c r="GI52" s="77">
        <v>2674</v>
      </c>
      <c r="GJ52" s="78" t="str">
        <f t="shared" si="282"/>
        <v/>
      </c>
      <c r="GK52" s="77">
        <f>IF(RANK(GI52, GI$5:GI$62)+COUNTIF(GI$5:GI52, GI52)-1=1, 1, 0)</f>
        <v>0</v>
      </c>
      <c r="GL52" s="77">
        <v>1963</v>
      </c>
      <c r="GM52" s="78" t="str">
        <f t="shared" si="283"/>
        <v/>
      </c>
      <c r="GN52" s="77">
        <f>IF(RANK(GL52, GL$5:GL$62)+COUNTIF(GL$5:GL52, GL52)-1=1, 1, 0)</f>
        <v>0</v>
      </c>
      <c r="GO52" s="77">
        <v>1851</v>
      </c>
      <c r="GP52" s="78" t="str">
        <f t="shared" si="284"/>
        <v/>
      </c>
      <c r="GQ52" s="77">
        <f>IF(RANK(GO52, GO$5:GO$62)+COUNTIF(GO$5:GO52, GO52)-1=1, 1, 0)</f>
        <v>0</v>
      </c>
      <c r="GR52" s="77">
        <v>2682</v>
      </c>
      <c r="GS52" s="78" t="str">
        <f t="shared" si="285"/>
        <v/>
      </c>
      <c r="GT52" s="77">
        <f>IF(RANK(GR52, GR$5:GR$62)+COUNTIF(GR$5:GR52, GR52)-1=1, 1, 0)</f>
        <v>0</v>
      </c>
      <c r="GU52" s="77">
        <v>2985</v>
      </c>
      <c r="GV52" s="78" t="str">
        <f t="shared" si="286"/>
        <v/>
      </c>
      <c r="GW52" s="77">
        <f>IF(RANK(GU52, GU$5:GU$62)+COUNTIF(GU$5:GU52, GU52)-1=1, 1, 0)</f>
        <v>0</v>
      </c>
      <c r="GX52" s="77">
        <v>5697</v>
      </c>
      <c r="GY52" s="78" t="str">
        <f t="shared" si="287"/>
        <v/>
      </c>
      <c r="GZ52" s="77">
        <f>IF(RANK(GX52, GX$5:GX$62)+COUNTIF(GX$5:GX52, GX52)-1=1, 1, 0)</f>
        <v>0</v>
      </c>
      <c r="HA52" s="77">
        <v>2237</v>
      </c>
      <c r="HB52" s="78" t="str">
        <f t="shared" si="288"/>
        <v/>
      </c>
      <c r="HC52" s="77">
        <f>IF(RANK(HA52, HA$5:HA$62)+COUNTIF(HA$5:HA52, HA52)-1=1, 1, 0)</f>
        <v>0</v>
      </c>
      <c r="HD52" s="77">
        <v>4338</v>
      </c>
      <c r="HE52" s="78" t="str">
        <f t="shared" si="289"/>
        <v/>
      </c>
      <c r="HF52" s="77">
        <f>IF(RANK(HD52, HD$5:HD$62)+COUNTIF(HD$5:HD52, HD52)-1=1, 1, 0)</f>
        <v>0</v>
      </c>
      <c r="HG52" s="77">
        <v>3077</v>
      </c>
      <c r="HH52" s="78" t="str">
        <f t="shared" si="290"/>
        <v/>
      </c>
      <c r="HI52" s="77">
        <f>IF(RANK(HG52, HG$5:HG$62)+COUNTIF(HG$5:HG52, HG52)-1=1, 1, 0)</f>
        <v>0</v>
      </c>
      <c r="HJ52" s="77">
        <v>1733</v>
      </c>
      <c r="HK52" s="78" t="str">
        <f t="shared" si="291"/>
        <v/>
      </c>
      <c r="HL52" s="77">
        <f>IF(RANK(HJ52, HJ$5:HJ$62)+COUNTIF(HJ$5:HJ52, HJ52)-1=1, 1, 0)</f>
        <v>0</v>
      </c>
      <c r="HM52" s="77">
        <v>2694</v>
      </c>
      <c r="HN52" s="78" t="str">
        <f t="shared" si="292"/>
        <v/>
      </c>
      <c r="HO52" s="77">
        <f>IF(RANK(HM52, HM$5:HM$62)+COUNTIF(HM$5:HM52, HM52)-1=1, 1, 0)</f>
        <v>0</v>
      </c>
      <c r="HP52" s="77">
        <v>2788</v>
      </c>
      <c r="HQ52" s="78" t="str">
        <f t="shared" si="293"/>
        <v/>
      </c>
      <c r="HR52" s="77">
        <f>IF(RANK(HP52, HP$5:HP$62)+COUNTIF(HP$5:HP52, HP52)-1=1, 1, 0)</f>
        <v>0</v>
      </c>
      <c r="HS52" s="77">
        <v>2518</v>
      </c>
      <c r="HT52" s="78" t="str">
        <f t="shared" si="294"/>
        <v/>
      </c>
      <c r="HU52" s="77">
        <f>IF(RANK(HS52, HS$5:HS$62)+COUNTIF(HS$5:HS52, HS52)-1=1, 1, 0)</f>
        <v>0</v>
      </c>
      <c r="HV52" s="77">
        <v>2497</v>
      </c>
      <c r="HW52" s="78" t="str">
        <f t="shared" si="295"/>
        <v/>
      </c>
      <c r="HX52" s="77">
        <f>IF(RANK(HV52, HV$5:HV$62)+COUNTIF(HV$5:HV52, HV52)-1=1, 1, 0)</f>
        <v>0</v>
      </c>
      <c r="HY52" s="77">
        <v>3524</v>
      </c>
      <c r="HZ52" s="78" t="str">
        <f t="shared" si="296"/>
        <v/>
      </c>
      <c r="IA52" s="77">
        <f>IF(RANK(HY52, HY$5:HY$62)+COUNTIF(HY$5:HY52, HY52)-1=1, 1, 0)</f>
        <v>0</v>
      </c>
      <c r="IB52" s="77">
        <v>4916</v>
      </c>
      <c r="IC52" s="78" t="str">
        <f t="shared" si="297"/>
        <v/>
      </c>
      <c r="ID52" s="77">
        <f>IF(RANK(IB52, IB$5:IB$62)+COUNTIF(IB$5:IB52, IB52)-1=1, 1, 0)</f>
        <v>0</v>
      </c>
      <c r="IE52" s="77">
        <v>3574</v>
      </c>
      <c r="IF52" s="78" t="str">
        <f t="shared" si="298"/>
        <v/>
      </c>
      <c r="IG52" s="77">
        <f>IF(RANK(IE52, IE$5:IE$62)+COUNTIF(IE$5:IE52, IE52)-1=1, 1, 0)</f>
        <v>0</v>
      </c>
      <c r="IH52" s="77">
        <v>3808</v>
      </c>
      <c r="II52" s="78" t="str">
        <f t="shared" si="299"/>
        <v/>
      </c>
      <c r="IJ52" s="77">
        <f>IF(RANK(IH52, IH$5:IH$62)+COUNTIF(IH$5:IH52, IH52)-1=1, 1, 0)</f>
        <v>0</v>
      </c>
      <c r="IK52" s="77">
        <v>1862</v>
      </c>
      <c r="IL52" s="78" t="str">
        <f t="shared" si="300"/>
        <v/>
      </c>
      <c r="IM52" s="77">
        <f>IF(RANK(IK52, IK$5:IK$62)+COUNTIF(IK$5:IK52, IK52)-1=1, 1, 0)</f>
        <v>0</v>
      </c>
      <c r="IN52" s="77">
        <v>132</v>
      </c>
      <c r="IO52" s="78" t="str">
        <f t="shared" si="301"/>
        <v/>
      </c>
      <c r="IP52" s="77">
        <f>IF(RANK(IN52, IN$5:IN$62)+COUNTIF(IN$5:IN52, IN52)-1=1, 1, 0)</f>
        <v>0</v>
      </c>
      <c r="IQ52" s="77">
        <v>144</v>
      </c>
      <c r="IR52" s="78" t="str">
        <f t="shared" si="302"/>
        <v/>
      </c>
      <c r="IS52" s="77">
        <f>IF(RANK(IQ52, IQ$5:IQ$62)+COUNTIF(IQ$5:IQ52, IQ52)-1=1, 1, 0)</f>
        <v>0</v>
      </c>
      <c r="IT52" s="77">
        <v>177</v>
      </c>
      <c r="IU52" s="78" t="str">
        <f t="shared" si="303"/>
        <v/>
      </c>
      <c r="IV52" s="77">
        <f>IF(RANK(IT52, IT$5:IT$62)+COUNTIF(IT$5:IT52, IT52)-1=1, 1, 0)</f>
        <v>0</v>
      </c>
      <c r="IW52" s="77">
        <v>260</v>
      </c>
      <c r="IX52" s="78" t="str">
        <f t="shared" si="304"/>
        <v/>
      </c>
      <c r="IY52" s="77">
        <f>IF(RANK(IW52, IW$5:IW$62)+COUNTIF(IW$5:IW52, IW52)-1=1, 1, 0)</f>
        <v>0</v>
      </c>
      <c r="IZ52" s="77">
        <v>108</v>
      </c>
      <c r="JA52" s="78" t="str">
        <f t="shared" si="305"/>
        <v/>
      </c>
      <c r="JB52" s="77">
        <f>IF(RANK(IZ52, IZ$5:IZ$62)+COUNTIF(IZ$5:IZ52, IZ52)-1=1, 1, 0)</f>
        <v>0</v>
      </c>
      <c r="JC52" s="77">
        <v>61</v>
      </c>
      <c r="JD52" s="78" t="str">
        <f t="shared" si="306"/>
        <v/>
      </c>
      <c r="JE52" s="77">
        <f>IF(RANK(JC52, JC$5:JC$62)+COUNTIF(JC$5:JC52, JC52)-1=1, 1, 0)</f>
        <v>0</v>
      </c>
      <c r="JF52" s="77">
        <v>87</v>
      </c>
      <c r="JG52" s="78" t="str">
        <f t="shared" si="307"/>
        <v/>
      </c>
      <c r="JH52" s="77">
        <f>IF(RANK(JF52, JF$5:JF$62)+COUNTIF(JF$5:JF52, JF52)-1=1, 1, 0)</f>
        <v>0</v>
      </c>
      <c r="JI52" s="77">
        <v>219</v>
      </c>
      <c r="JJ52" s="78" t="str">
        <f t="shared" si="308"/>
        <v/>
      </c>
      <c r="JK52" s="77">
        <f>IF(RANK(JI52, JI$5:JI$62)+COUNTIF(JI$5:JI52, JI52)-1=1, 1, 0)</f>
        <v>0</v>
      </c>
      <c r="JL52" s="77">
        <v>120</v>
      </c>
      <c r="JM52" s="78" t="str">
        <f t="shared" si="309"/>
        <v/>
      </c>
      <c r="JN52" s="77">
        <f>IF(RANK(JL52, JL$5:JL$62)+COUNTIF(JL$5:JL52, JL52)-1=1, 1, 0)</f>
        <v>0</v>
      </c>
      <c r="JO52" s="77">
        <v>182</v>
      </c>
      <c r="JP52" s="78" t="str">
        <f t="shared" si="310"/>
        <v/>
      </c>
      <c r="JQ52" s="77">
        <f>IF(RANK(JO52, JO$5:JO$62)+COUNTIF(JO$5:JO52, JO52)-1=1, 1, 0)</f>
        <v>0</v>
      </c>
      <c r="JR52" s="77">
        <v>225</v>
      </c>
      <c r="JS52" s="78" t="str">
        <f t="shared" si="311"/>
        <v/>
      </c>
      <c r="JT52" s="77">
        <f>IF(RANK(JR52, JR$5:JR$62)+COUNTIF(JR$5:JR52, JR52)-1=1, 1, 0)</f>
        <v>0</v>
      </c>
      <c r="JU52" s="77">
        <v>196</v>
      </c>
      <c r="JV52" s="78" t="str">
        <f t="shared" si="312"/>
        <v/>
      </c>
      <c r="JW52" s="77">
        <f>IF(RANK(JU52, JU$5:JU$62)+COUNTIF(JU$5:JU52, JU52)-1=1, 1, 0)</f>
        <v>0</v>
      </c>
      <c r="JX52" s="77">
        <v>183</v>
      </c>
      <c r="JY52" s="78" t="str">
        <f t="shared" si="313"/>
        <v/>
      </c>
      <c r="JZ52" s="77">
        <f>IF(RANK(JX52, JX$5:JX$62)+COUNTIF(JX$5:JX52, JX52)-1=1, 1, 0)</f>
        <v>0</v>
      </c>
      <c r="KA52" s="77">
        <v>234</v>
      </c>
      <c r="KB52" s="78" t="str">
        <f t="shared" si="314"/>
        <v/>
      </c>
      <c r="KC52" s="77">
        <f>IF(RANK(KA52, KA$5:KA$62)+COUNTIF(KA$5:KA52, KA52)-1=1, 1, 0)</f>
        <v>0</v>
      </c>
      <c r="KD52" s="77">
        <v>276</v>
      </c>
      <c r="KE52" s="78" t="str">
        <f t="shared" si="315"/>
        <v/>
      </c>
      <c r="KF52" s="77">
        <f>IF(RANK(KD52, KD$5:KD$62)+COUNTIF(KD$5:KD52, KD52)-1=1, 1, 0)</f>
        <v>0</v>
      </c>
      <c r="KG52" s="77">
        <v>420</v>
      </c>
      <c r="KH52" s="78" t="str">
        <f t="shared" si="316"/>
        <v/>
      </c>
      <c r="KI52" s="77">
        <f>IF(RANK(KG52, KG$5:KG$62)+COUNTIF(KG$5:KG52, KG52)-1=1, 1, 0)</f>
        <v>0</v>
      </c>
      <c r="KJ52" s="77">
        <v>705</v>
      </c>
      <c r="KK52" s="78" t="str">
        <f t="shared" si="317"/>
        <v/>
      </c>
      <c r="KL52" s="77">
        <f>IF(RANK(KJ52, KJ$5:KJ$62)+COUNTIF(KJ$5:KJ52, KJ52)-1=1, 1, 0)</f>
        <v>0</v>
      </c>
      <c r="KM52" s="77">
        <v>618</v>
      </c>
      <c r="KN52" s="78" t="str">
        <f t="shared" si="318"/>
        <v/>
      </c>
      <c r="KO52" s="77">
        <f>IF(RANK(KM52, KM$5:KM$62)+COUNTIF(KM$5:KM52, KM52)-1=1, 1, 0)</f>
        <v>0</v>
      </c>
      <c r="KP52" s="77">
        <v>268</v>
      </c>
      <c r="KQ52" s="78" t="str">
        <f t="shared" si="319"/>
        <v/>
      </c>
      <c r="KR52" s="77">
        <f>IF(RANK(KP52, KP$5:KP$62)+COUNTIF(KP$5:KP52, KP52)-1=1, 1, 0)</f>
        <v>0</v>
      </c>
      <c r="KS52" s="77">
        <v>184</v>
      </c>
      <c r="KT52" s="78" t="str">
        <f t="shared" si="320"/>
        <v/>
      </c>
      <c r="KU52" s="77">
        <f>IF(RANK(KS52, KS$5:KS$62)+COUNTIF(KS$5:KS52, KS52)-1=1, 1, 0)</f>
        <v>0</v>
      </c>
      <c r="KV52" s="77">
        <v>512</v>
      </c>
      <c r="KW52" s="78" t="str">
        <f t="shared" si="321"/>
        <v/>
      </c>
      <c r="KX52" s="77">
        <f>IF(RANK(KV52, KV$5:KV$62)+COUNTIF(KV$5:KV52, KV52)-1=1, 1, 0)</f>
        <v>0</v>
      </c>
      <c r="KY52" s="77">
        <v>1303</v>
      </c>
      <c r="KZ52" s="78" t="str">
        <f t="shared" si="322"/>
        <v/>
      </c>
      <c r="LA52" s="77">
        <f>IF(RANK(KY52, KY$5:KY$62)+COUNTIF(KY$5:KY52, KY52)-1=1, 1, 0)</f>
        <v>0</v>
      </c>
      <c r="LB52" s="77">
        <v>522</v>
      </c>
      <c r="LC52" s="78" t="str">
        <f t="shared" si="323"/>
        <v/>
      </c>
      <c r="LD52" s="77">
        <f>IF(RANK(LB52, LB$5:LB$62)+COUNTIF(LB$5:LB52, LB52)-1=1, 1, 0)</f>
        <v>0</v>
      </c>
      <c r="LE52" s="77">
        <v>466</v>
      </c>
      <c r="LF52" s="78" t="str">
        <f t="shared" si="324"/>
        <v/>
      </c>
      <c r="LG52" s="77">
        <f>IF(RANK(LE52, LE$5:LE$62)+COUNTIF(LE$5:LE52, LE52)-1=1, 1, 0)</f>
        <v>0</v>
      </c>
      <c r="LH52" s="77">
        <v>107</v>
      </c>
      <c r="LI52" s="78" t="str">
        <f t="shared" si="325"/>
        <v/>
      </c>
      <c r="LJ52" s="77">
        <f>IF(RANK(LH52, LH$5:LH$62)+COUNTIF(LH$5:LH52, LH52)-1=1, 1, 0)</f>
        <v>0</v>
      </c>
      <c r="LK52" s="77">
        <v>95</v>
      </c>
      <c r="LL52" s="78" t="str">
        <f t="shared" si="326"/>
        <v/>
      </c>
      <c r="LM52" s="77">
        <f>IF(RANK(LK52, LK$5:LK$62)+COUNTIF(LK$5:LK52, LK52)-1=1, 1, 0)</f>
        <v>0</v>
      </c>
      <c r="LN52" s="77">
        <v>72</v>
      </c>
      <c r="LO52" s="78" t="str">
        <f t="shared" si="327"/>
        <v/>
      </c>
      <c r="LP52" s="77">
        <f>IF(RANK(LN52, LN$5:LN$62)+COUNTIF(LN$5:LN52, LN52)-1=1, 1, 0)</f>
        <v>0</v>
      </c>
      <c r="LQ52" s="77">
        <v>73</v>
      </c>
      <c r="LR52" s="78" t="str">
        <f t="shared" si="328"/>
        <v/>
      </c>
      <c r="LS52" s="77">
        <f>IF(RANK(LQ52, LQ$5:LQ$62)+COUNTIF(LQ$5:LQ52, LQ52)-1=1, 1, 0)</f>
        <v>0</v>
      </c>
      <c r="LT52" s="77">
        <v>845</v>
      </c>
      <c r="LU52" s="78" t="str">
        <f t="shared" si="329"/>
        <v/>
      </c>
      <c r="LV52" s="77">
        <f>IF(RANK(LT52, LT$5:LT$62)+COUNTIF(LT$5:LT52, LT52)-1=1, 1, 0)</f>
        <v>0</v>
      </c>
      <c r="LW52" s="77">
        <v>220</v>
      </c>
      <c r="LX52" s="78" t="str">
        <f t="shared" si="330"/>
        <v/>
      </c>
      <c r="LY52" s="77">
        <f>IF(RANK(LW52, LW$5:LW$62)+COUNTIF(LW$5:LW52, LW52)-1=1, 1, 0)</f>
        <v>0</v>
      </c>
      <c r="LZ52" s="77">
        <v>63</v>
      </c>
      <c r="MA52" s="78" t="str">
        <f t="shared" si="331"/>
        <v/>
      </c>
      <c r="MB52" s="77">
        <f>IF(RANK(LZ52, LZ$5:LZ$62)+COUNTIF(LZ$5:LZ52, LZ52)-1=1, 1, 0)</f>
        <v>0</v>
      </c>
      <c r="MC52" s="77">
        <v>505</v>
      </c>
      <c r="MD52" s="78" t="str">
        <f t="shared" si="332"/>
        <v/>
      </c>
      <c r="ME52" s="77">
        <f>IF(RANK(MC52, MC$5:MC$62)+COUNTIF(MC$5:MC52, MC52)-1=1, 1, 0)</f>
        <v>0</v>
      </c>
      <c r="MF52" s="77">
        <v>88</v>
      </c>
      <c r="MG52" s="78" t="str">
        <f t="shared" si="333"/>
        <v/>
      </c>
      <c r="MH52" s="77">
        <f>IF(RANK(MF52, MF$5:MF$62)+COUNTIF(MF$5:MF52, MF52)-1=1, 1, 0)</f>
        <v>0</v>
      </c>
      <c r="MI52" s="77">
        <v>42</v>
      </c>
      <c r="MJ52" s="78" t="str">
        <f t="shared" si="334"/>
        <v/>
      </c>
      <c r="MK52" s="77">
        <f>IF(RANK(MI52, MI$5:MI$62)+COUNTIF(MI$5:MI52, MI52)-1=1, 1, 0)</f>
        <v>0</v>
      </c>
      <c r="ML52" s="77">
        <v>86</v>
      </c>
      <c r="MM52" s="78" t="str">
        <f t="shared" si="335"/>
        <v/>
      </c>
      <c r="MN52" s="77">
        <f>IF(RANK(ML52, ML$5:ML$62)+COUNTIF(ML$5:ML52, ML52)-1=1, 1, 0)</f>
        <v>0</v>
      </c>
      <c r="MO52" s="77">
        <v>122</v>
      </c>
      <c r="MP52" s="78" t="str">
        <f t="shared" si="336"/>
        <v/>
      </c>
      <c r="MQ52" s="77">
        <f>IF(RANK(MO52, MO$5:MO$62)+COUNTIF(MO$5:MO52, MO52)-1=1, 1, 0)</f>
        <v>0</v>
      </c>
      <c r="MR52" s="77">
        <v>49</v>
      </c>
      <c r="MS52" s="78" t="str">
        <f t="shared" si="337"/>
        <v/>
      </c>
      <c r="MT52" s="77">
        <f>IF(RANK(MR52, MR$5:MR$62)+COUNTIF(MR$5:MR52, MR52)-1=1, 1, 0)</f>
        <v>0</v>
      </c>
      <c r="MU52" s="77">
        <v>69</v>
      </c>
      <c r="MV52" s="78" t="str">
        <f t="shared" si="338"/>
        <v/>
      </c>
      <c r="MW52" s="77">
        <f>IF(RANK(MU52, MU$5:MU$62)+COUNTIF(MU$5:MU52, MU52)-1=1, 1, 0)</f>
        <v>0</v>
      </c>
      <c r="MX52" s="77">
        <v>274</v>
      </c>
      <c r="MY52" s="78" t="str">
        <f t="shared" si="339"/>
        <v/>
      </c>
      <c r="MZ52" s="77">
        <f>IF(RANK(MX52, MX$5:MX$62)+COUNTIF(MX$5:MX52, MX52)-1=1, 1, 0)</f>
        <v>0</v>
      </c>
      <c r="NA52" s="77">
        <v>110</v>
      </c>
      <c r="NB52" s="78" t="str">
        <f t="shared" si="340"/>
        <v/>
      </c>
      <c r="NC52" s="77">
        <f>IF(RANK(NA52, NA$5:NA$62)+COUNTIF(NA$5:NA52, NA52)-1=1, 1, 0)</f>
        <v>0</v>
      </c>
      <c r="ND52" s="77">
        <v>33</v>
      </c>
      <c r="NE52" s="78" t="str">
        <f t="shared" si="341"/>
        <v/>
      </c>
      <c r="NF52" s="77">
        <f>IF(RANK(ND52, ND$5:ND$62)+COUNTIF(ND$5:ND52, ND52)-1=1, 1, 0)</f>
        <v>0</v>
      </c>
      <c r="NG52" s="77">
        <v>655</v>
      </c>
      <c r="NH52" s="78" t="str">
        <f t="shared" si="342"/>
        <v/>
      </c>
      <c r="NI52" s="77">
        <f>IF(RANK(NG52, NG$5:NG$62)+COUNTIF(NG$5:NG52, NG52)-1=1, 1, 0)</f>
        <v>0</v>
      </c>
      <c r="NJ52" s="77">
        <v>391</v>
      </c>
      <c r="NK52" s="78" t="str">
        <f t="shared" si="343"/>
        <v/>
      </c>
      <c r="NL52" s="77">
        <f>IF(RANK(NJ52, NJ$5:NJ$62)+COUNTIF(NJ$5:NJ52, NJ52)-1=1, 1, 0)</f>
        <v>0</v>
      </c>
      <c r="NM52" s="77">
        <v>754</v>
      </c>
      <c r="NN52" s="78" t="str">
        <f t="shared" si="344"/>
        <v/>
      </c>
      <c r="NO52" s="77">
        <f>IF(RANK(NM52, NM$5:NM$62)+COUNTIF(NM$5:NM52, NM52)-1=1, 1, 0)</f>
        <v>0</v>
      </c>
      <c r="NP52" s="77">
        <v>643</v>
      </c>
      <c r="NQ52" s="78" t="str">
        <f t="shared" si="345"/>
        <v/>
      </c>
      <c r="NR52" s="77">
        <f>IF(RANK(NP52, NP$5:NP$62)+COUNTIF(NP$5:NP52, NP52)-1=1, 1, 0)</f>
        <v>0</v>
      </c>
      <c r="NS52" s="77">
        <v>496</v>
      </c>
      <c r="NT52" s="78" t="str">
        <f t="shared" si="346"/>
        <v/>
      </c>
      <c r="NU52" s="77">
        <f>IF(RANK(NS52, NS$5:NS$62)+COUNTIF(NS$5:NS52, NS52)-1=1, 1, 0)</f>
        <v>0</v>
      </c>
      <c r="NV52" s="77">
        <v>531</v>
      </c>
      <c r="NW52" s="78" t="str">
        <f t="shared" si="347"/>
        <v/>
      </c>
      <c r="NX52" s="77">
        <f>IF(RANK(NV52, NV$5:NV$62)+COUNTIF(NV$5:NV52, NV52)-1=1, 1, 0)</f>
        <v>0</v>
      </c>
      <c r="NY52" s="77">
        <v>211</v>
      </c>
      <c r="NZ52" s="78" t="str">
        <f t="shared" si="348"/>
        <v/>
      </c>
      <c r="OA52" s="77">
        <f>IF(RANK(NY52, NY$5:NY$62)+COUNTIF(NY$5:NY52, NY52)-1=1, 1, 0)</f>
        <v>0</v>
      </c>
      <c r="OB52" s="77">
        <v>159</v>
      </c>
      <c r="OC52" s="78" t="str">
        <f t="shared" si="349"/>
        <v/>
      </c>
      <c r="OD52" s="77">
        <f>IF(RANK(OB52, OB$5:OB$62)+COUNTIF(OB$5:OB52, OB52)-1=1, 1, 0)</f>
        <v>0</v>
      </c>
      <c r="OE52" s="77">
        <v>291</v>
      </c>
      <c r="OF52" s="78" t="str">
        <f t="shared" si="350"/>
        <v/>
      </c>
      <c r="OG52" s="77">
        <f>IF(RANK(OE52, OE$5:OE$62)+COUNTIF(OE$5:OE52, OE52)-1=1, 1, 0)</f>
        <v>0</v>
      </c>
      <c r="OH52" s="77">
        <v>459</v>
      </c>
      <c r="OI52" s="78" t="str">
        <f t="shared" si="351"/>
        <v/>
      </c>
      <c r="OJ52" s="77">
        <f>IF(RANK(OH52, OH$5:OH$62)+COUNTIF(OH$5:OH52, OH52)-1=1, 1, 0)</f>
        <v>0</v>
      </c>
      <c r="OK52" s="77">
        <v>107</v>
      </c>
      <c r="OL52" s="78" t="str">
        <f t="shared" si="352"/>
        <v/>
      </c>
      <c r="OM52" s="77">
        <f>IF(RANK(OK52, OK$5:OK$62)+COUNTIF(OK$5:OK52, OK52)-1=1, 1, 0)</f>
        <v>0</v>
      </c>
      <c r="ON52" s="77">
        <v>327</v>
      </c>
      <c r="OO52" s="78" t="str">
        <f t="shared" si="353"/>
        <v/>
      </c>
      <c r="OP52" s="77">
        <f>IF(RANK(ON52, ON$5:ON$62)+COUNTIF(ON$5:ON52, ON52)-1=1, 1, 0)</f>
        <v>0</v>
      </c>
      <c r="OQ52" s="77">
        <v>263</v>
      </c>
      <c r="OR52" s="78" t="str">
        <f t="shared" si="354"/>
        <v/>
      </c>
      <c r="OS52" s="77">
        <f>IF(RANK(OQ52, OQ$5:OQ$62)+COUNTIF(OQ$5:OQ52, OQ52)-1=1, 1, 0)</f>
        <v>0</v>
      </c>
      <c r="OT52" s="77">
        <v>405</v>
      </c>
      <c r="OU52" s="78" t="str">
        <f t="shared" si="355"/>
        <v/>
      </c>
      <c r="OV52" s="77">
        <f>IF(RANK(OT52, OT$5:OT$62)+COUNTIF(OT$5:OT52, OT52)-1=1, 1, 0)</f>
        <v>0</v>
      </c>
      <c r="OW52" s="77">
        <v>298</v>
      </c>
      <c r="OX52" s="78" t="str">
        <f t="shared" si="356"/>
        <v/>
      </c>
      <c r="OY52" s="77">
        <f>IF(RANK(OW52, OW$5:OW$62)+COUNTIF(OW$5:OW52, OW52)-1=1, 1, 0)</f>
        <v>0</v>
      </c>
      <c r="OZ52" s="77">
        <v>240</v>
      </c>
      <c r="PA52" s="78" t="str">
        <f t="shared" si="357"/>
        <v/>
      </c>
      <c r="PB52" s="77">
        <f>IF(RANK(OZ52, OZ$5:OZ$62)+COUNTIF(OZ$5:OZ52, OZ52)-1=1, 1, 0)</f>
        <v>0</v>
      </c>
      <c r="PC52" s="77">
        <v>329</v>
      </c>
      <c r="PD52" s="78" t="str">
        <f t="shared" si="358"/>
        <v/>
      </c>
      <c r="PE52" s="77">
        <f>IF(RANK(PC52, PC$5:PC$62)+COUNTIF(PC$5:PC52, PC52)-1=1, 1, 0)</f>
        <v>0</v>
      </c>
      <c r="PF52" s="77">
        <v>879</v>
      </c>
      <c r="PG52" s="78" t="str">
        <f t="shared" si="359"/>
        <v/>
      </c>
      <c r="PH52" s="77">
        <f>IF(RANK(PF52, PF$5:PF$62)+COUNTIF(PF$5:PF52, PF52)-1=1, 1, 0)</f>
        <v>0</v>
      </c>
      <c r="PI52" s="77">
        <v>452</v>
      </c>
      <c r="PJ52" s="78" t="str">
        <f t="shared" si="360"/>
        <v/>
      </c>
      <c r="PK52" s="77">
        <f>IF(RANK(PI52, PI$5:PI$62)+COUNTIF(PI$5:PI52, PI52)-1=1, 1, 0)</f>
        <v>0</v>
      </c>
      <c r="PL52" s="77">
        <v>127</v>
      </c>
      <c r="PM52" s="78" t="str">
        <f t="shared" si="361"/>
        <v/>
      </c>
      <c r="PN52" s="77">
        <f>IF(RANK(PL52, PL$5:PL$62)+COUNTIF(PL$5:PL52, PL52)-1=1, 1, 0)</f>
        <v>0</v>
      </c>
      <c r="PO52" s="77">
        <v>375</v>
      </c>
      <c r="PP52" s="78" t="str">
        <f t="shared" si="362"/>
        <v/>
      </c>
      <c r="PQ52" s="77">
        <f>IF(RANK(PO52, PO$5:PO$62)+COUNTIF(PO$5:PO52, PO52)-1=1, 1, 0)</f>
        <v>0</v>
      </c>
      <c r="PR52" s="77">
        <v>284</v>
      </c>
      <c r="PS52" s="78" t="str">
        <f t="shared" si="363"/>
        <v/>
      </c>
      <c r="PT52" s="77">
        <f>IF(RANK(PR52, PR$5:PR$62)+COUNTIF(PR$5:PR52, PR52)-1=1, 1, 0)</f>
        <v>0</v>
      </c>
      <c r="PU52" s="77">
        <v>325</v>
      </c>
      <c r="PV52" s="78" t="str">
        <f t="shared" si="364"/>
        <v/>
      </c>
      <c r="PW52" s="77">
        <f>IF(RANK(PU52, PU$5:PU$62)+COUNTIF(PU$5:PU52, PU52)-1=1, 1, 0)</f>
        <v>0</v>
      </c>
      <c r="PX52" s="77">
        <v>401</v>
      </c>
      <c r="PY52" s="78" t="str">
        <f t="shared" si="365"/>
        <v/>
      </c>
      <c r="PZ52" s="77">
        <f>IF(RANK(PX52, PX$5:PX$62)+COUNTIF(PX$5:PX52, PX52)-1=1, 1, 0)</f>
        <v>0</v>
      </c>
      <c r="QA52" s="77">
        <v>784</v>
      </c>
      <c r="QB52" s="78" t="str">
        <f t="shared" si="366"/>
        <v/>
      </c>
      <c r="QC52" s="77">
        <f>IF(RANK(QA52, QA$5:QA$62)+COUNTIF(QA$5:QA52, QA52)-1=1, 1, 0)</f>
        <v>0</v>
      </c>
      <c r="QD52" s="77">
        <v>597</v>
      </c>
      <c r="QE52" s="78" t="str">
        <f t="shared" si="367"/>
        <v/>
      </c>
      <c r="QF52" s="77">
        <f>IF(RANK(QD52, QD$5:QD$62)+COUNTIF(QD$5:QD52, QD52)-1=1, 1, 0)</f>
        <v>0</v>
      </c>
      <c r="QG52" s="77">
        <v>1166</v>
      </c>
      <c r="QH52" s="78" t="str">
        <f t="shared" si="368"/>
        <v/>
      </c>
      <c r="QI52" s="77">
        <f>IF(RANK(QG52, QG$5:QG$62)+COUNTIF(QG$5:QG52, QG52)-1=1, 1, 0)</f>
        <v>0</v>
      </c>
      <c r="QJ52" s="77">
        <v>319</v>
      </c>
      <c r="QK52" s="78" t="str">
        <f t="shared" si="369"/>
        <v/>
      </c>
      <c r="QL52" s="77">
        <f>IF(RANK(QJ52, QJ$5:QJ$62)+COUNTIF(QJ$5:QJ52, QJ52)-1=1, 1, 0)</f>
        <v>0</v>
      </c>
      <c r="QM52" s="77">
        <v>591</v>
      </c>
      <c r="QN52" s="78" t="str">
        <f t="shared" si="370"/>
        <v/>
      </c>
      <c r="QO52" s="77">
        <f>IF(RANK(QM52, QM$5:QM$62)+COUNTIF(QM$5:QM52, QM52)-1=1, 1, 0)</f>
        <v>0</v>
      </c>
      <c r="QP52" s="77">
        <v>317</v>
      </c>
      <c r="QQ52" s="78" t="str">
        <f t="shared" si="371"/>
        <v/>
      </c>
      <c r="QR52" s="77">
        <f>IF(RANK(QP52, QP$5:QP$62)+COUNTIF(QP$5:QP52, QP52)-1=1, 1, 0)</f>
        <v>0</v>
      </c>
      <c r="QS52" s="77">
        <v>314</v>
      </c>
      <c r="QT52" s="78" t="str">
        <f t="shared" si="372"/>
        <v/>
      </c>
      <c r="QU52" s="77">
        <f>IF(RANK(QS52, QS$5:QS$62)+COUNTIF(QS$5:QS52, QS52)-1=1, 1, 0)</f>
        <v>0</v>
      </c>
      <c r="QV52" s="77">
        <v>445</v>
      </c>
      <c r="QW52" s="78" t="str">
        <f t="shared" si="373"/>
        <v/>
      </c>
      <c r="QX52" s="77">
        <f>IF(RANK(QV52, QV$5:QV$62)+COUNTIF(QV$5:QV52, QV52)-1=1, 1, 0)</f>
        <v>0</v>
      </c>
      <c r="QY52" s="77">
        <v>437</v>
      </c>
      <c r="QZ52" s="78" t="str">
        <f t="shared" si="374"/>
        <v/>
      </c>
      <c r="RA52" s="77">
        <f>IF(RANK(QY52, QY$5:QY$62)+COUNTIF(QY$5:QY52, QY52)-1=1, 1, 0)</f>
        <v>0</v>
      </c>
      <c r="RB52" s="77">
        <v>498</v>
      </c>
      <c r="RC52" s="78" t="str">
        <f t="shared" si="375"/>
        <v/>
      </c>
      <c r="RD52" s="77">
        <f>IF(RANK(RB52, RB$5:RB$62)+COUNTIF(RB$5:RB52, RB52)-1=1, 1, 0)</f>
        <v>0</v>
      </c>
      <c r="RE52" s="77">
        <v>354</v>
      </c>
      <c r="RF52" s="78" t="str">
        <f t="shared" si="376"/>
        <v/>
      </c>
      <c r="RG52" s="77">
        <f>IF(RANK(RE52, RE$5:RE$62)+COUNTIF(RE$5:RE52, RE52)-1=1, 1, 0)</f>
        <v>0</v>
      </c>
      <c r="RH52" s="77">
        <v>726</v>
      </c>
      <c r="RI52" s="78" t="str">
        <f t="shared" si="377"/>
        <v/>
      </c>
      <c r="RJ52" s="77">
        <f>IF(RANK(RH52, RH$5:RH$62)+COUNTIF(RH$5:RH52, RH52)-1=1, 1, 0)</f>
        <v>0</v>
      </c>
      <c r="RK52" s="77">
        <v>292</v>
      </c>
      <c r="RL52" s="78" t="str">
        <f t="shared" si="378"/>
        <v/>
      </c>
      <c r="RM52" s="77">
        <f>IF(RANK(RK52, RK$5:RK$62)+COUNTIF(RK$5:RK52, RK52)-1=1, 1, 0)</f>
        <v>0</v>
      </c>
      <c r="RN52" s="77">
        <v>665</v>
      </c>
      <c r="RO52" s="78" t="str">
        <f t="shared" si="379"/>
        <v/>
      </c>
      <c r="RP52" s="77">
        <f>IF(RANK(RN52, RN$5:RN$62)+COUNTIF(RN$5:RN52, RN52)-1=1, 1, 0)</f>
        <v>0</v>
      </c>
      <c r="RQ52" s="77">
        <v>362</v>
      </c>
      <c r="RR52" s="78" t="str">
        <f t="shared" si="380"/>
        <v/>
      </c>
      <c r="RS52" s="77">
        <f>IF(RANK(RQ52, RQ$5:RQ$62)+COUNTIF(RQ$5:RQ52, RQ52)-1=1, 1, 0)</f>
        <v>0</v>
      </c>
      <c r="RT52" s="77">
        <v>192</v>
      </c>
      <c r="RU52" s="78" t="str">
        <f t="shared" si="381"/>
        <v/>
      </c>
      <c r="RV52" s="77">
        <f>IF(RANK(RT52, RT$5:RT$62)+COUNTIF(RT$5:RT52, RT52)-1=1, 1, 0)</f>
        <v>0</v>
      </c>
      <c r="RW52" s="77">
        <v>1196</v>
      </c>
      <c r="RX52" s="78" t="str">
        <f t="shared" si="382"/>
        <v/>
      </c>
      <c r="RY52" s="77">
        <f>IF(RANK(RW52, RW$5:RW$62)+COUNTIF(RW$5:RW52, RW52)-1=1, 1, 0)</f>
        <v>0</v>
      </c>
      <c r="RZ52" s="77">
        <v>1395</v>
      </c>
      <c r="SA52" s="78" t="str">
        <f t="shared" si="383"/>
        <v/>
      </c>
      <c r="SB52" s="77">
        <f>IF(RANK(RZ52, RZ$5:RZ$62)+COUNTIF(RZ$5:RZ52, RZ52)-1=1, 1, 0)</f>
        <v>0</v>
      </c>
      <c r="SC52" s="77">
        <v>1369</v>
      </c>
      <c r="SD52" s="78" t="str">
        <f t="shared" si="384"/>
        <v/>
      </c>
      <c r="SE52" s="77">
        <f>IF(RANK(SC52, SC$5:SC$62)+COUNTIF(SC$5:SC52, SC52)-1=1, 1, 0)</f>
        <v>0</v>
      </c>
      <c r="SF52" s="77">
        <v>703</v>
      </c>
      <c r="SG52" s="78" t="str">
        <f t="shared" si="385"/>
        <v/>
      </c>
      <c r="SH52" s="77">
        <f>IF(RANK(SF52, SF$5:SF$62)+COUNTIF(SF$5:SF52, SF52)-1=1, 1, 0)</f>
        <v>0</v>
      </c>
      <c r="SI52" s="77">
        <v>1135</v>
      </c>
      <c r="SJ52" s="78" t="str">
        <f t="shared" si="386"/>
        <v/>
      </c>
      <c r="SK52" s="77">
        <f>IF(RANK(SI52, SI$5:SI$62)+COUNTIF(SI$5:SI52, SI52)-1=1, 1, 0)</f>
        <v>0</v>
      </c>
      <c r="SL52" s="77">
        <v>407</v>
      </c>
      <c r="SM52" s="78" t="str">
        <f t="shared" si="387"/>
        <v/>
      </c>
      <c r="SN52" s="77">
        <f>IF(RANK(SL52, SL$5:SL$62)+COUNTIF(SL$5:SL52, SL52)-1=1, 1, 0)</f>
        <v>0</v>
      </c>
      <c r="SO52" s="77">
        <v>1425</v>
      </c>
      <c r="SP52" s="78" t="str">
        <f t="shared" si="388"/>
        <v/>
      </c>
      <c r="SQ52" s="77">
        <f>IF(RANK(SO52, SO$5:SO$62)+COUNTIF(SO$5:SO52, SO52)-1=1, 1, 0)</f>
        <v>0</v>
      </c>
      <c r="SR52" s="77">
        <v>552</v>
      </c>
      <c r="SS52" s="78" t="str">
        <f t="shared" si="389"/>
        <v/>
      </c>
      <c r="ST52" s="77">
        <f>IF(RANK(SR52, SR$5:SR$62)+COUNTIF(SR$5:SR52, SR52)-1=1, 1, 0)</f>
        <v>0</v>
      </c>
      <c r="SU52" s="77">
        <v>521</v>
      </c>
      <c r="SV52" s="78" t="str">
        <f t="shared" si="390"/>
        <v/>
      </c>
      <c r="SW52" s="77">
        <f>IF(RANK(SU52, SU$5:SU$62)+COUNTIF(SU$5:SU52, SU52)-1=1, 1, 0)</f>
        <v>0</v>
      </c>
      <c r="SX52" s="77">
        <v>296</v>
      </c>
      <c r="SY52" s="78" t="str">
        <f t="shared" si="391"/>
        <v/>
      </c>
      <c r="SZ52" s="77">
        <f>IF(RANK(SX52, SX$5:SX$62)+COUNTIF(SX$5:SX52, SX52)-1=1, 1, 0)</f>
        <v>0</v>
      </c>
      <c r="TA52" s="77">
        <v>3217</v>
      </c>
      <c r="TB52" s="78" t="str">
        <f t="shared" si="392"/>
        <v/>
      </c>
      <c r="TC52" s="77">
        <f>IF(RANK(TA52, TA$5:TA$62)+COUNTIF(TA$5:TA52, TA52)-1=1, 1, 0)</f>
        <v>0</v>
      </c>
      <c r="TD52" s="77">
        <v>763</v>
      </c>
      <c r="TE52" s="78" t="str">
        <f t="shared" si="393"/>
        <v/>
      </c>
      <c r="TF52" s="77">
        <f>IF(RANK(TD52, TD$5:TD$62)+COUNTIF(TD$5:TD52, TD52)-1=1, 1, 0)</f>
        <v>0</v>
      </c>
      <c r="TG52" s="77">
        <v>892</v>
      </c>
      <c r="TH52" s="78" t="str">
        <f t="shared" si="394"/>
        <v/>
      </c>
      <c r="TI52" s="77">
        <f>IF(RANK(TG52, TG$5:TG$62)+COUNTIF(TG$5:TG52, TG52)-1=1, 1, 0)</f>
        <v>0</v>
      </c>
      <c r="TJ52" s="77">
        <v>361</v>
      </c>
      <c r="TK52" s="78" t="str">
        <f t="shared" si="395"/>
        <v/>
      </c>
      <c r="TL52" s="77">
        <f>IF(RANK(TJ52, TJ$5:TJ$62)+COUNTIF(TJ$5:TJ52, TJ52)-1=1, 1, 0)</f>
        <v>0</v>
      </c>
      <c r="TM52" s="77">
        <v>764</v>
      </c>
      <c r="TN52" s="78" t="str">
        <f t="shared" si="396"/>
        <v/>
      </c>
      <c r="TO52" s="77">
        <f>IF(RANK(TM52, TM$5:TM$62)+COUNTIF(TM$5:TM52, TM52)-1=1, 1, 0)</f>
        <v>0</v>
      </c>
      <c r="TP52" s="77">
        <v>253</v>
      </c>
      <c r="TQ52" s="78" t="str">
        <f t="shared" si="397"/>
        <v/>
      </c>
      <c r="TR52" s="77">
        <f>IF(RANK(TP52, TP$5:TP$62)+COUNTIF(TP$5:TP52, TP52)-1=1, 1, 0)</f>
        <v>0</v>
      </c>
      <c r="TS52" s="77">
        <v>312</v>
      </c>
      <c r="TT52" s="78" t="str">
        <f t="shared" si="398"/>
        <v/>
      </c>
      <c r="TU52" s="77">
        <f>IF(RANK(TS52, TS$5:TS$62)+COUNTIF(TS$5:TS52, TS52)-1=1, 1, 0)</f>
        <v>0</v>
      </c>
      <c r="TV52" s="77">
        <v>349</v>
      </c>
      <c r="TW52" s="78" t="str">
        <f t="shared" si="399"/>
        <v/>
      </c>
      <c r="TX52" s="77">
        <f>IF(RANK(TV52, TV$5:TV$62)+COUNTIF(TV$5:TV52, TV52)-1=1, 1, 0)</f>
        <v>0</v>
      </c>
      <c r="TY52" s="77">
        <v>308</v>
      </c>
      <c r="TZ52" s="78" t="str">
        <f t="shared" si="400"/>
        <v/>
      </c>
      <c r="UA52" s="77">
        <f>IF(RANK(TY52, TY$5:TY$62)+COUNTIF(TY$5:TY52, TY52)-1=1, 1, 0)</f>
        <v>0</v>
      </c>
      <c r="UB52" s="77">
        <v>129</v>
      </c>
      <c r="UC52" s="78" t="str">
        <f t="shared" si="401"/>
        <v/>
      </c>
      <c r="UD52" s="77">
        <f>IF(RANK(UB52, UB$5:UB$62)+COUNTIF(UB$5:UB52, UB52)-1=1, 1, 0)</f>
        <v>0</v>
      </c>
      <c r="UE52" s="77">
        <v>239</v>
      </c>
      <c r="UF52" s="78" t="str">
        <f t="shared" si="402"/>
        <v/>
      </c>
      <c r="UG52" s="77">
        <f>IF(RANK(UE52, UE$5:UE$62)+COUNTIF(UE$5:UE52, UE52)-1=1, 1, 0)</f>
        <v>0</v>
      </c>
      <c r="UH52" s="77">
        <v>146</v>
      </c>
      <c r="UI52" s="78" t="str">
        <f t="shared" si="403"/>
        <v/>
      </c>
      <c r="UJ52" s="77">
        <f>IF(RANK(UH52, UH$5:UH$62)+COUNTIF(UH$5:UH52, UH52)-1=1, 1, 0)</f>
        <v>0</v>
      </c>
      <c r="UK52" s="77">
        <v>161</v>
      </c>
      <c r="UL52" s="78" t="str">
        <f t="shared" si="404"/>
        <v/>
      </c>
      <c r="UM52" s="77">
        <f>IF(RANK(UK52, UK$5:UK$62)+COUNTIF(UK$5:UK52, UK52)-1=1, 1, 0)</f>
        <v>0</v>
      </c>
      <c r="UN52" s="77">
        <v>186</v>
      </c>
      <c r="UO52" s="78" t="str">
        <f t="shared" si="405"/>
        <v/>
      </c>
      <c r="UP52" s="77">
        <f>IF(RANK(UN52, UN$5:UN$62)+COUNTIF(UN$5:UN52, UN52)-1=1, 1, 0)</f>
        <v>0</v>
      </c>
      <c r="UQ52" s="77">
        <v>267</v>
      </c>
      <c r="UR52" s="78" t="str">
        <f t="shared" si="406"/>
        <v/>
      </c>
      <c r="US52" s="77">
        <f>IF(RANK(UQ52, UQ$5:UQ$62)+COUNTIF(UQ$5:UQ52, UQ52)-1=1, 1, 0)</f>
        <v>0</v>
      </c>
      <c r="UT52" s="77">
        <v>249</v>
      </c>
      <c r="UU52" s="78" t="str">
        <f t="shared" si="407"/>
        <v/>
      </c>
      <c r="UV52" s="77">
        <f>IF(RANK(UT52, UT$5:UT$62)+COUNTIF(UT$5:UT52, UT52)-1=1, 1, 0)</f>
        <v>0</v>
      </c>
      <c r="UW52" s="77">
        <v>319</v>
      </c>
      <c r="UX52" s="78" t="str">
        <f t="shared" si="408"/>
        <v/>
      </c>
      <c r="UY52" s="77">
        <f>IF(RANK(UW52, UW$5:UW$62)+COUNTIF(UW$5:UW52, UW52)-1=1, 1, 0)</f>
        <v>0</v>
      </c>
      <c r="UZ52" s="77">
        <v>409</v>
      </c>
      <c r="VA52" s="78" t="str">
        <f t="shared" si="409"/>
        <v/>
      </c>
      <c r="VB52" s="77">
        <f>IF(RANK(UZ52, UZ$5:UZ$62)+COUNTIF(UZ$5:UZ52, UZ52)-1=1, 1, 0)</f>
        <v>0</v>
      </c>
      <c r="VC52" s="77">
        <v>111</v>
      </c>
      <c r="VD52" s="78" t="str">
        <f t="shared" si="410"/>
        <v/>
      </c>
      <c r="VE52" s="77">
        <f>IF(RANK(VC52, VC$5:VC$62)+COUNTIF(VC$5:VC52, VC52)-1=1, 1, 0)</f>
        <v>0</v>
      </c>
      <c r="VF52" s="77">
        <v>166</v>
      </c>
      <c r="VG52" s="78" t="str">
        <f t="shared" si="411"/>
        <v/>
      </c>
      <c r="VH52" s="77">
        <f>IF(RANK(VF52, VF$5:VF$62)+COUNTIF(VF$5:VF52, VF52)-1=1, 1, 0)</f>
        <v>0</v>
      </c>
      <c r="VI52" s="77">
        <v>428</v>
      </c>
      <c r="VJ52" s="78" t="str">
        <f t="shared" si="412"/>
        <v/>
      </c>
      <c r="VK52" s="77">
        <f>IF(RANK(VI52, VI$5:VI$62)+COUNTIF(VI$5:VI52, VI52)-1=1, 1, 0)</f>
        <v>0</v>
      </c>
      <c r="VL52" s="77">
        <v>113</v>
      </c>
      <c r="VM52" s="78" t="str">
        <f t="shared" si="413"/>
        <v/>
      </c>
      <c r="VN52" s="77">
        <f>IF(RANK(VL52, VL$5:VL$62)+COUNTIF(VL$5:VL52, VL52)-1=1, 1, 0)</f>
        <v>0</v>
      </c>
      <c r="VO52" s="77">
        <v>143</v>
      </c>
      <c r="VP52" s="78" t="str">
        <f t="shared" si="414"/>
        <v/>
      </c>
      <c r="VQ52" s="77">
        <f>IF(RANK(VO52, VO$5:VO$62)+COUNTIF(VO$5:VO52, VO52)-1=1, 1, 0)</f>
        <v>0</v>
      </c>
      <c r="VR52" s="77">
        <v>87</v>
      </c>
      <c r="VS52" s="78" t="str">
        <f t="shared" si="415"/>
        <v/>
      </c>
      <c r="VT52" s="77">
        <f>IF(RANK(VR52, VR$5:VR$62)+COUNTIF(VR$5:VR52, VR52)-1=1, 1, 0)</f>
        <v>0</v>
      </c>
      <c r="VU52" s="77">
        <v>124</v>
      </c>
      <c r="VV52" s="78" t="str">
        <f t="shared" si="416"/>
        <v/>
      </c>
      <c r="VW52" s="77">
        <f>IF(RANK(VU52, VU$5:VU$62)+COUNTIF(VU$5:VU52, VU52)-1=1, 1, 0)</f>
        <v>0</v>
      </c>
      <c r="VX52" s="77">
        <v>92</v>
      </c>
      <c r="VY52" s="78" t="str">
        <f t="shared" si="417"/>
        <v/>
      </c>
      <c r="VZ52" s="77">
        <f>IF(RANK(VX52, VX$5:VX$62)+COUNTIF(VX$5:VX52, VX52)-1=1, 1, 0)</f>
        <v>0</v>
      </c>
      <c r="WA52" s="77">
        <v>296</v>
      </c>
      <c r="WB52" s="78" t="str">
        <f t="shared" si="418"/>
        <v/>
      </c>
      <c r="WC52" s="77">
        <f>IF(RANK(WA52, WA$5:WA$62)+COUNTIF(WA$5:WA52, WA52)-1=1, 1, 0)</f>
        <v>0</v>
      </c>
      <c r="WD52" s="80">
        <f t="shared" si="419"/>
        <v>221004</v>
      </c>
      <c r="WE52" s="81" t="str">
        <f t="shared" si="203"/>
        <v/>
      </c>
      <c r="WG52" s="82" t="str">
        <f t="shared" si="204"/>
        <v/>
      </c>
      <c r="WH52" s="83">
        <f t="shared" si="205"/>
        <v>1.3934772447708191E-2</v>
      </c>
      <c r="WI52" s="84">
        <f t="shared" si="206"/>
        <v>-1.39347724477082E-2</v>
      </c>
      <c r="WJ52" s="9"/>
      <c r="WK52" s="85">
        <v>413239</v>
      </c>
      <c r="WL52" s="86"/>
      <c r="WM52" s="87">
        <f t="shared" si="207"/>
        <v>413239</v>
      </c>
      <c r="WN52" s="87" t="str">
        <f t="shared" si="208"/>
        <v/>
      </c>
      <c r="WO52" s="87"/>
      <c r="WP52" s="88">
        <f t="shared" si="209"/>
        <v>5.3239413030314742</v>
      </c>
      <c r="WQ52" s="87">
        <f t="shared" si="210"/>
        <v>5</v>
      </c>
      <c r="WR52" s="87">
        <f t="shared" si="211"/>
        <v>25144</v>
      </c>
      <c r="WS52" s="87" t="str">
        <f>IF(WR52&lt;&gt;"", IF(RANK(WR52, $WR$5:$WR$62)+COUNTIF(WR$5:WR52,WR52)-1&lt;=(400-$WQ$63-WN110), RANK(WR52, $WR$5:$WR$62)+COUNTIF(WR$5:WR52,WR52)-1, ""), "")</f>
        <v/>
      </c>
      <c r="WT52" s="87">
        <f t="shared" si="212"/>
        <v>5</v>
      </c>
      <c r="WU52" s="89">
        <f t="shared" si="213"/>
        <v>5</v>
      </c>
      <c r="WW52" s="90">
        <f t="shared" si="214"/>
        <v>1.2946940193945784E-2</v>
      </c>
      <c r="WX52" s="91">
        <f t="shared" si="215"/>
        <v>1.2500000000000001E-2</v>
      </c>
      <c r="WY52" s="92">
        <f t="shared" si="216"/>
        <v>-4.4694019394579849E-4</v>
      </c>
      <c r="XA52" s="93">
        <f t="shared" si="420"/>
        <v>413239</v>
      </c>
      <c r="XB52" s="91">
        <f t="shared" si="217"/>
        <v>1.3276811753123315E-2</v>
      </c>
      <c r="XC52" s="91">
        <f t="shared" si="421"/>
        <v>1.2500000000000001E-2</v>
      </c>
      <c r="XD52" s="92">
        <f t="shared" si="218"/>
        <v>-7.7681175312331423E-4</v>
      </c>
    </row>
    <row r="53" spans="1:628" ht="15" customHeight="1" x14ac:dyDescent="0.2">
      <c r="A53" s="49" t="s">
        <v>505</v>
      </c>
      <c r="B53" s="3">
        <v>0</v>
      </c>
      <c r="C53" s="11" t="str">
        <f t="shared" si="219"/>
        <v/>
      </c>
      <c r="D53" s="2">
        <f>IF(RANK(B53, B$5:B$62)+COUNTIF(B$5:B53, B53)-1=1, 1, 0)</f>
        <v>0</v>
      </c>
      <c r="E53" s="3">
        <v>5</v>
      </c>
      <c r="F53" s="11" t="str">
        <f t="shared" si="220"/>
        <v/>
      </c>
      <c r="G53" s="2">
        <f>IF(RANK(E53, E$5:E$62)+COUNTIF(E$5:E53, E53)-1=1, 1, 0)</f>
        <v>0</v>
      </c>
      <c r="H53" s="3">
        <v>6</v>
      </c>
      <c r="I53" s="11" t="str">
        <f t="shared" si="221"/>
        <v/>
      </c>
      <c r="J53" s="3">
        <f>IF(RANK(H53, H$5:H$62)+COUNTIF(H$5:H53, H53)-1=1, 1, 0)</f>
        <v>0</v>
      </c>
      <c r="K53" s="3">
        <v>4</v>
      </c>
      <c r="L53" s="11" t="str">
        <f t="shared" si="222"/>
        <v/>
      </c>
      <c r="M53" s="3">
        <f>IF(RANK(K53, K$5:K$62)+COUNTIF(K$5:K53, K53)-1=1, 1, 0)</f>
        <v>0</v>
      </c>
      <c r="N53" s="3">
        <v>5</v>
      </c>
      <c r="O53" s="11" t="str">
        <f t="shared" si="223"/>
        <v/>
      </c>
      <c r="P53" s="3">
        <f>IF(RANK(N53, N$5:N$62)+COUNTIF(N$5:N53, N53)-1=1, 1, 0)</f>
        <v>0</v>
      </c>
      <c r="Q53" s="3">
        <v>4</v>
      </c>
      <c r="R53" s="11" t="str">
        <f t="shared" si="224"/>
        <v/>
      </c>
      <c r="S53" s="3">
        <f>IF(RANK(Q53, Q$5:Q$62)+COUNTIF(Q$5:Q53, Q53)-1=1, 1, 0)</f>
        <v>0</v>
      </c>
      <c r="T53" s="3">
        <v>7</v>
      </c>
      <c r="U53" s="11" t="str">
        <f t="shared" si="225"/>
        <v/>
      </c>
      <c r="V53" s="3">
        <f>IF(RANK(T53, T$5:T$62)+COUNTIF(T$5:T53, T53)-1=1, 1, 0)</f>
        <v>0</v>
      </c>
      <c r="W53" s="3">
        <v>7</v>
      </c>
      <c r="X53" s="11" t="str">
        <f t="shared" si="226"/>
        <v/>
      </c>
      <c r="Y53" s="3">
        <f>IF(RANK(W53, W$5:W$62)+COUNTIF(W$5:W53, W53)-1=1, 1, 0)</f>
        <v>0</v>
      </c>
      <c r="Z53" s="3">
        <v>5</v>
      </c>
      <c r="AA53" s="11" t="str">
        <f t="shared" si="227"/>
        <v/>
      </c>
      <c r="AB53" s="3">
        <f>IF(RANK(Z53, Z$5:Z$62)+COUNTIF(Z$5:Z53, Z53)-1=1, 1, 0)</f>
        <v>0</v>
      </c>
      <c r="AC53" s="3">
        <v>3</v>
      </c>
      <c r="AD53" s="11" t="str">
        <f t="shared" si="228"/>
        <v/>
      </c>
      <c r="AE53" s="3">
        <f>IF(RANK(AC53, AC$5:AC$62)+COUNTIF(AC$5:AC53, AC53)-1=1, 1, 0)</f>
        <v>0</v>
      </c>
      <c r="AF53" s="3">
        <v>8</v>
      </c>
      <c r="AG53" s="11" t="str">
        <f t="shared" si="229"/>
        <v/>
      </c>
      <c r="AH53" s="3">
        <f>IF(RANK(AF53, AF$5:AF$62)+COUNTIF(AF$5:AF53, AF53)-1=1, 1, 0)</f>
        <v>0</v>
      </c>
      <c r="AI53" s="3">
        <v>5</v>
      </c>
      <c r="AJ53" s="11" t="str">
        <f t="shared" si="230"/>
        <v/>
      </c>
      <c r="AK53" s="3">
        <f>IF(RANK(AI53, AI$5:AI$62)+COUNTIF(AI$5:AI53, AI53)-1=1, 1, 0)</f>
        <v>0</v>
      </c>
      <c r="AL53" s="3">
        <v>14</v>
      </c>
      <c r="AM53" s="11" t="str">
        <f t="shared" si="231"/>
        <v/>
      </c>
      <c r="AN53" s="3">
        <f>IF(RANK(AL53, AL$5:AL$62)+COUNTIF(AL$5:AL53, AL53)-1=1, 1, 0)</f>
        <v>0</v>
      </c>
      <c r="AO53" s="3">
        <v>16</v>
      </c>
      <c r="AP53" s="11" t="str">
        <f t="shared" si="232"/>
        <v/>
      </c>
      <c r="AQ53" s="3">
        <f>IF(RANK(AO53, AO$5:AO$62)+COUNTIF(AO$5:AO53, AO53)-1=1, 1, 0)</f>
        <v>0</v>
      </c>
      <c r="AR53" s="3">
        <v>11</v>
      </c>
      <c r="AS53" s="11" t="str">
        <f t="shared" si="233"/>
        <v/>
      </c>
      <c r="AT53" s="3">
        <f>IF(RANK(AR53, AR$5:AR$62)+COUNTIF(AR$5:AR53, AR53)-1=1, 1, 0)</f>
        <v>0</v>
      </c>
      <c r="AU53" s="3">
        <v>20</v>
      </c>
      <c r="AV53" s="11" t="str">
        <f t="shared" si="234"/>
        <v/>
      </c>
      <c r="AW53" s="3">
        <f>IF(RANK(AU53, AU$5:AU$62)+COUNTIF(AU$5:AU53, AU53)-1=1, 1, 0)</f>
        <v>0</v>
      </c>
      <c r="AX53" s="3">
        <v>6</v>
      </c>
      <c r="AY53" s="11" t="str">
        <f t="shared" si="235"/>
        <v/>
      </c>
      <c r="AZ53" s="3">
        <f>IF(RANK(AX53, AX$5:AX$62)+COUNTIF(AX$5:AX53, AX53)-1=1, 1, 0)</f>
        <v>0</v>
      </c>
      <c r="BA53" s="3">
        <v>13</v>
      </c>
      <c r="BB53" s="11" t="str">
        <f t="shared" si="236"/>
        <v/>
      </c>
      <c r="BC53" s="3">
        <f>IF(RANK(BA53, BA$5:BA$62)+COUNTIF(BA$5:BA53, BA53)-1=1, 1, 0)</f>
        <v>0</v>
      </c>
      <c r="BD53" s="3">
        <v>11</v>
      </c>
      <c r="BE53" s="11" t="str">
        <f t="shared" si="237"/>
        <v/>
      </c>
      <c r="BF53" s="3">
        <f>IF(RANK(BD53, BD$5:BD$62)+COUNTIF(BD$5:BD53, BD53)-1=1, 1, 0)</f>
        <v>0</v>
      </c>
      <c r="BG53" s="3">
        <v>23</v>
      </c>
      <c r="BH53" s="11" t="str">
        <f t="shared" si="238"/>
        <v/>
      </c>
      <c r="BI53" s="3">
        <f>IF(RANK(BG53, BG$5:BG$62)+COUNTIF(BG$5:BG53, BG53)-1=1, 1, 0)</f>
        <v>0</v>
      </c>
      <c r="BJ53" s="3">
        <v>13</v>
      </c>
      <c r="BK53" s="11" t="str">
        <f t="shared" si="239"/>
        <v/>
      </c>
      <c r="BL53" s="3">
        <f>IF(RANK(BJ53, BJ$5:BJ$62)+COUNTIF(BJ$5:BJ53, BJ53)-1=1, 1, 0)</f>
        <v>0</v>
      </c>
      <c r="BM53" s="3">
        <v>9</v>
      </c>
      <c r="BN53" s="11" t="str">
        <f t="shared" si="240"/>
        <v/>
      </c>
      <c r="BO53" s="3">
        <f>IF(RANK(BM53, BM$5:BM$62)+COUNTIF(BM$5:BM53, BM53)-1=1, 1, 0)</f>
        <v>0</v>
      </c>
      <c r="BP53" s="3">
        <v>12</v>
      </c>
      <c r="BQ53" s="11" t="str">
        <f t="shared" si="241"/>
        <v/>
      </c>
      <c r="BR53" s="3">
        <f>IF(RANK(BP53, BP$5:BP$62)+COUNTIF(BP$5:BP53, BP53)-1=1, 1, 0)</f>
        <v>0</v>
      </c>
      <c r="BS53" s="3">
        <v>10</v>
      </c>
      <c r="BT53" s="11" t="str">
        <f t="shared" si="242"/>
        <v/>
      </c>
      <c r="BU53" s="3">
        <f>IF(RANK(BS53, BS$5:BS$62)+COUNTIF(BS$5:BS53, BS53)-1=1, 1, 0)</f>
        <v>0</v>
      </c>
      <c r="BV53" s="3">
        <v>16</v>
      </c>
      <c r="BW53" s="11" t="str">
        <f t="shared" si="243"/>
        <v/>
      </c>
      <c r="BX53" s="3">
        <f>IF(RANK(BV53, BV$5:BV$62)+COUNTIF(BV$5:BV53, BV53)-1=1, 1, 0)</f>
        <v>0</v>
      </c>
      <c r="BY53" s="2">
        <v>0</v>
      </c>
      <c r="BZ53" s="74" t="str">
        <f t="shared" si="244"/>
        <v/>
      </c>
      <c r="CA53" s="2">
        <f>IF(RANK(BY53, BY$5:BY$62)+COUNTIF(BY$5:BY53, BY53)-1=1, 1, 0)</f>
        <v>0</v>
      </c>
      <c r="CB53" s="2">
        <v>0</v>
      </c>
      <c r="CC53" s="74" t="str">
        <f t="shared" si="245"/>
        <v/>
      </c>
      <c r="CD53" s="2">
        <f>IF(RANK(CB53, CB$5:CB$62)+COUNTIF(CB$5:CB53, CB53)-1=1, 1, 0)</f>
        <v>0</v>
      </c>
      <c r="CE53" s="2">
        <v>0</v>
      </c>
      <c r="CF53" s="74" t="str">
        <f t="shared" si="246"/>
        <v/>
      </c>
      <c r="CG53" s="2">
        <f>IF(RANK(CE53, CE$5:CE$62)+COUNTIF(CE$5:CE53, CE53)-1=1, 1, 0)</f>
        <v>0</v>
      </c>
      <c r="CH53" s="2">
        <v>0</v>
      </c>
      <c r="CI53" s="74" t="str">
        <f t="shared" si="247"/>
        <v/>
      </c>
      <c r="CJ53" s="2">
        <f>IF(RANK(CH53, CH$5:CH$62)+COUNTIF(CH$5:CH53, CH53)-1=1, 1, 0)</f>
        <v>0</v>
      </c>
      <c r="CK53" s="2">
        <v>0</v>
      </c>
      <c r="CL53" s="74" t="str">
        <f t="shared" si="248"/>
        <v/>
      </c>
      <c r="CM53" s="2">
        <f>IF(RANK(CK53, CK$5:CK$62)+COUNTIF(CK$5:CK53, CK53)-1=1, 1, 0)</f>
        <v>0</v>
      </c>
      <c r="CN53" s="2">
        <v>0</v>
      </c>
      <c r="CO53" s="74" t="str">
        <f t="shared" si="249"/>
        <v/>
      </c>
      <c r="CP53" s="2">
        <f>IF(RANK(CN53, CN$5:CN$62)+COUNTIF(CN$5:CN53, CN53)-1=1, 1, 0)</f>
        <v>0</v>
      </c>
      <c r="CQ53" s="2">
        <v>0</v>
      </c>
      <c r="CR53" s="74" t="str">
        <f t="shared" si="250"/>
        <v/>
      </c>
      <c r="CS53" s="2">
        <f>IF(RANK(CQ53, CQ$5:CQ$62)+COUNTIF(CQ$5:CQ53, CQ53)-1=1, 1, 0)</f>
        <v>0</v>
      </c>
      <c r="CT53" s="2">
        <v>0</v>
      </c>
      <c r="CU53" s="74" t="str">
        <f t="shared" si="251"/>
        <v/>
      </c>
      <c r="CV53" s="2">
        <f>IF(RANK(CT53, CT$5:CT$62)+COUNTIF(CT$5:CT53, CT53)-1=1, 1, 0)</f>
        <v>0</v>
      </c>
      <c r="CW53" s="2">
        <v>0</v>
      </c>
      <c r="CX53" s="74" t="str">
        <f t="shared" si="252"/>
        <v/>
      </c>
      <c r="CY53" s="2">
        <f>IF(RANK(CW53, CW$5:CW$62)+COUNTIF(CW$5:CW53, CW53)-1=1, 1, 0)</f>
        <v>0</v>
      </c>
      <c r="CZ53" s="2">
        <v>0</v>
      </c>
      <c r="DA53" s="74" t="str">
        <f t="shared" si="253"/>
        <v/>
      </c>
      <c r="DB53" s="2">
        <f>IF(RANK(CZ53, CZ$5:CZ$62)+COUNTIF(CZ$5:CZ53, CZ53)-1=1, 1, 0)</f>
        <v>0</v>
      </c>
      <c r="DC53" s="3">
        <v>7</v>
      </c>
      <c r="DD53" s="11" t="str">
        <f t="shared" si="254"/>
        <v/>
      </c>
      <c r="DE53" s="3">
        <f>IF(RANK(DC53, DC$5:DC$62)+COUNTIF(DC$5:DC53, DC53)-1=1, 1, 0)</f>
        <v>0</v>
      </c>
      <c r="DF53" s="3">
        <v>15</v>
      </c>
      <c r="DG53" s="11" t="str">
        <f t="shared" si="255"/>
        <v/>
      </c>
      <c r="DH53" s="3">
        <f>IF(RANK(DF53, DF$5:DF$62)+COUNTIF(DF$5:DF53, DF53)-1=1, 1, 0)</f>
        <v>0</v>
      </c>
      <c r="DI53" s="3">
        <v>20</v>
      </c>
      <c r="DJ53" s="11" t="str">
        <f t="shared" si="256"/>
        <v/>
      </c>
      <c r="DK53" s="3">
        <f>IF(RANK(DI53, DI$5:DI$62)+COUNTIF(DI$5:DI53, DI53)-1=1, 1, 0)</f>
        <v>0</v>
      </c>
      <c r="DL53" s="3">
        <v>6</v>
      </c>
      <c r="DM53" s="11" t="str">
        <f t="shared" si="257"/>
        <v/>
      </c>
      <c r="DN53" s="3">
        <f>IF(RANK(DL53, DL$5:DL$62)+COUNTIF(DL$5:DL53, DL53)-1=1, 1, 0)</f>
        <v>0</v>
      </c>
      <c r="DO53" s="3">
        <v>12</v>
      </c>
      <c r="DP53" s="11" t="str">
        <f t="shared" si="258"/>
        <v/>
      </c>
      <c r="DQ53" s="3">
        <f>IF(RANK(DO53, DO$5:DO$62)+COUNTIF(DO$5:DO53, DO53)-1=1, 1, 0)</f>
        <v>0</v>
      </c>
      <c r="DR53" s="3">
        <v>31</v>
      </c>
      <c r="DS53" s="11" t="str">
        <f t="shared" si="259"/>
        <v/>
      </c>
      <c r="DT53" s="3">
        <f>IF(RANK(DR53, DR$5:DR$62)+COUNTIF(DR$5:DR53, DR53)-1=1, 1, 0)</f>
        <v>0</v>
      </c>
      <c r="DU53" s="3">
        <v>24</v>
      </c>
      <c r="DV53" s="11" t="str">
        <f t="shared" si="260"/>
        <v/>
      </c>
      <c r="DW53" s="3">
        <f>IF(RANK(DU53, DU$5:DU$62)+COUNTIF(DU$5:DU53, DU53)-1=1, 1, 0)</f>
        <v>0</v>
      </c>
      <c r="DX53" s="3">
        <v>55</v>
      </c>
      <c r="DY53" s="11" t="str">
        <f t="shared" si="261"/>
        <v/>
      </c>
      <c r="DZ53" s="3">
        <f>IF(RANK(DX53, DX$5:DX$62)+COUNTIF(DX$5:DX53, DX53)-1=1, 1, 0)</f>
        <v>0</v>
      </c>
      <c r="EA53" s="3">
        <v>78</v>
      </c>
      <c r="EB53" s="11" t="str">
        <f t="shared" si="262"/>
        <v/>
      </c>
      <c r="EC53" s="3">
        <f>IF(RANK(EA53, EA$5:EA$62)+COUNTIF(EA$5:EA53, EA53)-1=1, 1, 0)</f>
        <v>0</v>
      </c>
      <c r="ED53" s="3">
        <v>87</v>
      </c>
      <c r="EE53" s="11" t="str">
        <f t="shared" si="263"/>
        <v/>
      </c>
      <c r="EF53" s="3">
        <f>IF(RANK(ED53, ED$5:ED$62)+COUNTIF(ED$5:ED53, ED53)-1=1, 1, 0)</f>
        <v>0</v>
      </c>
      <c r="EG53" s="3">
        <v>149</v>
      </c>
      <c r="EH53" s="11" t="str">
        <f t="shared" si="264"/>
        <v/>
      </c>
      <c r="EI53" s="3">
        <f>IF(RANK(EG53, EG$5:EG$62)+COUNTIF(EG$5:EG53, EG53)-1=1, 1, 0)</f>
        <v>0</v>
      </c>
      <c r="EJ53" s="3">
        <v>55</v>
      </c>
      <c r="EK53" s="11" t="str">
        <f t="shared" si="265"/>
        <v/>
      </c>
      <c r="EL53" s="3">
        <f>IF(RANK(EJ53, EJ$5:EJ$62)+COUNTIF(EJ$5:EJ53, EJ53)-1=1, 1, 0)</f>
        <v>0</v>
      </c>
      <c r="EM53" s="3">
        <v>20</v>
      </c>
      <c r="EN53" s="11" t="str">
        <f t="shared" si="266"/>
        <v/>
      </c>
      <c r="EO53" s="3">
        <f>IF(RANK(EM53, EM$5:EM$62)+COUNTIF(EM$5:EM53, EM53)-1=1, 1, 0)</f>
        <v>0</v>
      </c>
      <c r="EP53" s="3">
        <v>19</v>
      </c>
      <c r="EQ53" s="11" t="str">
        <f t="shared" si="267"/>
        <v/>
      </c>
      <c r="ER53" s="3">
        <f>IF(RANK(EP53, EP$5:EP$62)+COUNTIF(EP$5:EP53, EP53)-1=1, 1, 0)</f>
        <v>0</v>
      </c>
      <c r="ES53" s="3">
        <v>7</v>
      </c>
      <c r="ET53" s="11" t="str">
        <f t="shared" si="268"/>
        <v/>
      </c>
      <c r="EU53" s="3">
        <f>IF(RANK(ES53, ES$5:ES$62)+COUNTIF(ES$5:ES53, ES53)-1=1, 1, 0)</f>
        <v>0</v>
      </c>
      <c r="EV53" s="3">
        <v>6</v>
      </c>
      <c r="EW53" s="11" t="str">
        <f t="shared" si="269"/>
        <v/>
      </c>
      <c r="EX53" s="3">
        <f>IF(RANK(EV53, EV$5:EV$62)+COUNTIF(EV$5:EV53, EV53)-1=1, 1, 0)</f>
        <v>0</v>
      </c>
      <c r="EY53" s="3">
        <v>6</v>
      </c>
      <c r="EZ53" s="11" t="str">
        <f t="shared" si="270"/>
        <v/>
      </c>
      <c r="FA53" s="3">
        <f>IF(RANK(EY53, EY$5:EY$62)+COUNTIF(EY$5:EY53, EY53)-1=1, 1, 0)</f>
        <v>0</v>
      </c>
      <c r="FB53" s="3">
        <v>4</v>
      </c>
      <c r="FC53" s="11" t="str">
        <f t="shared" si="271"/>
        <v/>
      </c>
      <c r="FD53" s="3">
        <f>IF(RANK(FB53, FB$5:FB$62)+COUNTIF(FB$5:FB53, FB53)-1=1, 1, 0)</f>
        <v>0</v>
      </c>
      <c r="FE53" s="3">
        <v>15</v>
      </c>
      <c r="FF53" s="11" t="str">
        <f t="shared" si="272"/>
        <v/>
      </c>
      <c r="FG53" s="3">
        <f>IF(RANK(FE53, FE$5:FE$62)+COUNTIF(FE$5:FE53, FE53)-1=1, 1, 0)</f>
        <v>0</v>
      </c>
      <c r="FH53" s="3">
        <v>11</v>
      </c>
      <c r="FI53" s="11" t="str">
        <f t="shared" si="273"/>
        <v/>
      </c>
      <c r="FJ53" s="3">
        <f>IF(RANK(FH53, FH$5:FH$62)+COUNTIF(FH$5:FH53, FH53)-1=1, 1, 0)</f>
        <v>0</v>
      </c>
      <c r="FK53" s="3">
        <v>4</v>
      </c>
      <c r="FL53" s="11" t="str">
        <f t="shared" si="274"/>
        <v/>
      </c>
      <c r="FM53" s="3">
        <f>IF(RANK(FK53, FK$5:FK$62)+COUNTIF(FK$5:FK53, FK53)-1=1, 1, 0)</f>
        <v>0</v>
      </c>
      <c r="FN53" s="3">
        <v>6</v>
      </c>
      <c r="FO53" s="11" t="str">
        <f t="shared" si="275"/>
        <v/>
      </c>
      <c r="FP53" s="3">
        <f>IF(RANK(FN53, FN$5:FN$62)+COUNTIF(FN$5:FN53, FN53)-1=1, 1, 0)</f>
        <v>0</v>
      </c>
      <c r="FQ53" s="3">
        <v>2</v>
      </c>
      <c r="FR53" s="11" t="str">
        <f t="shared" si="276"/>
        <v/>
      </c>
      <c r="FS53" s="3">
        <f>IF(RANK(FQ53, FQ$5:FQ$62)+COUNTIF(FQ$5:FQ53, FQ53)-1=1, 1, 0)</f>
        <v>0</v>
      </c>
      <c r="FT53" s="3">
        <v>27</v>
      </c>
      <c r="FU53" s="11" t="str">
        <f t="shared" si="277"/>
        <v/>
      </c>
      <c r="FV53" s="3">
        <f>IF(RANK(FT53, FT$5:FT$62)+COUNTIF(FT$5:FT53, FT53)-1=1, 1, 0)</f>
        <v>0</v>
      </c>
      <c r="FW53" s="3">
        <v>9</v>
      </c>
      <c r="FX53" s="11" t="str">
        <f t="shared" si="278"/>
        <v/>
      </c>
      <c r="FY53" s="3">
        <f>IF(RANK(FW53, FW$5:FW$62)+COUNTIF(FW$5:FW53, FW53)-1=1, 1, 0)</f>
        <v>0</v>
      </c>
      <c r="FZ53" s="3">
        <v>41</v>
      </c>
      <c r="GA53" s="11" t="str">
        <f t="shared" si="279"/>
        <v/>
      </c>
      <c r="GB53" s="3">
        <f>IF(RANK(FZ53, FZ$5:FZ$62)+COUNTIF(FZ$5:FZ53, FZ53)-1=1, 1, 0)</f>
        <v>0</v>
      </c>
      <c r="GC53" s="3">
        <v>22</v>
      </c>
      <c r="GD53" s="11" t="str">
        <f t="shared" si="280"/>
        <v/>
      </c>
      <c r="GE53" s="3">
        <f>IF(RANK(GC53, GC$5:GC$62)+COUNTIF(GC$5:GC53, GC53)-1=1, 1, 0)</f>
        <v>0</v>
      </c>
      <c r="GF53" s="3">
        <v>4</v>
      </c>
      <c r="GG53" s="11" t="str">
        <f t="shared" si="281"/>
        <v/>
      </c>
      <c r="GH53" s="3">
        <f>IF(RANK(GF53, GF$5:GF$62)+COUNTIF(GF$5:GF53, GF53)-1=1, 1, 0)</f>
        <v>0</v>
      </c>
      <c r="GI53" s="3">
        <v>7</v>
      </c>
      <c r="GJ53" s="11" t="str">
        <f t="shared" si="282"/>
        <v/>
      </c>
      <c r="GK53" s="3">
        <f>IF(RANK(GI53, GI$5:GI$62)+COUNTIF(GI$5:GI53, GI53)-1=1, 1, 0)</f>
        <v>0</v>
      </c>
      <c r="GL53" s="3">
        <v>5</v>
      </c>
      <c r="GM53" s="11" t="str">
        <f t="shared" si="283"/>
        <v/>
      </c>
      <c r="GN53" s="3">
        <f>IF(RANK(GL53, GL$5:GL$62)+COUNTIF(GL$5:GL53, GL53)-1=1, 1, 0)</f>
        <v>0</v>
      </c>
      <c r="GO53" s="3">
        <v>11</v>
      </c>
      <c r="GP53" s="11" t="str">
        <f t="shared" si="284"/>
        <v/>
      </c>
      <c r="GQ53" s="3">
        <f>IF(RANK(GO53, GO$5:GO$62)+COUNTIF(GO$5:GO53, GO53)-1=1, 1, 0)</f>
        <v>0</v>
      </c>
      <c r="GR53" s="3">
        <v>2</v>
      </c>
      <c r="GS53" s="11" t="str">
        <f t="shared" si="285"/>
        <v/>
      </c>
      <c r="GT53" s="3">
        <f>IF(RANK(GR53, GR$5:GR$62)+COUNTIF(GR$5:GR53, GR53)-1=1, 1, 0)</f>
        <v>0</v>
      </c>
      <c r="GU53" s="3">
        <v>6</v>
      </c>
      <c r="GV53" s="11" t="str">
        <f t="shared" si="286"/>
        <v/>
      </c>
      <c r="GW53" s="3">
        <f>IF(RANK(GU53, GU$5:GU$62)+COUNTIF(GU$5:GU53, GU53)-1=1, 1, 0)</f>
        <v>0</v>
      </c>
      <c r="GX53" s="3">
        <v>4</v>
      </c>
      <c r="GY53" s="11" t="str">
        <f t="shared" si="287"/>
        <v/>
      </c>
      <c r="GZ53" s="3">
        <f>IF(RANK(GX53, GX$5:GX$62)+COUNTIF(GX$5:GX53, GX53)-1=1, 1, 0)</f>
        <v>0</v>
      </c>
      <c r="HA53" s="3">
        <v>40</v>
      </c>
      <c r="HB53" s="11" t="str">
        <f t="shared" si="288"/>
        <v/>
      </c>
      <c r="HC53" s="3">
        <f>IF(RANK(HA53, HA$5:HA$62)+COUNTIF(HA$5:HA53, HA53)-1=1, 1, 0)</f>
        <v>0</v>
      </c>
      <c r="HD53" s="3">
        <v>33</v>
      </c>
      <c r="HE53" s="11" t="str">
        <f t="shared" si="289"/>
        <v/>
      </c>
      <c r="HF53" s="3">
        <f>IF(RANK(HD53, HD$5:HD$62)+COUNTIF(HD$5:HD53, HD53)-1=1, 1, 0)</f>
        <v>0</v>
      </c>
      <c r="HG53" s="3">
        <v>55</v>
      </c>
      <c r="HH53" s="11" t="str">
        <f t="shared" si="290"/>
        <v/>
      </c>
      <c r="HI53" s="3">
        <f>IF(RANK(HG53, HG$5:HG$62)+COUNTIF(HG$5:HG53, HG53)-1=1, 1, 0)</f>
        <v>0</v>
      </c>
      <c r="HJ53" s="3">
        <v>10</v>
      </c>
      <c r="HK53" s="11" t="str">
        <f t="shared" si="291"/>
        <v/>
      </c>
      <c r="HL53" s="3">
        <f>IF(RANK(HJ53, HJ$5:HJ$62)+COUNTIF(HJ$5:HJ53, HJ53)-1=1, 1, 0)</f>
        <v>0</v>
      </c>
      <c r="HM53" s="3">
        <v>5</v>
      </c>
      <c r="HN53" s="11" t="str">
        <f t="shared" si="292"/>
        <v/>
      </c>
      <c r="HO53" s="3">
        <f>IF(RANK(HM53, HM$5:HM$62)+COUNTIF(HM$5:HM53, HM53)-1=1, 1, 0)</f>
        <v>0</v>
      </c>
      <c r="HP53" s="3">
        <v>10</v>
      </c>
      <c r="HQ53" s="11" t="str">
        <f t="shared" si="293"/>
        <v/>
      </c>
      <c r="HR53" s="3">
        <f>IF(RANK(HP53, HP$5:HP$62)+COUNTIF(HP$5:HP53, HP53)-1=1, 1, 0)</f>
        <v>0</v>
      </c>
      <c r="HS53" s="3">
        <v>2</v>
      </c>
      <c r="HT53" s="11" t="str">
        <f t="shared" si="294"/>
        <v/>
      </c>
      <c r="HU53" s="3">
        <f>IF(RANK(HS53, HS$5:HS$62)+COUNTIF(HS$5:HS53, HS53)-1=1, 1, 0)</f>
        <v>0</v>
      </c>
      <c r="HV53" s="3">
        <v>7</v>
      </c>
      <c r="HW53" s="11" t="str">
        <f t="shared" si="295"/>
        <v/>
      </c>
      <c r="HX53" s="3">
        <f>IF(RANK(HV53, HV$5:HV$62)+COUNTIF(HV$5:HV53, HV53)-1=1, 1, 0)</f>
        <v>0</v>
      </c>
      <c r="HY53" s="3">
        <v>8</v>
      </c>
      <c r="HZ53" s="11" t="str">
        <f t="shared" si="296"/>
        <v/>
      </c>
      <c r="IA53" s="3">
        <f>IF(RANK(HY53, HY$5:HY$62)+COUNTIF(HY$5:HY53, HY53)-1=1, 1, 0)</f>
        <v>0</v>
      </c>
      <c r="IB53" s="3">
        <v>15</v>
      </c>
      <c r="IC53" s="11" t="str">
        <f t="shared" si="297"/>
        <v/>
      </c>
      <c r="ID53" s="3">
        <f>IF(RANK(IB53, IB$5:IB$62)+COUNTIF(IB$5:IB53, IB53)-1=1, 1, 0)</f>
        <v>0</v>
      </c>
      <c r="IE53" s="3">
        <v>37</v>
      </c>
      <c r="IF53" s="11" t="str">
        <f t="shared" si="298"/>
        <v/>
      </c>
      <c r="IG53" s="3">
        <f>IF(RANK(IE53, IE$5:IE$62)+COUNTIF(IE$5:IE53, IE53)-1=1, 1, 0)</f>
        <v>0</v>
      </c>
      <c r="IH53" s="3">
        <v>22</v>
      </c>
      <c r="II53" s="11" t="str">
        <f t="shared" si="299"/>
        <v/>
      </c>
      <c r="IJ53" s="3">
        <f>IF(RANK(IH53, IH$5:IH$62)+COUNTIF(IH$5:IH53, IH53)-1=1, 1, 0)</f>
        <v>0</v>
      </c>
      <c r="IK53" s="3">
        <v>21</v>
      </c>
      <c r="IL53" s="11" t="str">
        <f t="shared" si="300"/>
        <v/>
      </c>
      <c r="IM53" s="3">
        <f>IF(RANK(IK53, IK$5:IK$62)+COUNTIF(IK$5:IK53, IK53)-1=1, 1, 0)</f>
        <v>0</v>
      </c>
      <c r="IN53" s="3">
        <v>25</v>
      </c>
      <c r="IO53" s="11" t="str">
        <f t="shared" si="301"/>
        <v/>
      </c>
      <c r="IP53" s="3">
        <f>IF(RANK(IN53, IN$5:IN$62)+COUNTIF(IN$5:IN53, IN53)-1=1, 1, 0)</f>
        <v>0</v>
      </c>
      <c r="IQ53" s="3">
        <v>15</v>
      </c>
      <c r="IR53" s="11" t="str">
        <f t="shared" si="302"/>
        <v/>
      </c>
      <c r="IS53" s="3">
        <f>IF(RANK(IQ53, IQ$5:IQ$62)+COUNTIF(IQ$5:IQ53, IQ53)-1=1, 1, 0)</f>
        <v>0</v>
      </c>
      <c r="IT53" s="3">
        <v>14</v>
      </c>
      <c r="IU53" s="11" t="str">
        <f t="shared" si="303"/>
        <v/>
      </c>
      <c r="IV53" s="3">
        <f>IF(RANK(IT53, IT$5:IT$62)+COUNTIF(IT$5:IT53, IT53)-1=1, 1, 0)</f>
        <v>0</v>
      </c>
      <c r="IW53" s="3">
        <v>26</v>
      </c>
      <c r="IX53" s="11" t="str">
        <f t="shared" si="304"/>
        <v/>
      </c>
      <c r="IY53" s="3">
        <f>IF(RANK(IW53, IW$5:IW$62)+COUNTIF(IW$5:IW53, IW53)-1=1, 1, 0)</f>
        <v>0</v>
      </c>
      <c r="IZ53" s="3">
        <v>12</v>
      </c>
      <c r="JA53" s="11" t="str">
        <f t="shared" si="305"/>
        <v/>
      </c>
      <c r="JB53" s="3">
        <f>IF(RANK(IZ53, IZ$5:IZ$62)+COUNTIF(IZ$5:IZ53, IZ53)-1=1, 1, 0)</f>
        <v>0</v>
      </c>
      <c r="JC53" s="3">
        <v>20</v>
      </c>
      <c r="JD53" s="11" t="str">
        <f t="shared" si="306"/>
        <v/>
      </c>
      <c r="JE53" s="3">
        <f>IF(RANK(JC53, JC$5:JC$62)+COUNTIF(JC$5:JC53, JC53)-1=1, 1, 0)</f>
        <v>0</v>
      </c>
      <c r="JF53" s="3">
        <v>33</v>
      </c>
      <c r="JG53" s="11" t="str">
        <f t="shared" si="307"/>
        <v/>
      </c>
      <c r="JH53" s="3">
        <f>IF(RANK(JF53, JF$5:JF$62)+COUNTIF(JF$5:JF53, JF53)-1=1, 1, 0)</f>
        <v>0</v>
      </c>
      <c r="JI53" s="3">
        <v>17</v>
      </c>
      <c r="JJ53" s="11" t="str">
        <f t="shared" si="308"/>
        <v/>
      </c>
      <c r="JK53" s="3">
        <f>IF(RANK(JI53, JI$5:JI$62)+COUNTIF(JI$5:JI53, JI53)-1=1, 1, 0)</f>
        <v>0</v>
      </c>
      <c r="JL53" s="3">
        <v>8</v>
      </c>
      <c r="JM53" s="11" t="str">
        <f t="shared" si="309"/>
        <v/>
      </c>
      <c r="JN53" s="3">
        <f>IF(RANK(JL53, JL$5:JL$62)+COUNTIF(JL$5:JL53, JL53)-1=1, 1, 0)</f>
        <v>0</v>
      </c>
      <c r="JO53" s="3">
        <v>7</v>
      </c>
      <c r="JP53" s="11" t="str">
        <f t="shared" si="310"/>
        <v/>
      </c>
      <c r="JQ53" s="3">
        <f>IF(RANK(JO53, JO$5:JO$62)+COUNTIF(JO$5:JO53, JO53)-1=1, 1, 0)</f>
        <v>0</v>
      </c>
      <c r="JR53" s="3">
        <v>8</v>
      </c>
      <c r="JS53" s="11" t="str">
        <f t="shared" si="311"/>
        <v/>
      </c>
      <c r="JT53" s="3">
        <f>IF(RANK(JR53, JR$5:JR$62)+COUNTIF(JR$5:JR53, JR53)-1=1, 1, 0)</f>
        <v>0</v>
      </c>
      <c r="JU53" s="3">
        <v>21</v>
      </c>
      <c r="JV53" s="11" t="str">
        <f t="shared" si="312"/>
        <v/>
      </c>
      <c r="JW53" s="3">
        <f>IF(RANK(JU53, JU$5:JU$62)+COUNTIF(JU$5:JU53, JU53)-1=1, 1, 0)</f>
        <v>0</v>
      </c>
      <c r="JX53" s="3">
        <v>11</v>
      </c>
      <c r="JY53" s="11" t="str">
        <f t="shared" si="313"/>
        <v/>
      </c>
      <c r="JZ53" s="3">
        <f>IF(RANK(JX53, JX$5:JX$62)+COUNTIF(JX$5:JX53, JX53)-1=1, 1, 0)</f>
        <v>0</v>
      </c>
      <c r="KA53" s="3">
        <v>12</v>
      </c>
      <c r="KB53" s="11" t="str">
        <f t="shared" si="314"/>
        <v/>
      </c>
      <c r="KC53" s="3">
        <f>IF(RANK(KA53, KA$5:KA$62)+COUNTIF(KA$5:KA53, KA53)-1=1, 1, 0)</f>
        <v>0</v>
      </c>
      <c r="KD53" s="3">
        <v>2</v>
      </c>
      <c r="KE53" s="11" t="str">
        <f t="shared" si="315"/>
        <v/>
      </c>
      <c r="KF53" s="3">
        <f>IF(RANK(KD53, KD$5:KD$62)+COUNTIF(KD$5:KD53, KD53)-1=1, 1, 0)</f>
        <v>0</v>
      </c>
      <c r="KG53" s="3">
        <v>8</v>
      </c>
      <c r="KH53" s="11" t="str">
        <f t="shared" si="316"/>
        <v/>
      </c>
      <c r="KI53" s="3">
        <f>IF(RANK(KG53, KG$5:KG$62)+COUNTIF(KG$5:KG53, KG53)-1=1, 1, 0)</f>
        <v>0</v>
      </c>
      <c r="KJ53" s="3">
        <v>4</v>
      </c>
      <c r="KK53" s="11" t="str">
        <f t="shared" si="317"/>
        <v/>
      </c>
      <c r="KL53" s="3">
        <f>IF(RANK(KJ53, KJ$5:KJ$62)+COUNTIF(KJ$5:KJ53, KJ53)-1=1, 1, 0)</f>
        <v>0</v>
      </c>
      <c r="KM53" s="3">
        <v>7</v>
      </c>
      <c r="KN53" s="11" t="str">
        <f t="shared" si="318"/>
        <v/>
      </c>
      <c r="KO53" s="3">
        <f>IF(RANK(KM53, KM$5:KM$62)+COUNTIF(KM$5:KM53, KM53)-1=1, 1, 0)</f>
        <v>0</v>
      </c>
      <c r="KP53" s="3">
        <v>12</v>
      </c>
      <c r="KQ53" s="11" t="str">
        <f t="shared" si="319"/>
        <v/>
      </c>
      <c r="KR53" s="3">
        <f>IF(RANK(KP53, KP$5:KP$62)+COUNTIF(KP$5:KP53, KP53)-1=1, 1, 0)</f>
        <v>0</v>
      </c>
      <c r="KS53" s="3">
        <v>13</v>
      </c>
      <c r="KT53" s="11" t="str">
        <f t="shared" si="320"/>
        <v/>
      </c>
      <c r="KU53" s="3">
        <f>IF(RANK(KS53, KS$5:KS$62)+COUNTIF(KS$5:KS53, KS53)-1=1, 1, 0)</f>
        <v>0</v>
      </c>
      <c r="KV53" s="3">
        <v>14</v>
      </c>
      <c r="KW53" s="11" t="str">
        <f t="shared" si="321"/>
        <v/>
      </c>
      <c r="KX53" s="3">
        <f>IF(RANK(KV53, KV$5:KV$62)+COUNTIF(KV$5:KV53, KV53)-1=1, 1, 0)</f>
        <v>0</v>
      </c>
      <c r="KY53" s="3">
        <v>10</v>
      </c>
      <c r="KZ53" s="11" t="str">
        <f t="shared" si="322"/>
        <v/>
      </c>
      <c r="LA53" s="3">
        <f>IF(RANK(KY53, KY$5:KY$62)+COUNTIF(KY$5:KY53, KY53)-1=1, 1, 0)</f>
        <v>0</v>
      </c>
      <c r="LB53" s="3">
        <v>10</v>
      </c>
      <c r="LC53" s="11" t="str">
        <f t="shared" si="323"/>
        <v/>
      </c>
      <c r="LD53" s="3">
        <f>IF(RANK(LB53, LB$5:LB$62)+COUNTIF(LB$5:LB53, LB53)-1=1, 1, 0)</f>
        <v>0</v>
      </c>
      <c r="LE53" s="3">
        <v>12</v>
      </c>
      <c r="LF53" s="11" t="str">
        <f t="shared" si="324"/>
        <v/>
      </c>
      <c r="LG53" s="3">
        <f>IF(RANK(LE53, LE$5:LE$62)+COUNTIF(LE$5:LE53, LE53)-1=1, 1, 0)</f>
        <v>0</v>
      </c>
      <c r="LH53" s="3">
        <v>26</v>
      </c>
      <c r="LI53" s="11" t="str">
        <f t="shared" si="325"/>
        <v/>
      </c>
      <c r="LJ53" s="3">
        <f>IF(RANK(LH53, LH$5:LH$62)+COUNTIF(LH$5:LH53, LH53)-1=1, 1, 0)</f>
        <v>0</v>
      </c>
      <c r="LK53" s="3">
        <v>29</v>
      </c>
      <c r="LL53" s="11" t="str">
        <f t="shared" si="326"/>
        <v/>
      </c>
      <c r="LM53" s="3">
        <f>IF(RANK(LK53, LK$5:LK$62)+COUNTIF(LK$5:LK53, LK53)-1=1, 1, 0)</f>
        <v>0</v>
      </c>
      <c r="LN53" s="3">
        <v>11</v>
      </c>
      <c r="LO53" s="11" t="str">
        <f t="shared" si="327"/>
        <v/>
      </c>
      <c r="LP53" s="3">
        <f>IF(RANK(LN53, LN$5:LN$62)+COUNTIF(LN$5:LN53, LN53)-1=1, 1, 0)</f>
        <v>0</v>
      </c>
      <c r="LQ53" s="3">
        <v>19</v>
      </c>
      <c r="LR53" s="11" t="str">
        <f t="shared" si="328"/>
        <v/>
      </c>
      <c r="LS53" s="3">
        <f>IF(RANK(LQ53, LQ$5:LQ$62)+COUNTIF(LQ$5:LQ53, LQ53)-1=1, 1, 0)</f>
        <v>0</v>
      </c>
      <c r="LT53" s="3">
        <v>30</v>
      </c>
      <c r="LU53" s="11" t="str">
        <f t="shared" si="329"/>
        <v/>
      </c>
      <c r="LV53" s="3">
        <f>IF(RANK(LT53, LT$5:LT$62)+COUNTIF(LT$5:LT53, LT53)-1=1, 1, 0)</f>
        <v>0</v>
      </c>
      <c r="LW53" s="3">
        <v>27</v>
      </c>
      <c r="LX53" s="11" t="str">
        <f t="shared" si="330"/>
        <v/>
      </c>
      <c r="LY53" s="3">
        <f>IF(RANK(LW53, LW$5:LW$62)+COUNTIF(LW$5:LW53, LW53)-1=1, 1, 0)</f>
        <v>0</v>
      </c>
      <c r="LZ53" s="3">
        <v>11</v>
      </c>
      <c r="MA53" s="11" t="str">
        <f t="shared" si="331"/>
        <v/>
      </c>
      <c r="MB53" s="3">
        <f>IF(RANK(LZ53, LZ$5:LZ$62)+COUNTIF(LZ$5:LZ53, LZ53)-1=1, 1, 0)</f>
        <v>0</v>
      </c>
      <c r="MC53" s="3">
        <v>20</v>
      </c>
      <c r="MD53" s="11" t="str">
        <f t="shared" si="332"/>
        <v/>
      </c>
      <c r="ME53" s="3">
        <f>IF(RANK(MC53, MC$5:MC$62)+COUNTIF(MC$5:MC53, MC53)-1=1, 1, 0)</f>
        <v>0</v>
      </c>
      <c r="MF53" s="3">
        <v>21</v>
      </c>
      <c r="MG53" s="11" t="str">
        <f t="shared" si="333"/>
        <v/>
      </c>
      <c r="MH53" s="3">
        <f>IF(RANK(MF53, MF$5:MF$62)+COUNTIF(MF$5:MF53, MF53)-1=1, 1, 0)</f>
        <v>0</v>
      </c>
      <c r="MI53" s="3">
        <v>16</v>
      </c>
      <c r="MJ53" s="11" t="str">
        <f t="shared" si="334"/>
        <v/>
      </c>
      <c r="MK53" s="3">
        <f>IF(RANK(MI53, MI$5:MI$62)+COUNTIF(MI$5:MI53, MI53)-1=1, 1, 0)</f>
        <v>0</v>
      </c>
      <c r="ML53" s="3">
        <v>17</v>
      </c>
      <c r="MM53" s="11" t="str">
        <f t="shared" si="335"/>
        <v/>
      </c>
      <c r="MN53" s="3">
        <f>IF(RANK(ML53, ML$5:ML$62)+COUNTIF(ML$5:ML53, ML53)-1=1, 1, 0)</f>
        <v>0</v>
      </c>
      <c r="MO53" s="3">
        <v>13</v>
      </c>
      <c r="MP53" s="11" t="str">
        <f t="shared" si="336"/>
        <v/>
      </c>
      <c r="MQ53" s="3">
        <f>IF(RANK(MO53, MO$5:MO$62)+COUNTIF(MO$5:MO53, MO53)-1=1, 1, 0)</f>
        <v>0</v>
      </c>
      <c r="MR53" s="3">
        <v>12</v>
      </c>
      <c r="MS53" s="11" t="str">
        <f t="shared" si="337"/>
        <v/>
      </c>
      <c r="MT53" s="3">
        <f>IF(RANK(MR53, MR$5:MR$62)+COUNTIF(MR$5:MR53, MR53)-1=1, 1, 0)</f>
        <v>0</v>
      </c>
      <c r="MU53" s="3">
        <v>14</v>
      </c>
      <c r="MV53" s="11" t="str">
        <f t="shared" si="338"/>
        <v/>
      </c>
      <c r="MW53" s="3">
        <f>IF(RANK(MU53, MU$5:MU$62)+COUNTIF(MU$5:MU53, MU53)-1=1, 1, 0)</f>
        <v>0</v>
      </c>
      <c r="MX53" s="3">
        <v>14</v>
      </c>
      <c r="MY53" s="11" t="str">
        <f t="shared" si="339"/>
        <v/>
      </c>
      <c r="MZ53" s="3">
        <f>IF(RANK(MX53, MX$5:MX$62)+COUNTIF(MX$5:MX53, MX53)-1=1, 1, 0)</f>
        <v>0</v>
      </c>
      <c r="NA53" s="3">
        <v>12</v>
      </c>
      <c r="NB53" s="11" t="str">
        <f t="shared" si="340"/>
        <v/>
      </c>
      <c r="NC53" s="3">
        <f>IF(RANK(NA53, NA$5:NA$62)+COUNTIF(NA$5:NA53, NA53)-1=1, 1, 0)</f>
        <v>0</v>
      </c>
      <c r="ND53" s="3">
        <v>30</v>
      </c>
      <c r="NE53" s="11" t="str">
        <f t="shared" si="341"/>
        <v/>
      </c>
      <c r="NF53" s="3">
        <f>IF(RANK(ND53, ND$5:ND$62)+COUNTIF(ND$5:ND53, ND53)-1=1, 1, 0)</f>
        <v>0</v>
      </c>
      <c r="NG53" s="3">
        <v>14</v>
      </c>
      <c r="NH53" s="11" t="str">
        <f t="shared" si="342"/>
        <v/>
      </c>
      <c r="NI53" s="3">
        <f>IF(RANK(NG53, NG$5:NG$62)+COUNTIF(NG$5:NG53, NG53)-1=1, 1, 0)</f>
        <v>0</v>
      </c>
      <c r="NJ53" s="3">
        <v>7</v>
      </c>
      <c r="NK53" s="11" t="str">
        <f t="shared" si="343"/>
        <v/>
      </c>
      <c r="NL53" s="3">
        <f>IF(RANK(NJ53, NJ$5:NJ$62)+COUNTIF(NJ$5:NJ53, NJ53)-1=1, 1, 0)</f>
        <v>0</v>
      </c>
      <c r="NM53" s="3">
        <v>23</v>
      </c>
      <c r="NN53" s="11" t="str">
        <f t="shared" si="344"/>
        <v/>
      </c>
      <c r="NO53" s="3">
        <f>IF(RANK(NM53, NM$5:NM$62)+COUNTIF(NM$5:NM53, NM53)-1=1, 1, 0)</f>
        <v>0</v>
      </c>
      <c r="NP53" s="3">
        <v>21</v>
      </c>
      <c r="NQ53" s="11" t="str">
        <f t="shared" si="345"/>
        <v/>
      </c>
      <c r="NR53" s="3">
        <f>IF(RANK(NP53, NP$5:NP$62)+COUNTIF(NP$5:NP53, NP53)-1=1, 1, 0)</f>
        <v>0</v>
      </c>
      <c r="NS53" s="3">
        <v>12</v>
      </c>
      <c r="NT53" s="11" t="str">
        <f t="shared" si="346"/>
        <v/>
      </c>
      <c r="NU53" s="3">
        <f>IF(RANK(NS53, NS$5:NS$62)+COUNTIF(NS$5:NS53, NS53)-1=1, 1, 0)</f>
        <v>0</v>
      </c>
      <c r="NV53" s="3">
        <v>39</v>
      </c>
      <c r="NW53" s="11" t="str">
        <f t="shared" si="347"/>
        <v/>
      </c>
      <c r="NX53" s="3">
        <f>IF(RANK(NV53, NV$5:NV$62)+COUNTIF(NV$5:NV53, NV53)-1=1, 1, 0)</f>
        <v>0</v>
      </c>
      <c r="NY53" s="3">
        <v>25</v>
      </c>
      <c r="NZ53" s="11" t="str">
        <f t="shared" si="348"/>
        <v/>
      </c>
      <c r="OA53" s="3">
        <f>IF(RANK(NY53, NY$5:NY$62)+COUNTIF(NY$5:NY53, NY53)-1=1, 1, 0)</f>
        <v>0</v>
      </c>
      <c r="OB53" s="3">
        <v>34</v>
      </c>
      <c r="OC53" s="11" t="str">
        <f t="shared" si="349"/>
        <v/>
      </c>
      <c r="OD53" s="3">
        <f>IF(RANK(OB53, OB$5:OB$62)+COUNTIF(OB$5:OB53, OB53)-1=1, 1, 0)</f>
        <v>0</v>
      </c>
      <c r="OE53" s="3">
        <v>10</v>
      </c>
      <c r="OF53" s="11" t="str">
        <f t="shared" si="350"/>
        <v/>
      </c>
      <c r="OG53" s="3">
        <f>IF(RANK(OE53, OE$5:OE$62)+COUNTIF(OE$5:OE53, OE53)-1=1, 1, 0)</f>
        <v>0</v>
      </c>
      <c r="OH53" s="3">
        <v>5</v>
      </c>
      <c r="OI53" s="11" t="str">
        <f t="shared" si="351"/>
        <v/>
      </c>
      <c r="OJ53" s="3">
        <f>IF(RANK(OH53, OH$5:OH$62)+COUNTIF(OH$5:OH53, OH53)-1=1, 1, 0)</f>
        <v>0</v>
      </c>
      <c r="OK53" s="3">
        <v>7</v>
      </c>
      <c r="OL53" s="11" t="str">
        <f t="shared" si="352"/>
        <v/>
      </c>
      <c r="OM53" s="3">
        <f>IF(RANK(OK53, OK$5:OK$62)+COUNTIF(OK$5:OK53, OK53)-1=1, 1, 0)</f>
        <v>0</v>
      </c>
      <c r="ON53" s="3">
        <v>8</v>
      </c>
      <c r="OO53" s="11" t="str">
        <f t="shared" si="353"/>
        <v/>
      </c>
      <c r="OP53" s="3">
        <f>IF(RANK(ON53, ON$5:ON$62)+COUNTIF(ON$5:ON53, ON53)-1=1, 1, 0)</f>
        <v>0</v>
      </c>
      <c r="OQ53" s="3">
        <v>8</v>
      </c>
      <c r="OR53" s="11" t="str">
        <f t="shared" si="354"/>
        <v/>
      </c>
      <c r="OS53" s="3">
        <f>IF(RANK(OQ53, OQ$5:OQ$62)+COUNTIF(OQ$5:OQ53, OQ53)-1=1, 1, 0)</f>
        <v>0</v>
      </c>
      <c r="OT53" s="3">
        <v>9</v>
      </c>
      <c r="OU53" s="11" t="str">
        <f t="shared" si="355"/>
        <v/>
      </c>
      <c r="OV53" s="3">
        <f>IF(RANK(OT53, OT$5:OT$62)+COUNTIF(OT$5:OT53, OT53)-1=1, 1, 0)</f>
        <v>0</v>
      </c>
      <c r="OW53" s="3">
        <v>8</v>
      </c>
      <c r="OX53" s="11" t="str">
        <f t="shared" si="356"/>
        <v/>
      </c>
      <c r="OY53" s="3">
        <f>IF(RANK(OW53, OW$5:OW$62)+COUNTIF(OW$5:OW53, OW53)-1=1, 1, 0)</f>
        <v>0</v>
      </c>
      <c r="OZ53" s="2">
        <v>0</v>
      </c>
      <c r="PA53" s="74" t="str">
        <f t="shared" si="357"/>
        <v/>
      </c>
      <c r="PB53" s="2">
        <f>IF(RANK(OZ53, OZ$5:OZ$62)+COUNTIF(OZ$5:OZ53, OZ53)-1=1, 1, 0)</f>
        <v>0</v>
      </c>
      <c r="PC53" s="2">
        <v>0</v>
      </c>
      <c r="PD53" s="74" t="str">
        <f t="shared" si="358"/>
        <v/>
      </c>
      <c r="PE53" s="2">
        <f>IF(RANK(PC53, PC$5:PC$62)+COUNTIF(PC$5:PC53, PC53)-1=1, 1, 0)</f>
        <v>0</v>
      </c>
      <c r="PF53" s="2">
        <v>0</v>
      </c>
      <c r="PG53" s="74" t="str">
        <f t="shared" si="359"/>
        <v/>
      </c>
      <c r="PH53" s="2">
        <f>IF(RANK(PF53, PF$5:PF$62)+COUNTIF(PF$5:PF53, PF53)-1=1, 1, 0)</f>
        <v>0</v>
      </c>
      <c r="PI53" s="2">
        <v>0</v>
      </c>
      <c r="PJ53" s="74" t="str">
        <f t="shared" si="360"/>
        <v/>
      </c>
      <c r="PK53" s="2">
        <f>IF(RANK(PI53, PI$5:PI$62)+COUNTIF(PI$5:PI53, PI53)-1=1, 1, 0)</f>
        <v>0</v>
      </c>
      <c r="PL53" s="2">
        <v>0</v>
      </c>
      <c r="PM53" s="74" t="str">
        <f t="shared" si="361"/>
        <v/>
      </c>
      <c r="PN53" s="2">
        <f>IF(RANK(PL53, PL$5:PL$62)+COUNTIF(PL$5:PL53, PL53)-1=1, 1, 0)</f>
        <v>0</v>
      </c>
      <c r="PO53" s="3">
        <v>12</v>
      </c>
      <c r="PP53" s="11" t="str">
        <f t="shared" si="362"/>
        <v/>
      </c>
      <c r="PQ53" s="3">
        <f>IF(RANK(PO53, PO$5:PO$62)+COUNTIF(PO$5:PO53, PO53)-1=1, 1, 0)</f>
        <v>0</v>
      </c>
      <c r="PR53" s="3">
        <v>21</v>
      </c>
      <c r="PS53" s="11" t="str">
        <f t="shared" si="363"/>
        <v/>
      </c>
      <c r="PT53" s="3">
        <f>IF(RANK(PR53, PR$5:PR$62)+COUNTIF(PR$5:PR53, PR53)-1=1, 1, 0)</f>
        <v>0</v>
      </c>
      <c r="PU53" s="3">
        <v>5</v>
      </c>
      <c r="PV53" s="11" t="str">
        <f t="shared" si="364"/>
        <v/>
      </c>
      <c r="PW53" s="3">
        <f>IF(RANK(PU53, PU$5:PU$62)+COUNTIF(PU$5:PU53, PU53)-1=1, 1, 0)</f>
        <v>0</v>
      </c>
      <c r="PX53" s="3">
        <v>11</v>
      </c>
      <c r="PY53" s="11" t="str">
        <f t="shared" si="365"/>
        <v/>
      </c>
      <c r="PZ53" s="3">
        <f>IF(RANK(PX53, PX$5:PX$62)+COUNTIF(PX$5:PX53, PX53)-1=1, 1, 0)</f>
        <v>0</v>
      </c>
      <c r="QA53" s="3">
        <v>9</v>
      </c>
      <c r="QB53" s="11" t="str">
        <f t="shared" si="366"/>
        <v/>
      </c>
      <c r="QC53" s="3">
        <f>IF(RANK(QA53, QA$5:QA$62)+COUNTIF(QA$5:QA53, QA53)-1=1, 1, 0)</f>
        <v>0</v>
      </c>
      <c r="QD53" s="3">
        <v>9</v>
      </c>
      <c r="QE53" s="11" t="str">
        <f t="shared" si="367"/>
        <v/>
      </c>
      <c r="QF53" s="3">
        <f>IF(RANK(QD53, QD$5:QD$62)+COUNTIF(QD$5:QD53, QD53)-1=1, 1, 0)</f>
        <v>0</v>
      </c>
      <c r="QG53" s="3">
        <v>11</v>
      </c>
      <c r="QH53" s="11" t="str">
        <f t="shared" si="368"/>
        <v/>
      </c>
      <c r="QI53" s="3">
        <f>IF(RANK(QG53, QG$5:QG$62)+COUNTIF(QG$5:QG53, QG53)-1=1, 1, 0)</f>
        <v>0</v>
      </c>
      <c r="QJ53" s="3">
        <v>9</v>
      </c>
      <c r="QK53" s="11" t="str">
        <f t="shared" si="369"/>
        <v/>
      </c>
      <c r="QL53" s="3">
        <f>IF(RANK(QJ53, QJ$5:QJ$62)+COUNTIF(QJ$5:QJ53, QJ53)-1=1, 1, 0)</f>
        <v>0</v>
      </c>
      <c r="QM53" s="3">
        <v>7</v>
      </c>
      <c r="QN53" s="11" t="str">
        <f t="shared" si="370"/>
        <v/>
      </c>
      <c r="QO53" s="3">
        <f>IF(RANK(QM53, QM$5:QM$62)+COUNTIF(QM$5:QM53, QM53)-1=1, 1, 0)</f>
        <v>0</v>
      </c>
      <c r="QP53" s="3">
        <v>16</v>
      </c>
      <c r="QQ53" s="11" t="str">
        <f t="shared" si="371"/>
        <v/>
      </c>
      <c r="QR53" s="3">
        <f>IF(RANK(QP53, QP$5:QP$62)+COUNTIF(QP$5:QP53, QP53)-1=1, 1, 0)</f>
        <v>0</v>
      </c>
      <c r="QS53" s="3">
        <v>7</v>
      </c>
      <c r="QT53" s="11" t="str">
        <f t="shared" si="372"/>
        <v/>
      </c>
      <c r="QU53" s="3">
        <f>IF(RANK(QS53, QS$5:QS$62)+COUNTIF(QS$5:QS53, QS53)-1=1, 1, 0)</f>
        <v>0</v>
      </c>
      <c r="QV53" s="3">
        <v>4</v>
      </c>
      <c r="QW53" s="11" t="str">
        <f t="shared" si="373"/>
        <v/>
      </c>
      <c r="QX53" s="3">
        <f>IF(RANK(QV53, QV$5:QV$62)+COUNTIF(QV$5:QV53, QV53)-1=1, 1, 0)</f>
        <v>0</v>
      </c>
      <c r="QY53" s="3">
        <v>16</v>
      </c>
      <c r="QZ53" s="11" t="str">
        <f t="shared" si="374"/>
        <v/>
      </c>
      <c r="RA53" s="3">
        <f>IF(RANK(QY53, QY$5:QY$62)+COUNTIF(QY$5:QY53, QY53)-1=1, 1, 0)</f>
        <v>0</v>
      </c>
      <c r="RB53" s="3">
        <v>8</v>
      </c>
      <c r="RC53" s="11" t="str">
        <f t="shared" si="375"/>
        <v/>
      </c>
      <c r="RD53" s="3">
        <f>IF(RANK(RB53, RB$5:RB$62)+COUNTIF(RB$5:RB53, RB53)-1=1, 1, 0)</f>
        <v>0</v>
      </c>
      <c r="RE53" s="3">
        <v>5</v>
      </c>
      <c r="RF53" s="11" t="str">
        <f t="shared" si="376"/>
        <v/>
      </c>
      <c r="RG53" s="3">
        <f>IF(RANK(RE53, RE$5:RE$62)+COUNTIF(RE$5:RE53, RE53)-1=1, 1, 0)</f>
        <v>0</v>
      </c>
      <c r="RH53" s="3">
        <v>12</v>
      </c>
      <c r="RI53" s="11" t="str">
        <f t="shared" si="377"/>
        <v/>
      </c>
      <c r="RJ53" s="3">
        <f>IF(RANK(RH53, RH$5:RH$62)+COUNTIF(RH$5:RH53, RH53)-1=1, 1, 0)</f>
        <v>0</v>
      </c>
      <c r="RK53" s="3">
        <v>6</v>
      </c>
      <c r="RL53" s="11" t="str">
        <f t="shared" si="378"/>
        <v/>
      </c>
      <c r="RM53" s="3">
        <f>IF(RANK(RK53, RK$5:RK$62)+COUNTIF(RK$5:RK53, RK53)-1=1, 1, 0)</f>
        <v>0</v>
      </c>
      <c r="RN53" s="3">
        <v>19</v>
      </c>
      <c r="RO53" s="11" t="str">
        <f t="shared" si="379"/>
        <v/>
      </c>
      <c r="RP53" s="3">
        <f>IF(RANK(RN53, RN$5:RN$62)+COUNTIF(RN$5:RN53, RN53)-1=1, 1, 0)</f>
        <v>0</v>
      </c>
      <c r="RQ53" s="3">
        <v>5</v>
      </c>
      <c r="RR53" s="11" t="str">
        <f t="shared" si="380"/>
        <v/>
      </c>
      <c r="RS53" s="3">
        <f>IF(RANK(RQ53, RQ$5:RQ$62)+COUNTIF(RQ$5:RQ53, RQ53)-1=1, 1, 0)</f>
        <v>0</v>
      </c>
      <c r="RT53" s="3">
        <v>9</v>
      </c>
      <c r="RU53" s="11" t="str">
        <f t="shared" si="381"/>
        <v/>
      </c>
      <c r="RV53" s="3">
        <f>IF(RANK(RT53, RT$5:RT$62)+COUNTIF(RT$5:RT53, RT53)-1=1, 1, 0)</f>
        <v>0</v>
      </c>
      <c r="RW53" s="3">
        <v>15</v>
      </c>
      <c r="RX53" s="11" t="str">
        <f t="shared" si="382"/>
        <v/>
      </c>
      <c r="RY53" s="3">
        <f>IF(RANK(RW53, RW$5:RW$62)+COUNTIF(RW$5:RW53, RW53)-1=1, 1, 0)</f>
        <v>0</v>
      </c>
      <c r="RZ53" s="3">
        <v>9</v>
      </c>
      <c r="SA53" s="11" t="str">
        <f t="shared" si="383"/>
        <v/>
      </c>
      <c r="SB53" s="3">
        <f>IF(RANK(RZ53, RZ$5:RZ$62)+COUNTIF(RZ$5:RZ53, RZ53)-1=1, 1, 0)</f>
        <v>0</v>
      </c>
      <c r="SC53" s="3">
        <v>13</v>
      </c>
      <c r="SD53" s="11" t="str">
        <f t="shared" si="384"/>
        <v/>
      </c>
      <c r="SE53" s="3">
        <f>IF(RANK(SC53, SC$5:SC$62)+COUNTIF(SC$5:SC53, SC53)-1=1, 1, 0)</f>
        <v>0</v>
      </c>
      <c r="SF53" s="3">
        <v>10</v>
      </c>
      <c r="SG53" s="11" t="str">
        <f t="shared" si="385"/>
        <v/>
      </c>
      <c r="SH53" s="3">
        <f>IF(RANK(SF53, SF$5:SF$62)+COUNTIF(SF$5:SF53, SF53)-1=1, 1, 0)</f>
        <v>0</v>
      </c>
      <c r="SI53" s="3">
        <v>9</v>
      </c>
      <c r="SJ53" s="11" t="str">
        <f t="shared" si="386"/>
        <v/>
      </c>
      <c r="SK53" s="3">
        <f>IF(RANK(SI53, SI$5:SI$62)+COUNTIF(SI$5:SI53, SI53)-1=1, 1, 0)</f>
        <v>0</v>
      </c>
      <c r="SL53" s="3">
        <v>22</v>
      </c>
      <c r="SM53" s="11" t="str">
        <f t="shared" si="387"/>
        <v/>
      </c>
      <c r="SN53" s="3">
        <f>IF(RANK(SL53, SL$5:SL$62)+COUNTIF(SL$5:SL53, SL53)-1=1, 1, 0)</f>
        <v>0</v>
      </c>
      <c r="SO53" s="3">
        <v>30</v>
      </c>
      <c r="SP53" s="11" t="str">
        <f t="shared" si="388"/>
        <v/>
      </c>
      <c r="SQ53" s="3">
        <f>IF(RANK(SO53, SO$5:SO$62)+COUNTIF(SO$5:SO53, SO53)-1=1, 1, 0)</f>
        <v>0</v>
      </c>
      <c r="SR53" s="3">
        <v>6</v>
      </c>
      <c r="SS53" s="11" t="str">
        <f t="shared" si="389"/>
        <v/>
      </c>
      <c r="ST53" s="3">
        <f>IF(RANK(SR53, SR$5:SR$62)+COUNTIF(SR$5:SR53, SR53)-1=1, 1, 0)</f>
        <v>0</v>
      </c>
      <c r="SU53" s="3">
        <v>15</v>
      </c>
      <c r="SV53" s="11" t="str">
        <f t="shared" si="390"/>
        <v/>
      </c>
      <c r="SW53" s="3">
        <f>IF(RANK(SU53, SU$5:SU$62)+COUNTIF(SU$5:SU53, SU53)-1=1, 1, 0)</f>
        <v>0</v>
      </c>
      <c r="SX53" s="3">
        <v>21</v>
      </c>
      <c r="SY53" s="11" t="str">
        <f t="shared" si="391"/>
        <v/>
      </c>
      <c r="SZ53" s="3">
        <f>IF(RANK(SX53, SX$5:SX$62)+COUNTIF(SX$5:SX53, SX53)-1=1, 1, 0)</f>
        <v>0</v>
      </c>
      <c r="TA53" s="3">
        <v>29</v>
      </c>
      <c r="TB53" s="11" t="str">
        <f t="shared" si="392"/>
        <v/>
      </c>
      <c r="TC53" s="3">
        <f>IF(RANK(TA53, TA$5:TA$62)+COUNTIF(TA$5:TA53, TA53)-1=1, 1, 0)</f>
        <v>0</v>
      </c>
      <c r="TD53" s="3">
        <v>27</v>
      </c>
      <c r="TE53" s="11" t="str">
        <f t="shared" si="393"/>
        <v/>
      </c>
      <c r="TF53" s="3">
        <f>IF(RANK(TD53, TD$5:TD$62)+COUNTIF(TD$5:TD53, TD53)-1=1, 1, 0)</f>
        <v>0</v>
      </c>
      <c r="TG53" s="3">
        <v>20</v>
      </c>
      <c r="TH53" s="11" t="str">
        <f t="shared" si="394"/>
        <v/>
      </c>
      <c r="TI53" s="3">
        <f>IF(RANK(TG53, TG$5:TG$62)+COUNTIF(TG$5:TG53, TG53)-1=1, 1, 0)</f>
        <v>0</v>
      </c>
      <c r="TJ53" s="2">
        <v>0</v>
      </c>
      <c r="TK53" s="74" t="str">
        <f t="shared" si="395"/>
        <v/>
      </c>
      <c r="TL53" s="2">
        <f>IF(RANK(TJ53, TJ$5:TJ$62)+COUNTIF(TJ$5:TJ53, TJ53)-1=1, 1, 0)</f>
        <v>0</v>
      </c>
      <c r="TM53" s="2">
        <v>0</v>
      </c>
      <c r="TN53" s="74" t="str">
        <f t="shared" si="396"/>
        <v/>
      </c>
      <c r="TO53" s="2">
        <f>IF(RANK(TM53, TM$5:TM$62)+COUNTIF(TM$5:TM53, TM53)-1=1, 1, 0)</f>
        <v>0</v>
      </c>
      <c r="TP53" s="2">
        <v>0</v>
      </c>
      <c r="TQ53" s="74" t="str">
        <f t="shared" si="397"/>
        <v/>
      </c>
      <c r="TR53" s="2">
        <f>IF(RANK(TP53, TP$5:TP$62)+COUNTIF(TP$5:TP53, TP53)-1=1, 1, 0)</f>
        <v>0</v>
      </c>
      <c r="TS53" s="2">
        <v>0</v>
      </c>
      <c r="TT53" s="74" t="str">
        <f t="shared" si="398"/>
        <v/>
      </c>
      <c r="TU53" s="2">
        <f>IF(RANK(TS53, TS$5:TS$62)+COUNTIF(TS$5:TS53, TS53)-1=1, 1, 0)</f>
        <v>0</v>
      </c>
      <c r="TV53" s="2">
        <v>0</v>
      </c>
      <c r="TW53" s="74" t="str">
        <f t="shared" si="399"/>
        <v/>
      </c>
      <c r="TX53" s="2">
        <f>IF(RANK(TV53, TV$5:TV$62)+COUNTIF(TV$5:TV53, TV53)-1=1, 1, 0)</f>
        <v>0</v>
      </c>
      <c r="TY53" s="2">
        <v>0</v>
      </c>
      <c r="TZ53" s="74" t="str">
        <f t="shared" si="400"/>
        <v/>
      </c>
      <c r="UA53" s="2">
        <f>IF(RANK(TY53, TY$5:TY$62)+COUNTIF(TY$5:TY53, TY53)-1=1, 1, 0)</f>
        <v>0</v>
      </c>
      <c r="UB53" s="2">
        <v>0</v>
      </c>
      <c r="UC53" s="74" t="str">
        <f t="shared" si="401"/>
        <v/>
      </c>
      <c r="UD53" s="2">
        <f>IF(RANK(UB53, UB$5:UB$62)+COUNTIF(UB$5:UB53, UB53)-1=1, 1, 0)</f>
        <v>0</v>
      </c>
      <c r="UE53" s="2">
        <v>0</v>
      </c>
      <c r="UF53" s="74" t="str">
        <f t="shared" si="402"/>
        <v/>
      </c>
      <c r="UG53" s="2">
        <f>IF(RANK(UE53, UE$5:UE$62)+COUNTIF(UE$5:UE53, UE53)-1=1, 1, 0)</f>
        <v>0</v>
      </c>
      <c r="UH53" s="2">
        <v>0</v>
      </c>
      <c r="UI53" s="74" t="str">
        <f t="shared" si="403"/>
        <v/>
      </c>
      <c r="UJ53" s="2">
        <f>IF(RANK(UH53, UH$5:UH$62)+COUNTIF(UH$5:UH53, UH53)-1=1, 1, 0)</f>
        <v>0</v>
      </c>
      <c r="UK53" s="2">
        <v>0</v>
      </c>
      <c r="UL53" s="74" t="str">
        <f t="shared" si="404"/>
        <v/>
      </c>
      <c r="UM53" s="2">
        <f>IF(RANK(UK53, UK$5:UK$62)+COUNTIF(UK$5:UK53, UK53)-1=1, 1, 0)</f>
        <v>0</v>
      </c>
      <c r="UN53" s="2">
        <v>0</v>
      </c>
      <c r="UO53" s="74" t="str">
        <f t="shared" si="405"/>
        <v/>
      </c>
      <c r="UP53" s="2">
        <f>IF(RANK(UN53, UN$5:UN$62)+COUNTIF(UN$5:UN53, UN53)-1=1, 1, 0)</f>
        <v>0</v>
      </c>
      <c r="UQ53" s="2">
        <v>0</v>
      </c>
      <c r="UR53" s="74" t="str">
        <f t="shared" si="406"/>
        <v/>
      </c>
      <c r="US53" s="2">
        <f>IF(RANK(UQ53, UQ$5:UQ$62)+COUNTIF(UQ$5:UQ53, UQ53)-1=1, 1, 0)</f>
        <v>0</v>
      </c>
      <c r="UT53" s="2">
        <v>0</v>
      </c>
      <c r="UU53" s="74" t="str">
        <f t="shared" si="407"/>
        <v/>
      </c>
      <c r="UV53" s="2">
        <f>IF(RANK(UT53, UT$5:UT$62)+COUNTIF(UT$5:UT53, UT53)-1=1, 1, 0)</f>
        <v>0</v>
      </c>
      <c r="UW53" s="2">
        <v>0</v>
      </c>
      <c r="UX53" s="74" t="str">
        <f t="shared" si="408"/>
        <v/>
      </c>
      <c r="UY53" s="2">
        <f>IF(RANK(UW53, UW$5:UW$62)+COUNTIF(UW$5:UW53, UW53)-1=1, 1, 0)</f>
        <v>0</v>
      </c>
      <c r="UZ53" s="2">
        <v>0</v>
      </c>
      <c r="VA53" s="74" t="str">
        <f t="shared" si="409"/>
        <v/>
      </c>
      <c r="VB53" s="2">
        <f>IF(RANK(UZ53, UZ$5:UZ$62)+COUNTIF(UZ$5:UZ53, UZ53)-1=1, 1, 0)</f>
        <v>0</v>
      </c>
      <c r="VC53" s="2">
        <v>0</v>
      </c>
      <c r="VD53" s="74" t="str">
        <f t="shared" si="410"/>
        <v/>
      </c>
      <c r="VE53" s="2">
        <f>IF(RANK(VC53, VC$5:VC$62)+COUNTIF(VC$5:VC53, VC53)-1=1, 1, 0)</f>
        <v>0</v>
      </c>
      <c r="VF53" s="2">
        <v>0</v>
      </c>
      <c r="VG53" s="74" t="str">
        <f t="shared" si="411"/>
        <v/>
      </c>
      <c r="VH53" s="2">
        <f>IF(RANK(VF53, VF$5:VF$62)+COUNTIF(VF$5:VF53, VF53)-1=1, 1, 0)</f>
        <v>0</v>
      </c>
      <c r="VI53" s="2">
        <v>0</v>
      </c>
      <c r="VJ53" s="74" t="str">
        <f t="shared" si="412"/>
        <v/>
      </c>
      <c r="VK53" s="2">
        <f>IF(RANK(VI53, VI$5:VI$62)+COUNTIF(VI$5:VI53, VI53)-1=1, 1, 0)</f>
        <v>0</v>
      </c>
      <c r="VL53" s="2">
        <v>0</v>
      </c>
      <c r="VM53" s="74" t="str">
        <f t="shared" si="413"/>
        <v/>
      </c>
      <c r="VN53" s="2">
        <f>IF(RANK(VL53, VL$5:VL$62)+COUNTIF(VL$5:VL53, VL53)-1=1, 1, 0)</f>
        <v>0</v>
      </c>
      <c r="VO53" s="2">
        <v>0</v>
      </c>
      <c r="VP53" s="74" t="str">
        <f t="shared" si="414"/>
        <v/>
      </c>
      <c r="VQ53" s="2">
        <f>IF(RANK(VO53, VO$5:VO$62)+COUNTIF(VO$5:VO53, VO53)-1=1, 1, 0)</f>
        <v>0</v>
      </c>
      <c r="VR53" s="2">
        <v>0</v>
      </c>
      <c r="VS53" s="74" t="str">
        <f t="shared" si="415"/>
        <v/>
      </c>
      <c r="VT53" s="2">
        <f>IF(RANK(VR53, VR$5:VR$62)+COUNTIF(VR$5:VR53, VR53)-1=1, 1, 0)</f>
        <v>0</v>
      </c>
      <c r="VU53" s="2">
        <v>0</v>
      </c>
      <c r="VV53" s="74" t="str">
        <f t="shared" si="416"/>
        <v/>
      </c>
      <c r="VW53" s="2">
        <f>IF(RANK(VU53, VU$5:VU$62)+COUNTIF(VU$5:VU53, VU53)-1=1, 1, 0)</f>
        <v>0</v>
      </c>
      <c r="VX53" s="2">
        <v>0</v>
      </c>
      <c r="VY53" s="74" t="str">
        <f t="shared" si="417"/>
        <v/>
      </c>
      <c r="VZ53" s="2">
        <f>IF(RANK(VX53, VX$5:VX$62)+COUNTIF(VX$5:VX53, VX53)-1=1, 1, 0)</f>
        <v>0</v>
      </c>
      <c r="WA53" s="2">
        <v>0</v>
      </c>
      <c r="WB53" s="74" t="str">
        <f t="shared" si="418"/>
        <v/>
      </c>
      <c r="WC53" s="2">
        <f>IF(RANK(WA53, WA$5:WA$62)+COUNTIF(WA$5:WA53, WA53)-1=1, 1, 0)</f>
        <v>0</v>
      </c>
      <c r="WD53" s="4">
        <f t="shared" si="419"/>
        <v>2575</v>
      </c>
      <c r="WE53" s="50" t="str">
        <f t="shared" si="203"/>
        <v/>
      </c>
      <c r="WG53" s="23" t="str">
        <f t="shared" si="204"/>
        <v/>
      </c>
      <c r="WH53" s="24">
        <f t="shared" si="205"/>
        <v>1.6235922903136863E-4</v>
      </c>
      <c r="WI53" s="25">
        <f t="shared" si="206"/>
        <v>-1.6235922903136901E-4</v>
      </c>
      <c r="WJ53" s="9"/>
      <c r="WK53" s="33">
        <v>5944</v>
      </c>
      <c r="WL53" s="56"/>
      <c r="WM53" s="54" t="str">
        <f t="shared" si="207"/>
        <v/>
      </c>
      <c r="WN53" s="54" t="str">
        <f t="shared" si="208"/>
        <v/>
      </c>
      <c r="WO53" s="54"/>
      <c r="WP53" s="55" t="str">
        <f t="shared" si="209"/>
        <v/>
      </c>
      <c r="WQ53" s="54" t="str">
        <f t="shared" si="210"/>
        <v/>
      </c>
      <c r="WR53" s="54" t="str">
        <f t="shared" si="211"/>
        <v/>
      </c>
      <c r="WS53" s="54" t="str">
        <f>IF(WR53&lt;&gt;"", IF(RANK(WR53, $WR$5:$WR$62)+COUNTIF(WR$5:WR53,WR53)-1&lt;=(400-$WQ$63-WN111), RANK(WR53, $WR$5:$WR$62)+COUNTIF(WR$5:WR53,WR53)-1, ""), "")</f>
        <v/>
      </c>
      <c r="WT53" s="52" t="str">
        <f t="shared" si="212"/>
        <v/>
      </c>
      <c r="WU53" s="61" t="str">
        <f t="shared" si="213"/>
        <v/>
      </c>
      <c r="WW53" s="62">
        <f t="shared" si="214"/>
        <v>1.8622785485593988E-4</v>
      </c>
      <c r="WX53" s="63" t="str">
        <f t="shared" si="215"/>
        <v/>
      </c>
      <c r="WY53" s="64">
        <f t="shared" si="216"/>
        <v>-1.8622785485593999E-4</v>
      </c>
      <c r="XA53" s="65" t="str">
        <f t="shared" si="420"/>
        <v/>
      </c>
      <c r="XB53" s="63" t="str">
        <f t="shared" si="217"/>
        <v/>
      </c>
      <c r="XC53" s="63" t="str">
        <f t="shared" si="421"/>
        <v/>
      </c>
      <c r="XD53" s="64" t="str">
        <f t="shared" si="218"/>
        <v/>
      </c>
    </row>
    <row r="54" spans="1:628" ht="15" customHeight="1" x14ac:dyDescent="0.2">
      <c r="A54" s="49" t="s">
        <v>506</v>
      </c>
      <c r="B54" s="3">
        <v>92</v>
      </c>
      <c r="C54" s="11" t="str">
        <f t="shared" si="219"/>
        <v/>
      </c>
      <c r="D54" s="2">
        <f>IF(RANK(B54, B$5:B$62)+COUNTIF(B$5:B54, B54)-1=1, 1, 0)</f>
        <v>0</v>
      </c>
      <c r="E54" s="3">
        <v>25</v>
      </c>
      <c r="F54" s="11" t="str">
        <f t="shared" si="220"/>
        <v/>
      </c>
      <c r="G54" s="2">
        <f>IF(RANK(E54, E$5:E$62)+COUNTIF(E$5:E54, E54)-1=1, 1, 0)</f>
        <v>0</v>
      </c>
      <c r="H54" s="3">
        <v>5</v>
      </c>
      <c r="I54" s="11" t="str">
        <f t="shared" si="221"/>
        <v/>
      </c>
      <c r="J54" s="3">
        <f>IF(RANK(H54, H$5:H$62)+COUNTIF(H$5:H54, H54)-1=1, 1, 0)</f>
        <v>0</v>
      </c>
      <c r="K54" s="3">
        <v>36</v>
      </c>
      <c r="L54" s="11" t="str">
        <f t="shared" si="222"/>
        <v/>
      </c>
      <c r="M54" s="3">
        <f>IF(RANK(K54, K$5:K$62)+COUNTIF(K$5:K54, K54)-1=1, 1, 0)</f>
        <v>0</v>
      </c>
      <c r="N54" s="3">
        <v>7</v>
      </c>
      <c r="O54" s="11" t="str">
        <f t="shared" si="223"/>
        <v/>
      </c>
      <c r="P54" s="3">
        <f>IF(RANK(N54, N$5:N$62)+COUNTIF(N$5:N54, N54)-1=1, 1, 0)</f>
        <v>0</v>
      </c>
      <c r="Q54" s="3">
        <v>5</v>
      </c>
      <c r="R54" s="11" t="str">
        <f t="shared" si="224"/>
        <v/>
      </c>
      <c r="S54" s="3">
        <f>IF(RANK(Q54, Q$5:Q$62)+COUNTIF(Q$5:Q54, Q54)-1=1, 1, 0)</f>
        <v>0</v>
      </c>
      <c r="T54" s="3">
        <v>4</v>
      </c>
      <c r="U54" s="11" t="str">
        <f t="shared" si="225"/>
        <v/>
      </c>
      <c r="V54" s="3">
        <f>IF(RANK(T54, T$5:T$62)+COUNTIF(T$5:T54, T54)-1=1, 1, 0)</f>
        <v>0</v>
      </c>
      <c r="W54" s="3">
        <v>2</v>
      </c>
      <c r="X54" s="11" t="str">
        <f t="shared" si="226"/>
        <v/>
      </c>
      <c r="Y54" s="3">
        <f>IF(RANK(W54, W$5:W$62)+COUNTIF(W$5:W54, W54)-1=1, 1, 0)</f>
        <v>0</v>
      </c>
      <c r="Z54" s="3">
        <v>5</v>
      </c>
      <c r="AA54" s="11" t="str">
        <f t="shared" si="227"/>
        <v/>
      </c>
      <c r="AB54" s="3">
        <f>IF(RANK(Z54, Z$5:Z$62)+COUNTIF(Z$5:Z54, Z54)-1=1, 1, 0)</f>
        <v>0</v>
      </c>
      <c r="AC54" s="3">
        <v>7</v>
      </c>
      <c r="AD54" s="11" t="str">
        <f t="shared" si="228"/>
        <v/>
      </c>
      <c r="AE54" s="3">
        <f>IF(RANK(AC54, AC$5:AC$62)+COUNTIF(AC$5:AC54, AC54)-1=1, 1, 0)</f>
        <v>0</v>
      </c>
      <c r="AF54" s="3">
        <v>9</v>
      </c>
      <c r="AG54" s="11" t="str">
        <f t="shared" si="229"/>
        <v/>
      </c>
      <c r="AH54" s="3">
        <f>IF(RANK(AF54, AF$5:AF$62)+COUNTIF(AF$5:AF54, AF54)-1=1, 1, 0)</f>
        <v>0</v>
      </c>
      <c r="AI54" s="3">
        <v>6</v>
      </c>
      <c r="AJ54" s="11" t="str">
        <f t="shared" si="230"/>
        <v/>
      </c>
      <c r="AK54" s="3">
        <f>IF(RANK(AI54, AI$5:AI$62)+COUNTIF(AI$5:AI54, AI54)-1=1, 1, 0)</f>
        <v>0</v>
      </c>
      <c r="AL54" s="3">
        <v>8</v>
      </c>
      <c r="AM54" s="11" t="str">
        <f t="shared" si="231"/>
        <v/>
      </c>
      <c r="AN54" s="3">
        <f>IF(RANK(AL54, AL$5:AL$62)+COUNTIF(AL$5:AL54, AL54)-1=1, 1, 0)</f>
        <v>0</v>
      </c>
      <c r="AO54" s="3">
        <v>8</v>
      </c>
      <c r="AP54" s="11" t="str">
        <f t="shared" si="232"/>
        <v/>
      </c>
      <c r="AQ54" s="3">
        <f>IF(RANK(AO54, AO$5:AO$62)+COUNTIF(AO$5:AO54, AO54)-1=1, 1, 0)</f>
        <v>0</v>
      </c>
      <c r="AR54" s="3">
        <v>6</v>
      </c>
      <c r="AS54" s="11" t="str">
        <f t="shared" si="233"/>
        <v/>
      </c>
      <c r="AT54" s="3">
        <f>IF(RANK(AR54, AR$5:AR$62)+COUNTIF(AR$5:AR54, AR54)-1=1, 1, 0)</f>
        <v>0</v>
      </c>
      <c r="AU54" s="3">
        <v>7</v>
      </c>
      <c r="AV54" s="11" t="str">
        <f t="shared" si="234"/>
        <v/>
      </c>
      <c r="AW54" s="3">
        <f>IF(RANK(AU54, AU$5:AU$62)+COUNTIF(AU$5:AU54, AU54)-1=1, 1, 0)</f>
        <v>0</v>
      </c>
      <c r="AX54" s="3">
        <v>4</v>
      </c>
      <c r="AY54" s="11" t="str">
        <f t="shared" si="235"/>
        <v/>
      </c>
      <c r="AZ54" s="3">
        <f>IF(RANK(AX54, AX$5:AX$62)+COUNTIF(AX$5:AX54, AX54)-1=1, 1, 0)</f>
        <v>0</v>
      </c>
      <c r="BA54" s="3">
        <v>8</v>
      </c>
      <c r="BB54" s="11" t="str">
        <f t="shared" si="236"/>
        <v/>
      </c>
      <c r="BC54" s="3">
        <f>IF(RANK(BA54, BA$5:BA$62)+COUNTIF(BA$5:BA54, BA54)-1=1, 1, 0)</f>
        <v>0</v>
      </c>
      <c r="BD54" s="3">
        <v>8</v>
      </c>
      <c r="BE54" s="11" t="str">
        <f t="shared" si="237"/>
        <v/>
      </c>
      <c r="BF54" s="3">
        <f>IF(RANK(BD54, BD$5:BD$62)+COUNTIF(BD$5:BD54, BD54)-1=1, 1, 0)</f>
        <v>0</v>
      </c>
      <c r="BG54" s="3">
        <v>5</v>
      </c>
      <c r="BH54" s="11" t="str">
        <f t="shared" si="238"/>
        <v/>
      </c>
      <c r="BI54" s="3">
        <f>IF(RANK(BG54, BG$5:BG$62)+COUNTIF(BG$5:BG54, BG54)-1=1, 1, 0)</f>
        <v>0</v>
      </c>
      <c r="BJ54" s="3">
        <v>3</v>
      </c>
      <c r="BK54" s="11" t="str">
        <f t="shared" si="239"/>
        <v/>
      </c>
      <c r="BL54" s="3">
        <f>IF(RANK(BJ54, BJ$5:BJ$62)+COUNTIF(BJ$5:BJ54, BJ54)-1=1, 1, 0)</f>
        <v>0</v>
      </c>
      <c r="BM54" s="3">
        <v>48</v>
      </c>
      <c r="BN54" s="11" t="str">
        <f t="shared" si="240"/>
        <v/>
      </c>
      <c r="BO54" s="3">
        <f>IF(RANK(BM54, BM$5:BM$62)+COUNTIF(BM$5:BM54, BM54)-1=1, 1, 0)</f>
        <v>0</v>
      </c>
      <c r="BP54" s="3">
        <v>3</v>
      </c>
      <c r="BQ54" s="11" t="str">
        <f t="shared" si="241"/>
        <v/>
      </c>
      <c r="BR54" s="3">
        <f>IF(RANK(BP54, BP$5:BP$62)+COUNTIF(BP$5:BP54, BP54)-1=1, 1, 0)</f>
        <v>0</v>
      </c>
      <c r="BS54" s="3">
        <v>3</v>
      </c>
      <c r="BT54" s="11" t="str">
        <f t="shared" si="242"/>
        <v/>
      </c>
      <c r="BU54" s="3">
        <f>IF(RANK(BS54, BS$5:BS$62)+COUNTIF(BS$5:BS54, BS54)-1=1, 1, 0)</f>
        <v>0</v>
      </c>
      <c r="BV54" s="3">
        <v>7</v>
      </c>
      <c r="BW54" s="11" t="str">
        <f t="shared" si="243"/>
        <v/>
      </c>
      <c r="BX54" s="3">
        <f>IF(RANK(BV54, BV$5:BV$62)+COUNTIF(BV$5:BV54, BV54)-1=1, 1, 0)</f>
        <v>0</v>
      </c>
      <c r="BY54" s="3">
        <v>10</v>
      </c>
      <c r="BZ54" s="11" t="str">
        <f t="shared" si="244"/>
        <v/>
      </c>
      <c r="CA54" s="3">
        <f>IF(RANK(BY54, BY$5:BY$62)+COUNTIF(BY$5:BY54, BY54)-1=1, 1, 0)</f>
        <v>0</v>
      </c>
      <c r="CB54" s="3">
        <v>17</v>
      </c>
      <c r="CC54" s="11" t="str">
        <f t="shared" si="245"/>
        <v/>
      </c>
      <c r="CD54" s="3">
        <f>IF(RANK(CB54, CB$5:CB$62)+COUNTIF(CB$5:CB54, CB54)-1=1, 1, 0)</f>
        <v>0</v>
      </c>
      <c r="CE54" s="3">
        <v>53</v>
      </c>
      <c r="CF54" s="11" t="str">
        <f t="shared" si="246"/>
        <v/>
      </c>
      <c r="CG54" s="3">
        <f>IF(RANK(CE54, CE$5:CE$62)+COUNTIF(CE$5:CE54, CE54)-1=1, 1, 0)</f>
        <v>0</v>
      </c>
      <c r="CH54" s="3">
        <v>13</v>
      </c>
      <c r="CI54" s="11" t="str">
        <f t="shared" si="247"/>
        <v/>
      </c>
      <c r="CJ54" s="3">
        <f>IF(RANK(CH54, CH$5:CH$62)+COUNTIF(CH$5:CH54, CH54)-1=1, 1, 0)</f>
        <v>0</v>
      </c>
      <c r="CK54" s="3">
        <v>7</v>
      </c>
      <c r="CL54" s="11" t="str">
        <f t="shared" si="248"/>
        <v/>
      </c>
      <c r="CM54" s="3">
        <f>IF(RANK(CK54, CK$5:CK$62)+COUNTIF(CK$5:CK54, CK54)-1=1, 1, 0)</f>
        <v>0</v>
      </c>
      <c r="CN54" s="3">
        <v>19</v>
      </c>
      <c r="CO54" s="11" t="str">
        <f t="shared" si="249"/>
        <v/>
      </c>
      <c r="CP54" s="3">
        <f>IF(RANK(CN54, CN$5:CN$62)+COUNTIF(CN$5:CN54, CN54)-1=1, 1, 0)</f>
        <v>0</v>
      </c>
      <c r="CQ54" s="3">
        <v>14</v>
      </c>
      <c r="CR54" s="11" t="str">
        <f t="shared" si="250"/>
        <v/>
      </c>
      <c r="CS54" s="3">
        <f>IF(RANK(CQ54, CQ$5:CQ$62)+COUNTIF(CQ$5:CQ54, CQ54)-1=1, 1, 0)</f>
        <v>0</v>
      </c>
      <c r="CT54" s="3">
        <v>18</v>
      </c>
      <c r="CU54" s="11" t="str">
        <f t="shared" si="251"/>
        <v/>
      </c>
      <c r="CV54" s="3">
        <f>IF(RANK(CT54, CT$5:CT$62)+COUNTIF(CT$5:CT54, CT54)-1=1, 1, 0)</f>
        <v>0</v>
      </c>
      <c r="CW54" s="3">
        <v>16</v>
      </c>
      <c r="CX54" s="11" t="str">
        <f t="shared" si="252"/>
        <v/>
      </c>
      <c r="CY54" s="3">
        <f>IF(RANK(CW54, CW$5:CW$62)+COUNTIF(CW$5:CW54, CW54)-1=1, 1, 0)</f>
        <v>0</v>
      </c>
      <c r="CZ54" s="3">
        <v>18</v>
      </c>
      <c r="DA54" s="11" t="str">
        <f t="shared" si="253"/>
        <v/>
      </c>
      <c r="DB54" s="3">
        <f>IF(RANK(CZ54, CZ$5:CZ$62)+COUNTIF(CZ$5:CZ54, CZ54)-1=1, 1, 0)</f>
        <v>0</v>
      </c>
      <c r="DC54" s="3">
        <v>62</v>
      </c>
      <c r="DD54" s="11" t="str">
        <f t="shared" si="254"/>
        <v/>
      </c>
      <c r="DE54" s="3">
        <f>IF(RANK(DC54, DC$5:DC$62)+COUNTIF(DC$5:DC54, DC54)-1=1, 1, 0)</f>
        <v>0</v>
      </c>
      <c r="DF54" s="3">
        <v>18</v>
      </c>
      <c r="DG54" s="11" t="str">
        <f t="shared" si="255"/>
        <v/>
      </c>
      <c r="DH54" s="3">
        <f>IF(RANK(DF54, DF$5:DF$62)+COUNTIF(DF$5:DF54, DF54)-1=1, 1, 0)</f>
        <v>0</v>
      </c>
      <c r="DI54" s="3">
        <v>46</v>
      </c>
      <c r="DJ54" s="11" t="str">
        <f t="shared" si="256"/>
        <v/>
      </c>
      <c r="DK54" s="3">
        <f>IF(RANK(DI54, DI$5:DI$62)+COUNTIF(DI$5:DI54, DI54)-1=1, 1, 0)</f>
        <v>0</v>
      </c>
      <c r="DL54" s="3">
        <v>13</v>
      </c>
      <c r="DM54" s="11" t="str">
        <f t="shared" si="257"/>
        <v/>
      </c>
      <c r="DN54" s="3">
        <f>IF(RANK(DL54, DL$5:DL$62)+COUNTIF(DL$5:DL54, DL54)-1=1, 1, 0)</f>
        <v>0</v>
      </c>
      <c r="DO54" s="3">
        <v>16</v>
      </c>
      <c r="DP54" s="11" t="str">
        <f t="shared" si="258"/>
        <v/>
      </c>
      <c r="DQ54" s="3">
        <f>IF(RANK(DO54, DO$5:DO$62)+COUNTIF(DO$5:DO54, DO54)-1=1, 1, 0)</f>
        <v>0</v>
      </c>
      <c r="DR54" s="3">
        <v>4</v>
      </c>
      <c r="DS54" s="11" t="str">
        <f t="shared" si="259"/>
        <v/>
      </c>
      <c r="DT54" s="3">
        <f>IF(RANK(DR54, DR$5:DR$62)+COUNTIF(DR$5:DR54, DR54)-1=1, 1, 0)</f>
        <v>0</v>
      </c>
      <c r="DU54" s="3">
        <v>58</v>
      </c>
      <c r="DV54" s="11" t="str">
        <f t="shared" si="260"/>
        <v/>
      </c>
      <c r="DW54" s="3">
        <f>IF(RANK(DU54, DU$5:DU$62)+COUNTIF(DU$5:DU54, DU54)-1=1, 1, 0)</f>
        <v>0</v>
      </c>
      <c r="DX54" s="3">
        <v>69</v>
      </c>
      <c r="DY54" s="11" t="str">
        <f t="shared" si="261"/>
        <v/>
      </c>
      <c r="DZ54" s="3">
        <f>IF(RANK(DX54, DX$5:DX$62)+COUNTIF(DX$5:DX54, DX54)-1=1, 1, 0)</f>
        <v>0</v>
      </c>
      <c r="EA54" s="3">
        <v>68</v>
      </c>
      <c r="EB54" s="11" t="str">
        <f t="shared" si="262"/>
        <v/>
      </c>
      <c r="EC54" s="3">
        <f>IF(RANK(EA54, EA$5:EA$62)+COUNTIF(EA$5:EA54, EA54)-1=1, 1, 0)</f>
        <v>0</v>
      </c>
      <c r="ED54" s="3">
        <v>187</v>
      </c>
      <c r="EE54" s="11" t="str">
        <f t="shared" si="263"/>
        <v/>
      </c>
      <c r="EF54" s="3">
        <f>IF(RANK(ED54, ED$5:ED$62)+COUNTIF(ED$5:ED54, ED54)-1=1, 1, 0)</f>
        <v>0</v>
      </c>
      <c r="EG54" s="3">
        <v>10</v>
      </c>
      <c r="EH54" s="11" t="str">
        <f t="shared" si="264"/>
        <v/>
      </c>
      <c r="EI54" s="3">
        <f>IF(RANK(EG54, EG$5:EG$62)+COUNTIF(EG$5:EG54, EG54)-1=1, 1, 0)</f>
        <v>0</v>
      </c>
      <c r="EJ54" s="3">
        <v>30</v>
      </c>
      <c r="EK54" s="11" t="str">
        <f t="shared" si="265"/>
        <v/>
      </c>
      <c r="EL54" s="3">
        <f>IF(RANK(EJ54, EJ$5:EJ$62)+COUNTIF(EJ$5:EJ54, EJ54)-1=1, 1, 0)</f>
        <v>0</v>
      </c>
      <c r="EM54" s="3">
        <v>16</v>
      </c>
      <c r="EN54" s="11" t="str">
        <f t="shared" si="266"/>
        <v/>
      </c>
      <c r="EO54" s="3">
        <f>IF(RANK(EM54, EM$5:EM$62)+COUNTIF(EM$5:EM54, EM54)-1=1, 1, 0)</f>
        <v>0</v>
      </c>
      <c r="EP54" s="3">
        <v>46</v>
      </c>
      <c r="EQ54" s="11" t="str">
        <f t="shared" si="267"/>
        <v/>
      </c>
      <c r="ER54" s="3">
        <f>IF(RANK(EP54, EP$5:EP$62)+COUNTIF(EP$5:EP54, EP54)-1=1, 1, 0)</f>
        <v>0</v>
      </c>
      <c r="ES54" s="3">
        <v>7</v>
      </c>
      <c r="ET54" s="11" t="str">
        <f t="shared" si="268"/>
        <v/>
      </c>
      <c r="EU54" s="3">
        <f>IF(RANK(ES54, ES$5:ES$62)+COUNTIF(ES$5:ES54, ES54)-1=1, 1, 0)</f>
        <v>0</v>
      </c>
      <c r="EV54" s="3">
        <v>7</v>
      </c>
      <c r="EW54" s="11" t="str">
        <f t="shared" si="269"/>
        <v/>
      </c>
      <c r="EX54" s="3">
        <f>IF(RANK(EV54, EV$5:EV$62)+COUNTIF(EV$5:EV54, EV54)-1=1, 1, 0)</f>
        <v>0</v>
      </c>
      <c r="EY54" s="3">
        <v>105</v>
      </c>
      <c r="EZ54" s="11" t="str">
        <f t="shared" si="270"/>
        <v/>
      </c>
      <c r="FA54" s="3">
        <f>IF(RANK(EY54, EY$5:EY$62)+COUNTIF(EY$5:EY54, EY54)-1=1, 1, 0)</f>
        <v>0</v>
      </c>
      <c r="FB54" s="3">
        <v>36</v>
      </c>
      <c r="FC54" s="11" t="str">
        <f t="shared" si="271"/>
        <v/>
      </c>
      <c r="FD54" s="3">
        <f>IF(RANK(FB54, FB$5:FB$62)+COUNTIF(FB$5:FB54, FB54)-1=1, 1, 0)</f>
        <v>0</v>
      </c>
      <c r="FE54" s="3">
        <v>5</v>
      </c>
      <c r="FF54" s="11" t="str">
        <f t="shared" si="272"/>
        <v/>
      </c>
      <c r="FG54" s="3">
        <f>IF(RANK(FE54, FE$5:FE$62)+COUNTIF(FE$5:FE54, FE54)-1=1, 1, 0)</f>
        <v>0</v>
      </c>
      <c r="FH54" s="3">
        <v>15</v>
      </c>
      <c r="FI54" s="11" t="str">
        <f t="shared" si="273"/>
        <v/>
      </c>
      <c r="FJ54" s="3">
        <f>IF(RANK(FH54, FH$5:FH$62)+COUNTIF(FH$5:FH54, FH54)-1=1, 1, 0)</f>
        <v>0</v>
      </c>
      <c r="FK54" s="3">
        <v>5</v>
      </c>
      <c r="FL54" s="11" t="str">
        <f t="shared" si="274"/>
        <v/>
      </c>
      <c r="FM54" s="3">
        <f>IF(RANK(FK54, FK$5:FK$62)+COUNTIF(FK$5:FK54, FK54)-1=1, 1, 0)</f>
        <v>0</v>
      </c>
      <c r="FN54" s="3">
        <v>6</v>
      </c>
      <c r="FO54" s="11" t="str">
        <f t="shared" si="275"/>
        <v/>
      </c>
      <c r="FP54" s="3">
        <f>IF(RANK(FN54, FN$5:FN$62)+COUNTIF(FN$5:FN54, FN54)-1=1, 1, 0)</f>
        <v>0</v>
      </c>
      <c r="FQ54" s="3">
        <v>18</v>
      </c>
      <c r="FR54" s="11" t="str">
        <f t="shared" si="276"/>
        <v/>
      </c>
      <c r="FS54" s="3">
        <f>IF(RANK(FQ54, FQ$5:FQ$62)+COUNTIF(FQ$5:FQ54, FQ54)-1=1, 1, 0)</f>
        <v>0</v>
      </c>
      <c r="FT54" s="3">
        <v>20</v>
      </c>
      <c r="FU54" s="11" t="str">
        <f t="shared" si="277"/>
        <v/>
      </c>
      <c r="FV54" s="3">
        <f>IF(RANK(FT54, FT$5:FT$62)+COUNTIF(FT$5:FT54, FT54)-1=1, 1, 0)</f>
        <v>0</v>
      </c>
      <c r="FW54" s="3">
        <v>3</v>
      </c>
      <c r="FX54" s="11" t="str">
        <f t="shared" si="278"/>
        <v/>
      </c>
      <c r="FY54" s="3">
        <f>IF(RANK(FW54, FW$5:FW$62)+COUNTIF(FW$5:FW54, FW54)-1=1, 1, 0)</f>
        <v>0</v>
      </c>
      <c r="FZ54" s="3">
        <v>28</v>
      </c>
      <c r="GA54" s="11" t="str">
        <f t="shared" si="279"/>
        <v/>
      </c>
      <c r="GB54" s="3">
        <f>IF(RANK(FZ54, FZ$5:FZ$62)+COUNTIF(FZ$5:FZ54, FZ54)-1=1, 1, 0)</f>
        <v>0</v>
      </c>
      <c r="GC54" s="3">
        <v>37</v>
      </c>
      <c r="GD54" s="11" t="str">
        <f t="shared" si="280"/>
        <v/>
      </c>
      <c r="GE54" s="3">
        <f>IF(RANK(GC54, GC$5:GC$62)+COUNTIF(GC$5:GC54, GC54)-1=1, 1, 0)</f>
        <v>0</v>
      </c>
      <c r="GF54" s="3">
        <v>18</v>
      </c>
      <c r="GG54" s="11" t="str">
        <f t="shared" si="281"/>
        <v/>
      </c>
      <c r="GH54" s="3">
        <f>IF(RANK(GF54, GF$5:GF$62)+COUNTIF(GF$5:GF54, GF54)-1=1, 1, 0)</f>
        <v>0</v>
      </c>
      <c r="GI54" s="3">
        <v>4</v>
      </c>
      <c r="GJ54" s="11" t="str">
        <f t="shared" si="282"/>
        <v/>
      </c>
      <c r="GK54" s="3">
        <f>IF(RANK(GI54, GI$5:GI$62)+COUNTIF(GI$5:GI54, GI54)-1=1, 1, 0)</f>
        <v>0</v>
      </c>
      <c r="GL54" s="3">
        <v>6</v>
      </c>
      <c r="GM54" s="11" t="str">
        <f t="shared" si="283"/>
        <v/>
      </c>
      <c r="GN54" s="3">
        <f>IF(RANK(GL54, GL$5:GL$62)+COUNTIF(GL$5:GL54, GL54)-1=1, 1, 0)</f>
        <v>0</v>
      </c>
      <c r="GO54" s="3">
        <v>9</v>
      </c>
      <c r="GP54" s="11" t="str">
        <f t="shared" si="284"/>
        <v/>
      </c>
      <c r="GQ54" s="3">
        <f>IF(RANK(GO54, GO$5:GO$62)+COUNTIF(GO$5:GO54, GO54)-1=1, 1, 0)</f>
        <v>0</v>
      </c>
      <c r="GR54" s="3">
        <v>3</v>
      </c>
      <c r="GS54" s="11" t="str">
        <f t="shared" si="285"/>
        <v/>
      </c>
      <c r="GT54" s="3">
        <f>IF(RANK(GR54, GR$5:GR$62)+COUNTIF(GR$5:GR54, GR54)-1=1, 1, 0)</f>
        <v>0</v>
      </c>
      <c r="GU54" s="3">
        <v>10</v>
      </c>
      <c r="GV54" s="11" t="str">
        <f t="shared" si="286"/>
        <v/>
      </c>
      <c r="GW54" s="3">
        <f>IF(RANK(GU54, GU$5:GU$62)+COUNTIF(GU$5:GU54, GU54)-1=1, 1, 0)</f>
        <v>0</v>
      </c>
      <c r="GX54" s="3">
        <v>25</v>
      </c>
      <c r="GY54" s="11" t="str">
        <f t="shared" si="287"/>
        <v/>
      </c>
      <c r="GZ54" s="3">
        <f>IF(RANK(GX54, GX$5:GX$62)+COUNTIF(GX$5:GX54, GX54)-1=1, 1, 0)</f>
        <v>0</v>
      </c>
      <c r="HA54" s="3">
        <v>58</v>
      </c>
      <c r="HB54" s="11" t="str">
        <f t="shared" si="288"/>
        <v/>
      </c>
      <c r="HC54" s="3">
        <f>IF(RANK(HA54, HA$5:HA$62)+COUNTIF(HA$5:HA54, HA54)-1=1, 1, 0)</f>
        <v>0</v>
      </c>
      <c r="HD54" s="3">
        <v>16</v>
      </c>
      <c r="HE54" s="11" t="str">
        <f t="shared" si="289"/>
        <v/>
      </c>
      <c r="HF54" s="3">
        <f>IF(RANK(HD54, HD$5:HD$62)+COUNTIF(HD$5:HD54, HD54)-1=1, 1, 0)</f>
        <v>0</v>
      </c>
      <c r="HG54" s="3">
        <v>7</v>
      </c>
      <c r="HH54" s="11" t="str">
        <f t="shared" si="290"/>
        <v/>
      </c>
      <c r="HI54" s="3">
        <f>IF(RANK(HG54, HG$5:HG$62)+COUNTIF(HG$5:HG54, HG54)-1=1, 1, 0)</f>
        <v>0</v>
      </c>
      <c r="HJ54" s="3">
        <v>11</v>
      </c>
      <c r="HK54" s="11" t="str">
        <f t="shared" si="291"/>
        <v/>
      </c>
      <c r="HL54" s="3">
        <f>IF(RANK(HJ54, HJ$5:HJ$62)+COUNTIF(HJ$5:HJ54, HJ54)-1=1, 1, 0)</f>
        <v>0</v>
      </c>
      <c r="HM54" s="3">
        <v>32</v>
      </c>
      <c r="HN54" s="11" t="str">
        <f t="shared" si="292"/>
        <v/>
      </c>
      <c r="HO54" s="3">
        <f>IF(RANK(HM54, HM$5:HM$62)+COUNTIF(HM$5:HM54, HM54)-1=1, 1, 0)</f>
        <v>0</v>
      </c>
      <c r="HP54" s="3">
        <v>18</v>
      </c>
      <c r="HQ54" s="11" t="str">
        <f t="shared" si="293"/>
        <v/>
      </c>
      <c r="HR54" s="3">
        <f>IF(RANK(HP54, HP$5:HP$62)+COUNTIF(HP$5:HP54, HP54)-1=1, 1, 0)</f>
        <v>0</v>
      </c>
      <c r="HS54" s="3">
        <v>8</v>
      </c>
      <c r="HT54" s="11" t="str">
        <f t="shared" si="294"/>
        <v/>
      </c>
      <c r="HU54" s="3">
        <f>IF(RANK(HS54, HS$5:HS$62)+COUNTIF(HS$5:HS54, HS54)-1=1, 1, 0)</f>
        <v>0</v>
      </c>
      <c r="HV54" s="3">
        <v>9</v>
      </c>
      <c r="HW54" s="11" t="str">
        <f t="shared" si="295"/>
        <v/>
      </c>
      <c r="HX54" s="3">
        <f>IF(RANK(HV54, HV$5:HV$62)+COUNTIF(HV$5:HV54, HV54)-1=1, 1, 0)</f>
        <v>0</v>
      </c>
      <c r="HY54" s="3">
        <v>27</v>
      </c>
      <c r="HZ54" s="11" t="str">
        <f t="shared" si="296"/>
        <v/>
      </c>
      <c r="IA54" s="3">
        <f>IF(RANK(HY54, HY$5:HY$62)+COUNTIF(HY$5:HY54, HY54)-1=1, 1, 0)</f>
        <v>0</v>
      </c>
      <c r="IB54" s="3">
        <v>35</v>
      </c>
      <c r="IC54" s="11" t="str">
        <f t="shared" si="297"/>
        <v/>
      </c>
      <c r="ID54" s="3">
        <f>IF(RANK(IB54, IB$5:IB$62)+COUNTIF(IB$5:IB54, IB54)-1=1, 1, 0)</f>
        <v>0</v>
      </c>
      <c r="IE54" s="3">
        <v>16</v>
      </c>
      <c r="IF54" s="11" t="str">
        <f t="shared" si="298"/>
        <v/>
      </c>
      <c r="IG54" s="3">
        <f>IF(RANK(IE54, IE$5:IE$62)+COUNTIF(IE$5:IE54, IE54)-1=1, 1, 0)</f>
        <v>0</v>
      </c>
      <c r="IH54" s="3">
        <v>39</v>
      </c>
      <c r="II54" s="11" t="str">
        <f t="shared" si="299"/>
        <v/>
      </c>
      <c r="IJ54" s="3">
        <f>IF(RANK(IH54, IH$5:IH$62)+COUNTIF(IH$5:IH54, IH54)-1=1, 1, 0)</f>
        <v>0</v>
      </c>
      <c r="IK54" s="3">
        <v>49</v>
      </c>
      <c r="IL54" s="11" t="str">
        <f t="shared" si="300"/>
        <v/>
      </c>
      <c r="IM54" s="3">
        <f>IF(RANK(IK54, IK$5:IK$62)+COUNTIF(IK$5:IK54, IK54)-1=1, 1, 0)</f>
        <v>0</v>
      </c>
      <c r="IN54" s="3">
        <v>18</v>
      </c>
      <c r="IO54" s="11" t="str">
        <f t="shared" si="301"/>
        <v/>
      </c>
      <c r="IP54" s="3">
        <f>IF(RANK(IN54, IN$5:IN$62)+COUNTIF(IN$5:IN54, IN54)-1=1, 1, 0)</f>
        <v>0</v>
      </c>
      <c r="IQ54" s="3">
        <v>13</v>
      </c>
      <c r="IR54" s="11" t="str">
        <f t="shared" si="302"/>
        <v/>
      </c>
      <c r="IS54" s="3">
        <f>IF(RANK(IQ54, IQ$5:IQ$62)+COUNTIF(IQ$5:IQ54, IQ54)-1=1, 1, 0)</f>
        <v>0</v>
      </c>
      <c r="IT54" s="3">
        <v>7</v>
      </c>
      <c r="IU54" s="11" t="str">
        <f t="shared" si="303"/>
        <v/>
      </c>
      <c r="IV54" s="3">
        <f>IF(RANK(IT54, IT$5:IT$62)+COUNTIF(IT$5:IT54, IT54)-1=1, 1, 0)</f>
        <v>0</v>
      </c>
      <c r="IW54" s="3">
        <v>11</v>
      </c>
      <c r="IX54" s="11" t="str">
        <f t="shared" si="304"/>
        <v/>
      </c>
      <c r="IY54" s="3">
        <f>IF(RANK(IW54, IW$5:IW$62)+COUNTIF(IW$5:IW54, IW54)-1=1, 1, 0)</f>
        <v>0</v>
      </c>
      <c r="IZ54" s="3">
        <v>14</v>
      </c>
      <c r="JA54" s="11" t="str">
        <f t="shared" si="305"/>
        <v/>
      </c>
      <c r="JB54" s="3">
        <f>IF(RANK(IZ54, IZ$5:IZ$62)+COUNTIF(IZ$5:IZ54, IZ54)-1=1, 1, 0)</f>
        <v>0</v>
      </c>
      <c r="JC54" s="3">
        <v>3</v>
      </c>
      <c r="JD54" s="11" t="str">
        <f t="shared" si="306"/>
        <v/>
      </c>
      <c r="JE54" s="3">
        <f>IF(RANK(JC54, JC$5:JC$62)+COUNTIF(JC$5:JC54, JC54)-1=1, 1, 0)</f>
        <v>0</v>
      </c>
      <c r="JF54" s="3">
        <v>42</v>
      </c>
      <c r="JG54" s="11" t="str">
        <f t="shared" si="307"/>
        <v/>
      </c>
      <c r="JH54" s="3">
        <f>IF(RANK(JF54, JF$5:JF$62)+COUNTIF(JF$5:JF54, JF54)-1=1, 1, 0)</f>
        <v>0</v>
      </c>
      <c r="JI54" s="3">
        <v>7</v>
      </c>
      <c r="JJ54" s="11" t="str">
        <f t="shared" si="308"/>
        <v/>
      </c>
      <c r="JK54" s="3">
        <f>IF(RANK(JI54, JI$5:JI$62)+COUNTIF(JI$5:JI54, JI54)-1=1, 1, 0)</f>
        <v>0</v>
      </c>
      <c r="JL54" s="3">
        <v>16</v>
      </c>
      <c r="JM54" s="11" t="str">
        <f t="shared" si="309"/>
        <v/>
      </c>
      <c r="JN54" s="3">
        <f>IF(RANK(JL54, JL$5:JL$62)+COUNTIF(JL$5:JL54, JL54)-1=1, 1, 0)</f>
        <v>0</v>
      </c>
      <c r="JO54" s="3">
        <v>73</v>
      </c>
      <c r="JP54" s="11" t="str">
        <f t="shared" si="310"/>
        <v/>
      </c>
      <c r="JQ54" s="3">
        <f>IF(RANK(JO54, JO$5:JO$62)+COUNTIF(JO$5:JO54, JO54)-1=1, 1, 0)</f>
        <v>0</v>
      </c>
      <c r="JR54" s="3">
        <v>15</v>
      </c>
      <c r="JS54" s="11" t="str">
        <f t="shared" si="311"/>
        <v/>
      </c>
      <c r="JT54" s="3">
        <f>IF(RANK(JR54, JR$5:JR$62)+COUNTIF(JR$5:JR54, JR54)-1=1, 1, 0)</f>
        <v>0</v>
      </c>
      <c r="JU54" s="3">
        <v>10</v>
      </c>
      <c r="JV54" s="11" t="str">
        <f t="shared" si="312"/>
        <v/>
      </c>
      <c r="JW54" s="3">
        <f>IF(RANK(JU54, JU$5:JU$62)+COUNTIF(JU$5:JU54, JU54)-1=1, 1, 0)</f>
        <v>0</v>
      </c>
      <c r="JX54" s="3">
        <v>6</v>
      </c>
      <c r="JY54" s="11" t="str">
        <f t="shared" si="313"/>
        <v/>
      </c>
      <c r="JZ54" s="3">
        <f>IF(RANK(JX54, JX$5:JX$62)+COUNTIF(JX$5:JX54, JX54)-1=1, 1, 0)</f>
        <v>0</v>
      </c>
      <c r="KA54" s="3">
        <v>9</v>
      </c>
      <c r="KB54" s="11" t="str">
        <f t="shared" si="314"/>
        <v/>
      </c>
      <c r="KC54" s="3">
        <f>IF(RANK(KA54, KA$5:KA$62)+COUNTIF(KA$5:KA54, KA54)-1=1, 1, 0)</f>
        <v>0</v>
      </c>
      <c r="KD54" s="3">
        <v>98</v>
      </c>
      <c r="KE54" s="11" t="str">
        <f t="shared" si="315"/>
        <v/>
      </c>
      <c r="KF54" s="3">
        <f>IF(RANK(KD54, KD$5:KD$62)+COUNTIF(KD$5:KD54, KD54)-1=1, 1, 0)</f>
        <v>0</v>
      </c>
      <c r="KG54" s="3">
        <v>81</v>
      </c>
      <c r="KH54" s="11" t="str">
        <f t="shared" si="316"/>
        <v/>
      </c>
      <c r="KI54" s="3">
        <f>IF(RANK(KG54, KG$5:KG$62)+COUNTIF(KG$5:KG54, KG54)-1=1, 1, 0)</f>
        <v>0</v>
      </c>
      <c r="KJ54" s="3">
        <v>18</v>
      </c>
      <c r="KK54" s="11" t="str">
        <f t="shared" si="317"/>
        <v/>
      </c>
      <c r="KL54" s="3">
        <f>IF(RANK(KJ54, KJ$5:KJ$62)+COUNTIF(KJ$5:KJ54, KJ54)-1=1, 1, 0)</f>
        <v>0</v>
      </c>
      <c r="KM54" s="3">
        <v>18</v>
      </c>
      <c r="KN54" s="11" t="str">
        <f t="shared" si="318"/>
        <v/>
      </c>
      <c r="KO54" s="3">
        <f>IF(RANK(KM54, KM$5:KM$62)+COUNTIF(KM$5:KM54, KM54)-1=1, 1, 0)</f>
        <v>0</v>
      </c>
      <c r="KP54" s="3">
        <v>11</v>
      </c>
      <c r="KQ54" s="11" t="str">
        <f t="shared" si="319"/>
        <v/>
      </c>
      <c r="KR54" s="3">
        <f>IF(RANK(KP54, KP$5:KP$62)+COUNTIF(KP$5:KP54, KP54)-1=1, 1, 0)</f>
        <v>0</v>
      </c>
      <c r="KS54" s="3">
        <v>9</v>
      </c>
      <c r="KT54" s="11" t="str">
        <f t="shared" si="320"/>
        <v/>
      </c>
      <c r="KU54" s="3">
        <f>IF(RANK(KS54, KS$5:KS$62)+COUNTIF(KS$5:KS54, KS54)-1=1, 1, 0)</f>
        <v>0</v>
      </c>
      <c r="KV54" s="3">
        <v>7</v>
      </c>
      <c r="KW54" s="11" t="str">
        <f t="shared" si="321"/>
        <v/>
      </c>
      <c r="KX54" s="3">
        <f>IF(RANK(KV54, KV$5:KV$62)+COUNTIF(KV$5:KV54, KV54)-1=1, 1, 0)</f>
        <v>0</v>
      </c>
      <c r="KY54" s="3">
        <v>48</v>
      </c>
      <c r="KZ54" s="11" t="str">
        <f t="shared" si="322"/>
        <v/>
      </c>
      <c r="LA54" s="3">
        <f>IF(RANK(KY54, KY$5:KY$62)+COUNTIF(KY$5:KY54, KY54)-1=1, 1, 0)</f>
        <v>0</v>
      </c>
      <c r="LB54" s="3">
        <v>30</v>
      </c>
      <c r="LC54" s="11" t="str">
        <f t="shared" si="323"/>
        <v/>
      </c>
      <c r="LD54" s="3">
        <f>IF(RANK(LB54, LB$5:LB$62)+COUNTIF(LB$5:LB54, LB54)-1=1, 1, 0)</f>
        <v>0</v>
      </c>
      <c r="LE54" s="3">
        <v>6</v>
      </c>
      <c r="LF54" s="11" t="str">
        <f t="shared" si="324"/>
        <v/>
      </c>
      <c r="LG54" s="3">
        <f>IF(RANK(LE54, LE$5:LE$62)+COUNTIF(LE$5:LE54, LE54)-1=1, 1, 0)</f>
        <v>0</v>
      </c>
      <c r="LH54" s="3">
        <v>12</v>
      </c>
      <c r="LI54" s="11" t="str">
        <f t="shared" si="325"/>
        <v/>
      </c>
      <c r="LJ54" s="3">
        <f>IF(RANK(LH54, LH$5:LH$62)+COUNTIF(LH$5:LH54, LH54)-1=1, 1, 0)</f>
        <v>0</v>
      </c>
      <c r="LK54" s="3">
        <v>15</v>
      </c>
      <c r="LL54" s="11" t="str">
        <f t="shared" si="326"/>
        <v/>
      </c>
      <c r="LM54" s="3">
        <f>IF(RANK(LK54, LK$5:LK$62)+COUNTIF(LK$5:LK54, LK54)-1=1, 1, 0)</f>
        <v>0</v>
      </c>
      <c r="LN54" s="3">
        <v>8</v>
      </c>
      <c r="LO54" s="11" t="str">
        <f t="shared" si="327"/>
        <v/>
      </c>
      <c r="LP54" s="3">
        <f>IF(RANK(LN54, LN$5:LN$62)+COUNTIF(LN$5:LN54, LN54)-1=1, 1, 0)</f>
        <v>0</v>
      </c>
      <c r="LQ54" s="3">
        <v>12</v>
      </c>
      <c r="LR54" s="11" t="str">
        <f t="shared" si="328"/>
        <v/>
      </c>
      <c r="LS54" s="3">
        <f>IF(RANK(LQ54, LQ$5:LQ$62)+COUNTIF(LQ$5:LQ54, LQ54)-1=1, 1, 0)</f>
        <v>0</v>
      </c>
      <c r="LT54" s="3">
        <v>14</v>
      </c>
      <c r="LU54" s="11" t="str">
        <f t="shared" si="329"/>
        <v/>
      </c>
      <c r="LV54" s="3">
        <f>IF(RANK(LT54, LT$5:LT$62)+COUNTIF(LT$5:LT54, LT54)-1=1, 1, 0)</f>
        <v>0</v>
      </c>
      <c r="LW54" s="3">
        <v>15</v>
      </c>
      <c r="LX54" s="11" t="str">
        <f t="shared" si="330"/>
        <v/>
      </c>
      <c r="LY54" s="3">
        <f>IF(RANK(LW54, LW$5:LW$62)+COUNTIF(LW$5:LW54, LW54)-1=1, 1, 0)</f>
        <v>0</v>
      </c>
      <c r="LZ54" s="3">
        <v>16</v>
      </c>
      <c r="MA54" s="11" t="str">
        <f t="shared" si="331"/>
        <v/>
      </c>
      <c r="MB54" s="3">
        <f>IF(RANK(LZ54, LZ$5:LZ$62)+COUNTIF(LZ$5:LZ54, LZ54)-1=1, 1, 0)</f>
        <v>0</v>
      </c>
      <c r="MC54" s="3">
        <v>6</v>
      </c>
      <c r="MD54" s="11" t="str">
        <f t="shared" si="332"/>
        <v/>
      </c>
      <c r="ME54" s="3">
        <f>IF(RANK(MC54, MC$5:MC$62)+COUNTIF(MC$5:MC54, MC54)-1=1, 1, 0)</f>
        <v>0</v>
      </c>
      <c r="MF54" s="3">
        <v>8</v>
      </c>
      <c r="MG54" s="11" t="str">
        <f t="shared" si="333"/>
        <v/>
      </c>
      <c r="MH54" s="3">
        <f>IF(RANK(MF54, MF$5:MF$62)+COUNTIF(MF$5:MF54, MF54)-1=1, 1, 0)</f>
        <v>0</v>
      </c>
      <c r="MI54" s="3">
        <v>10</v>
      </c>
      <c r="MJ54" s="11" t="str">
        <f t="shared" si="334"/>
        <v/>
      </c>
      <c r="MK54" s="3">
        <f>IF(RANK(MI54, MI$5:MI$62)+COUNTIF(MI$5:MI54, MI54)-1=1, 1, 0)</f>
        <v>0</v>
      </c>
      <c r="ML54" s="3">
        <v>8</v>
      </c>
      <c r="MM54" s="11" t="str">
        <f t="shared" si="335"/>
        <v/>
      </c>
      <c r="MN54" s="3">
        <f>IF(RANK(ML54, ML$5:ML$62)+COUNTIF(ML$5:ML54, ML54)-1=1, 1, 0)</f>
        <v>0</v>
      </c>
      <c r="MO54" s="3">
        <v>13</v>
      </c>
      <c r="MP54" s="11" t="str">
        <f t="shared" si="336"/>
        <v/>
      </c>
      <c r="MQ54" s="3">
        <f>IF(RANK(MO54, MO$5:MO$62)+COUNTIF(MO$5:MO54, MO54)-1=1, 1, 0)</f>
        <v>0</v>
      </c>
      <c r="MR54" s="3">
        <v>22</v>
      </c>
      <c r="MS54" s="11" t="str">
        <f t="shared" si="337"/>
        <v/>
      </c>
      <c r="MT54" s="3">
        <f>IF(RANK(MR54, MR$5:MR$62)+COUNTIF(MR$5:MR54, MR54)-1=1, 1, 0)</f>
        <v>0</v>
      </c>
      <c r="MU54" s="3">
        <v>27</v>
      </c>
      <c r="MV54" s="11" t="str">
        <f t="shared" si="338"/>
        <v/>
      </c>
      <c r="MW54" s="3">
        <f>IF(RANK(MU54, MU$5:MU$62)+COUNTIF(MU$5:MU54, MU54)-1=1, 1, 0)</f>
        <v>0</v>
      </c>
      <c r="MX54" s="3">
        <v>14</v>
      </c>
      <c r="MY54" s="11" t="str">
        <f t="shared" si="339"/>
        <v/>
      </c>
      <c r="MZ54" s="3">
        <f>IF(RANK(MX54, MX$5:MX$62)+COUNTIF(MX$5:MX54, MX54)-1=1, 1, 0)</f>
        <v>0</v>
      </c>
      <c r="NA54" s="3">
        <v>19</v>
      </c>
      <c r="NB54" s="11" t="str">
        <f t="shared" si="340"/>
        <v/>
      </c>
      <c r="NC54" s="3">
        <f>IF(RANK(NA54, NA$5:NA$62)+COUNTIF(NA$5:NA54, NA54)-1=1, 1, 0)</f>
        <v>0</v>
      </c>
      <c r="ND54" s="3">
        <v>51</v>
      </c>
      <c r="NE54" s="11" t="str">
        <f t="shared" si="341"/>
        <v/>
      </c>
      <c r="NF54" s="3">
        <f>IF(RANK(ND54, ND$5:ND$62)+COUNTIF(ND$5:ND54, ND54)-1=1, 1, 0)</f>
        <v>0</v>
      </c>
      <c r="NG54" s="3">
        <v>11</v>
      </c>
      <c r="NH54" s="11" t="str">
        <f t="shared" si="342"/>
        <v/>
      </c>
      <c r="NI54" s="3">
        <f>IF(RANK(NG54, NG$5:NG$62)+COUNTIF(NG$5:NG54, NG54)-1=1, 1, 0)</f>
        <v>0</v>
      </c>
      <c r="NJ54" s="3">
        <v>43</v>
      </c>
      <c r="NK54" s="11" t="str">
        <f t="shared" si="343"/>
        <v/>
      </c>
      <c r="NL54" s="3">
        <f>IF(RANK(NJ54, NJ$5:NJ$62)+COUNTIF(NJ$5:NJ54, NJ54)-1=1, 1, 0)</f>
        <v>0</v>
      </c>
      <c r="NM54" s="3">
        <v>28</v>
      </c>
      <c r="NN54" s="11" t="str">
        <f t="shared" si="344"/>
        <v/>
      </c>
      <c r="NO54" s="3">
        <f>IF(RANK(NM54, NM$5:NM$62)+COUNTIF(NM$5:NM54, NM54)-1=1, 1, 0)</f>
        <v>0</v>
      </c>
      <c r="NP54" s="3">
        <v>43</v>
      </c>
      <c r="NQ54" s="11" t="str">
        <f t="shared" si="345"/>
        <v/>
      </c>
      <c r="NR54" s="3">
        <f>IF(RANK(NP54, NP$5:NP$62)+COUNTIF(NP$5:NP54, NP54)-1=1, 1, 0)</f>
        <v>0</v>
      </c>
      <c r="NS54" s="3">
        <v>12</v>
      </c>
      <c r="NT54" s="11" t="str">
        <f t="shared" si="346"/>
        <v/>
      </c>
      <c r="NU54" s="3">
        <f>IF(RANK(NS54, NS$5:NS$62)+COUNTIF(NS$5:NS54, NS54)-1=1, 1, 0)</f>
        <v>0</v>
      </c>
      <c r="NV54" s="3">
        <v>8</v>
      </c>
      <c r="NW54" s="11" t="str">
        <f t="shared" si="347"/>
        <v/>
      </c>
      <c r="NX54" s="3">
        <f>IF(RANK(NV54, NV$5:NV$62)+COUNTIF(NV$5:NV54, NV54)-1=1, 1, 0)</f>
        <v>0</v>
      </c>
      <c r="NY54" s="3">
        <v>15</v>
      </c>
      <c r="NZ54" s="11" t="str">
        <f t="shared" si="348"/>
        <v/>
      </c>
      <c r="OA54" s="3">
        <f>IF(RANK(NY54, NY$5:NY$62)+COUNTIF(NY$5:NY54, NY54)-1=1, 1, 0)</f>
        <v>0</v>
      </c>
      <c r="OB54" s="3">
        <v>13</v>
      </c>
      <c r="OC54" s="11" t="str">
        <f t="shared" si="349"/>
        <v/>
      </c>
      <c r="OD54" s="3">
        <f>IF(RANK(OB54, OB$5:OB$62)+COUNTIF(OB$5:OB54, OB54)-1=1, 1, 0)</f>
        <v>0</v>
      </c>
      <c r="OE54" s="3">
        <v>21</v>
      </c>
      <c r="OF54" s="11" t="str">
        <f t="shared" si="350"/>
        <v/>
      </c>
      <c r="OG54" s="3">
        <f>IF(RANK(OE54, OE$5:OE$62)+COUNTIF(OE$5:OE54, OE54)-1=1, 1, 0)</f>
        <v>0</v>
      </c>
      <c r="OH54" s="3">
        <v>6</v>
      </c>
      <c r="OI54" s="11" t="str">
        <f t="shared" si="351"/>
        <v/>
      </c>
      <c r="OJ54" s="3">
        <f>IF(RANK(OH54, OH$5:OH$62)+COUNTIF(OH$5:OH54, OH54)-1=1, 1, 0)</f>
        <v>0</v>
      </c>
      <c r="OK54" s="3">
        <v>16</v>
      </c>
      <c r="OL54" s="11" t="str">
        <f t="shared" si="352"/>
        <v/>
      </c>
      <c r="OM54" s="3">
        <f>IF(RANK(OK54, OK$5:OK$62)+COUNTIF(OK$5:OK54, OK54)-1=1, 1, 0)</f>
        <v>0</v>
      </c>
      <c r="ON54" s="3">
        <v>14</v>
      </c>
      <c r="OO54" s="11" t="str">
        <f t="shared" si="353"/>
        <v/>
      </c>
      <c r="OP54" s="3">
        <f>IF(RANK(ON54, ON$5:ON$62)+COUNTIF(ON$5:ON54, ON54)-1=1, 1, 0)</f>
        <v>0</v>
      </c>
      <c r="OQ54" s="3">
        <v>10</v>
      </c>
      <c r="OR54" s="11" t="str">
        <f t="shared" si="354"/>
        <v/>
      </c>
      <c r="OS54" s="3">
        <f>IF(RANK(OQ54, OQ$5:OQ$62)+COUNTIF(OQ$5:OQ54, OQ54)-1=1, 1, 0)</f>
        <v>0</v>
      </c>
      <c r="OT54" s="3">
        <v>4</v>
      </c>
      <c r="OU54" s="11" t="str">
        <f t="shared" si="355"/>
        <v/>
      </c>
      <c r="OV54" s="3">
        <f>IF(RANK(OT54, OT$5:OT$62)+COUNTIF(OT$5:OT54, OT54)-1=1, 1, 0)</f>
        <v>0</v>
      </c>
      <c r="OW54" s="3">
        <v>19</v>
      </c>
      <c r="OX54" s="11" t="str">
        <f t="shared" si="356"/>
        <v/>
      </c>
      <c r="OY54" s="3">
        <f>IF(RANK(OW54, OW$5:OW$62)+COUNTIF(OW$5:OW54, OW54)-1=1, 1, 0)</f>
        <v>0</v>
      </c>
      <c r="OZ54" s="3">
        <v>5</v>
      </c>
      <c r="PA54" s="11" t="str">
        <f t="shared" si="357"/>
        <v/>
      </c>
      <c r="PB54" s="3">
        <f>IF(RANK(OZ54, OZ$5:OZ$62)+COUNTIF(OZ$5:OZ54, OZ54)-1=1, 1, 0)</f>
        <v>0</v>
      </c>
      <c r="PC54" s="3">
        <v>12</v>
      </c>
      <c r="PD54" s="11" t="str">
        <f t="shared" si="358"/>
        <v/>
      </c>
      <c r="PE54" s="3">
        <f>IF(RANK(PC54, PC$5:PC$62)+COUNTIF(PC$5:PC54, PC54)-1=1, 1, 0)</f>
        <v>0</v>
      </c>
      <c r="PF54" s="3">
        <v>142</v>
      </c>
      <c r="PG54" s="11" t="str">
        <f t="shared" si="359"/>
        <v/>
      </c>
      <c r="PH54" s="3">
        <f>IF(RANK(PF54, PF$5:PF$62)+COUNTIF(PF$5:PF54, PF54)-1=1, 1, 0)</f>
        <v>0</v>
      </c>
      <c r="PI54" s="3">
        <v>66</v>
      </c>
      <c r="PJ54" s="11" t="str">
        <f t="shared" si="360"/>
        <v/>
      </c>
      <c r="PK54" s="3">
        <f>IF(RANK(PI54, PI$5:PI$62)+COUNTIF(PI$5:PI54, PI54)-1=1, 1, 0)</f>
        <v>0</v>
      </c>
      <c r="PL54" s="3">
        <v>172</v>
      </c>
      <c r="PM54" s="11" t="str">
        <f t="shared" si="361"/>
        <v/>
      </c>
      <c r="PN54" s="3">
        <f>IF(RANK(PL54, PL$5:PL$62)+COUNTIF(PL$5:PL54, PL54)-1=1, 1, 0)</f>
        <v>0</v>
      </c>
      <c r="PO54" s="3">
        <v>4</v>
      </c>
      <c r="PP54" s="11" t="str">
        <f t="shared" si="362"/>
        <v/>
      </c>
      <c r="PQ54" s="3">
        <f>IF(RANK(PO54, PO$5:PO$62)+COUNTIF(PO$5:PO54, PO54)-1=1, 1, 0)</f>
        <v>0</v>
      </c>
      <c r="PR54" s="3">
        <v>3</v>
      </c>
      <c r="PS54" s="11" t="str">
        <f t="shared" si="363"/>
        <v/>
      </c>
      <c r="PT54" s="3">
        <f>IF(RANK(PR54, PR$5:PR$62)+COUNTIF(PR$5:PR54, PR54)-1=1, 1, 0)</f>
        <v>0</v>
      </c>
      <c r="PU54" s="3">
        <v>12</v>
      </c>
      <c r="PV54" s="11" t="str">
        <f t="shared" si="364"/>
        <v/>
      </c>
      <c r="PW54" s="3">
        <f>IF(RANK(PU54, PU$5:PU$62)+COUNTIF(PU$5:PU54, PU54)-1=1, 1, 0)</f>
        <v>0</v>
      </c>
      <c r="PX54" s="3">
        <v>17</v>
      </c>
      <c r="PY54" s="11" t="str">
        <f t="shared" si="365"/>
        <v/>
      </c>
      <c r="PZ54" s="3">
        <f>IF(RANK(PX54, PX$5:PX$62)+COUNTIF(PX$5:PX54, PX54)-1=1, 1, 0)</f>
        <v>0</v>
      </c>
      <c r="QA54" s="3">
        <v>20</v>
      </c>
      <c r="QB54" s="11" t="str">
        <f t="shared" si="366"/>
        <v/>
      </c>
      <c r="QC54" s="3">
        <f>IF(RANK(QA54, QA$5:QA$62)+COUNTIF(QA$5:QA54, QA54)-1=1, 1, 0)</f>
        <v>0</v>
      </c>
      <c r="QD54" s="3">
        <v>6</v>
      </c>
      <c r="QE54" s="11" t="str">
        <f t="shared" si="367"/>
        <v/>
      </c>
      <c r="QF54" s="3">
        <f>IF(RANK(QD54, QD$5:QD$62)+COUNTIF(QD$5:QD54, QD54)-1=1, 1, 0)</f>
        <v>0</v>
      </c>
      <c r="QG54" s="3">
        <v>6</v>
      </c>
      <c r="QH54" s="11" t="str">
        <f t="shared" si="368"/>
        <v/>
      </c>
      <c r="QI54" s="3">
        <f>IF(RANK(QG54, QG$5:QG$62)+COUNTIF(QG$5:QG54, QG54)-1=1, 1, 0)</f>
        <v>0</v>
      </c>
      <c r="QJ54" s="3">
        <v>7</v>
      </c>
      <c r="QK54" s="11" t="str">
        <f t="shared" si="369"/>
        <v/>
      </c>
      <c r="QL54" s="3">
        <f>IF(RANK(QJ54, QJ$5:QJ$62)+COUNTIF(QJ$5:QJ54, QJ54)-1=1, 1, 0)</f>
        <v>0</v>
      </c>
      <c r="QM54" s="3">
        <v>19</v>
      </c>
      <c r="QN54" s="11" t="str">
        <f t="shared" si="370"/>
        <v/>
      </c>
      <c r="QO54" s="3">
        <f>IF(RANK(QM54, QM$5:QM$62)+COUNTIF(QM$5:QM54, QM54)-1=1, 1, 0)</f>
        <v>0</v>
      </c>
      <c r="QP54" s="3">
        <v>8</v>
      </c>
      <c r="QQ54" s="11" t="str">
        <f t="shared" si="371"/>
        <v/>
      </c>
      <c r="QR54" s="3">
        <f>IF(RANK(QP54, QP$5:QP$62)+COUNTIF(QP$5:QP54, QP54)-1=1, 1, 0)</f>
        <v>0</v>
      </c>
      <c r="QS54" s="3">
        <v>8</v>
      </c>
      <c r="QT54" s="11" t="str">
        <f t="shared" si="372"/>
        <v/>
      </c>
      <c r="QU54" s="3">
        <f>IF(RANK(QS54, QS$5:QS$62)+COUNTIF(QS$5:QS54, QS54)-1=1, 1, 0)</f>
        <v>0</v>
      </c>
      <c r="QV54" s="3">
        <v>5</v>
      </c>
      <c r="QW54" s="11" t="str">
        <f t="shared" si="373"/>
        <v/>
      </c>
      <c r="QX54" s="3">
        <f>IF(RANK(QV54, QV$5:QV$62)+COUNTIF(QV$5:QV54, QV54)-1=1, 1, 0)</f>
        <v>0</v>
      </c>
      <c r="QY54" s="3">
        <v>4</v>
      </c>
      <c r="QZ54" s="11" t="str">
        <f t="shared" si="374"/>
        <v/>
      </c>
      <c r="RA54" s="3">
        <f>IF(RANK(QY54, QY$5:QY$62)+COUNTIF(QY$5:QY54, QY54)-1=1, 1, 0)</f>
        <v>0</v>
      </c>
      <c r="RB54" s="3">
        <v>68</v>
      </c>
      <c r="RC54" s="11" t="str">
        <f t="shared" si="375"/>
        <v/>
      </c>
      <c r="RD54" s="3">
        <f>IF(RANK(RB54, RB$5:RB$62)+COUNTIF(RB$5:RB54, RB54)-1=1, 1, 0)</f>
        <v>0</v>
      </c>
      <c r="RE54" s="3">
        <v>4</v>
      </c>
      <c r="RF54" s="11" t="str">
        <f t="shared" si="376"/>
        <v/>
      </c>
      <c r="RG54" s="3">
        <f>IF(RANK(RE54, RE$5:RE$62)+COUNTIF(RE$5:RE54, RE54)-1=1, 1, 0)</f>
        <v>0</v>
      </c>
      <c r="RH54" s="3">
        <v>24</v>
      </c>
      <c r="RI54" s="11" t="str">
        <f t="shared" si="377"/>
        <v/>
      </c>
      <c r="RJ54" s="3">
        <f>IF(RANK(RH54, RH$5:RH$62)+COUNTIF(RH$5:RH54, RH54)-1=1, 1, 0)</f>
        <v>0</v>
      </c>
      <c r="RK54" s="3">
        <v>17</v>
      </c>
      <c r="RL54" s="11" t="str">
        <f t="shared" si="378"/>
        <v/>
      </c>
      <c r="RM54" s="3">
        <f>IF(RANK(RK54, RK$5:RK$62)+COUNTIF(RK$5:RK54, RK54)-1=1, 1, 0)</f>
        <v>0</v>
      </c>
      <c r="RN54" s="3">
        <v>15</v>
      </c>
      <c r="RO54" s="11" t="str">
        <f t="shared" si="379"/>
        <v/>
      </c>
      <c r="RP54" s="3">
        <f>IF(RANK(RN54, RN$5:RN$62)+COUNTIF(RN$5:RN54, RN54)-1=1, 1, 0)</f>
        <v>0</v>
      </c>
      <c r="RQ54" s="3">
        <v>5</v>
      </c>
      <c r="RR54" s="11" t="str">
        <f t="shared" si="380"/>
        <v/>
      </c>
      <c r="RS54" s="3">
        <f>IF(RANK(RQ54, RQ$5:RQ$62)+COUNTIF(RQ$5:RQ54, RQ54)-1=1, 1, 0)</f>
        <v>0</v>
      </c>
      <c r="RT54" s="3">
        <v>4</v>
      </c>
      <c r="RU54" s="11" t="str">
        <f t="shared" si="381"/>
        <v/>
      </c>
      <c r="RV54" s="3">
        <f>IF(RANK(RT54, RT$5:RT$62)+COUNTIF(RT$5:RT54, RT54)-1=1, 1, 0)</f>
        <v>0</v>
      </c>
      <c r="RW54" s="3">
        <v>21</v>
      </c>
      <c r="RX54" s="11" t="str">
        <f t="shared" si="382"/>
        <v/>
      </c>
      <c r="RY54" s="3">
        <f>IF(RANK(RW54, RW$5:RW$62)+COUNTIF(RW$5:RW54, RW54)-1=1, 1, 0)</f>
        <v>0</v>
      </c>
      <c r="RZ54" s="3">
        <v>7</v>
      </c>
      <c r="SA54" s="11" t="str">
        <f t="shared" si="383"/>
        <v/>
      </c>
      <c r="SB54" s="3">
        <f>IF(RANK(RZ54, RZ$5:RZ$62)+COUNTIF(RZ$5:RZ54, RZ54)-1=1, 1, 0)</f>
        <v>0</v>
      </c>
      <c r="SC54" s="3">
        <v>32</v>
      </c>
      <c r="SD54" s="11" t="str">
        <f t="shared" si="384"/>
        <v/>
      </c>
      <c r="SE54" s="3">
        <f>IF(RANK(SC54, SC$5:SC$62)+COUNTIF(SC$5:SC54, SC54)-1=1, 1, 0)</f>
        <v>0</v>
      </c>
      <c r="SF54" s="3">
        <v>3</v>
      </c>
      <c r="SG54" s="11" t="str">
        <f t="shared" si="385"/>
        <v/>
      </c>
      <c r="SH54" s="3">
        <f>IF(RANK(SF54, SF$5:SF$62)+COUNTIF(SF$5:SF54, SF54)-1=1, 1, 0)</f>
        <v>0</v>
      </c>
      <c r="SI54" s="3">
        <v>35</v>
      </c>
      <c r="SJ54" s="11" t="str">
        <f t="shared" si="386"/>
        <v/>
      </c>
      <c r="SK54" s="3">
        <f>IF(RANK(SI54, SI$5:SI$62)+COUNTIF(SI$5:SI54, SI54)-1=1, 1, 0)</f>
        <v>0</v>
      </c>
      <c r="SL54" s="3">
        <v>45</v>
      </c>
      <c r="SM54" s="11" t="str">
        <f t="shared" si="387"/>
        <v/>
      </c>
      <c r="SN54" s="3">
        <f>IF(RANK(SL54, SL$5:SL$62)+COUNTIF(SL$5:SL54, SL54)-1=1, 1, 0)</f>
        <v>0</v>
      </c>
      <c r="SO54" s="3">
        <v>69</v>
      </c>
      <c r="SP54" s="11" t="str">
        <f t="shared" si="388"/>
        <v/>
      </c>
      <c r="SQ54" s="3">
        <f>IF(RANK(SO54, SO$5:SO$62)+COUNTIF(SO$5:SO54, SO54)-1=1, 1, 0)</f>
        <v>0</v>
      </c>
      <c r="SR54" s="3">
        <v>12</v>
      </c>
      <c r="SS54" s="11" t="str">
        <f t="shared" si="389"/>
        <v/>
      </c>
      <c r="ST54" s="3">
        <f>IF(RANK(SR54, SR$5:SR$62)+COUNTIF(SR$5:SR54, SR54)-1=1, 1, 0)</f>
        <v>0</v>
      </c>
      <c r="SU54" s="3">
        <v>14</v>
      </c>
      <c r="SV54" s="11" t="str">
        <f t="shared" si="390"/>
        <v/>
      </c>
      <c r="SW54" s="3">
        <f>IF(RANK(SU54, SU$5:SU$62)+COUNTIF(SU$5:SU54, SU54)-1=1, 1, 0)</f>
        <v>0</v>
      </c>
      <c r="SX54" s="3">
        <v>20</v>
      </c>
      <c r="SY54" s="11" t="str">
        <f t="shared" si="391"/>
        <v/>
      </c>
      <c r="SZ54" s="3">
        <f>IF(RANK(SX54, SX$5:SX$62)+COUNTIF(SX$5:SX54, SX54)-1=1, 1, 0)</f>
        <v>0</v>
      </c>
      <c r="TA54" s="3">
        <v>122</v>
      </c>
      <c r="TB54" s="11" t="str">
        <f t="shared" si="392"/>
        <v/>
      </c>
      <c r="TC54" s="3">
        <f>IF(RANK(TA54, TA$5:TA$62)+COUNTIF(TA$5:TA54, TA54)-1=1, 1, 0)</f>
        <v>0</v>
      </c>
      <c r="TD54" s="3">
        <v>48</v>
      </c>
      <c r="TE54" s="11" t="str">
        <f t="shared" si="393"/>
        <v/>
      </c>
      <c r="TF54" s="3">
        <f>IF(RANK(TD54, TD$5:TD$62)+COUNTIF(TD$5:TD54, TD54)-1=1, 1, 0)</f>
        <v>0</v>
      </c>
      <c r="TG54" s="3">
        <v>45</v>
      </c>
      <c r="TH54" s="11" t="str">
        <f t="shared" si="394"/>
        <v/>
      </c>
      <c r="TI54" s="3">
        <f>IF(RANK(TG54, TG$5:TG$62)+COUNTIF(TG$5:TG54, TG54)-1=1, 1, 0)</f>
        <v>0</v>
      </c>
      <c r="TJ54" s="3">
        <v>703</v>
      </c>
      <c r="TK54" s="11" t="str">
        <f t="shared" si="395"/>
        <v/>
      </c>
      <c r="TL54" s="3">
        <f>IF(RANK(TJ54, TJ$5:TJ$62)+COUNTIF(TJ$5:TJ54, TJ54)-1=1, 1, 0)</f>
        <v>0</v>
      </c>
      <c r="TM54" s="3">
        <v>60</v>
      </c>
      <c r="TN54" s="11" t="str">
        <f t="shared" si="396"/>
        <v/>
      </c>
      <c r="TO54" s="3">
        <f>IF(RANK(TM54, TM$5:TM$62)+COUNTIF(TM$5:TM54, TM54)-1=1, 1, 0)</f>
        <v>0</v>
      </c>
      <c r="TP54" s="3">
        <v>2937</v>
      </c>
      <c r="TQ54" s="11" t="str">
        <f t="shared" si="397"/>
        <v/>
      </c>
      <c r="TR54" s="3">
        <f>IF(RANK(TP54, TP$5:TP$62)+COUNTIF(TP$5:TP54, TP54)-1=1, 1, 0)</f>
        <v>0</v>
      </c>
      <c r="TS54" s="3">
        <v>383</v>
      </c>
      <c r="TT54" s="11" t="str">
        <f t="shared" si="398"/>
        <v/>
      </c>
      <c r="TU54" s="3">
        <f>IF(RANK(TS54, TS$5:TS$62)+COUNTIF(TS$5:TS54, TS54)-1=1, 1, 0)</f>
        <v>0</v>
      </c>
      <c r="TV54" s="3">
        <v>37</v>
      </c>
      <c r="TW54" s="11" t="str">
        <f t="shared" si="399"/>
        <v/>
      </c>
      <c r="TX54" s="3">
        <f>IF(RANK(TV54, TV$5:TV$62)+COUNTIF(TV$5:TV54, TV54)-1=1, 1, 0)</f>
        <v>0</v>
      </c>
      <c r="TY54" s="3">
        <v>254</v>
      </c>
      <c r="TZ54" s="11" t="str">
        <f t="shared" si="400"/>
        <v/>
      </c>
      <c r="UA54" s="3">
        <f>IF(RANK(TY54, TY$5:TY$62)+COUNTIF(TY$5:TY54, TY54)-1=1, 1, 0)</f>
        <v>0</v>
      </c>
      <c r="UB54" s="3">
        <v>1375</v>
      </c>
      <c r="UC54" s="11" t="str">
        <f t="shared" si="401"/>
        <v/>
      </c>
      <c r="UD54" s="3">
        <f>IF(RANK(UB54, UB$5:UB$62)+COUNTIF(UB$5:UB54, UB54)-1=1, 1, 0)</f>
        <v>0</v>
      </c>
      <c r="UE54" s="3">
        <v>127</v>
      </c>
      <c r="UF54" s="11" t="str">
        <f t="shared" si="402"/>
        <v/>
      </c>
      <c r="UG54" s="3">
        <f>IF(RANK(UE54, UE$5:UE$62)+COUNTIF(UE$5:UE54, UE54)-1=1, 1, 0)</f>
        <v>0</v>
      </c>
      <c r="UH54" s="3">
        <v>125</v>
      </c>
      <c r="UI54" s="11" t="str">
        <f t="shared" si="403"/>
        <v/>
      </c>
      <c r="UJ54" s="3">
        <f>IF(RANK(UH54, UH$5:UH$62)+COUNTIF(UH$5:UH54, UH54)-1=1, 1, 0)</f>
        <v>0</v>
      </c>
      <c r="UK54" s="3">
        <v>560</v>
      </c>
      <c r="UL54" s="11" t="str">
        <f t="shared" si="404"/>
        <v/>
      </c>
      <c r="UM54" s="3">
        <f>IF(RANK(UK54, UK$5:UK$62)+COUNTIF(UK$5:UK54, UK54)-1=1, 1, 0)</f>
        <v>0</v>
      </c>
      <c r="UN54" s="3">
        <v>234</v>
      </c>
      <c r="UO54" s="11" t="str">
        <f t="shared" si="405"/>
        <v/>
      </c>
      <c r="UP54" s="3">
        <f>IF(RANK(UN54, UN$5:UN$62)+COUNTIF(UN$5:UN54, UN54)-1=1, 1, 0)</f>
        <v>0</v>
      </c>
      <c r="UQ54" s="3">
        <v>266</v>
      </c>
      <c r="UR54" s="11" t="str">
        <f t="shared" si="406"/>
        <v/>
      </c>
      <c r="US54" s="3">
        <f>IF(RANK(UQ54, UQ$5:UQ$62)+COUNTIF(UQ$5:UQ54, UQ54)-1=1, 1, 0)</f>
        <v>0</v>
      </c>
      <c r="UT54" s="3">
        <v>38</v>
      </c>
      <c r="UU54" s="11" t="str">
        <f t="shared" si="407"/>
        <v/>
      </c>
      <c r="UV54" s="3">
        <f>IF(RANK(UT54, UT$5:UT$62)+COUNTIF(UT$5:UT54, UT54)-1=1, 1, 0)</f>
        <v>0</v>
      </c>
      <c r="UW54" s="3">
        <v>43</v>
      </c>
      <c r="UX54" s="11" t="str">
        <f t="shared" si="408"/>
        <v/>
      </c>
      <c r="UY54" s="3">
        <f>IF(RANK(UW54, UW$5:UW$62)+COUNTIF(UW$5:UW54, UW54)-1=1, 1, 0)</f>
        <v>0</v>
      </c>
      <c r="UZ54" s="3">
        <v>65</v>
      </c>
      <c r="VA54" s="11" t="str">
        <f t="shared" si="409"/>
        <v/>
      </c>
      <c r="VB54" s="3">
        <f>IF(RANK(UZ54, UZ$5:UZ$62)+COUNTIF(UZ$5:UZ54, UZ54)-1=1, 1, 0)</f>
        <v>0</v>
      </c>
      <c r="VC54" s="3">
        <v>252</v>
      </c>
      <c r="VD54" s="11" t="str">
        <f t="shared" si="410"/>
        <v/>
      </c>
      <c r="VE54" s="3">
        <f>IF(RANK(VC54, VC$5:VC$62)+COUNTIF(VC$5:VC54, VC54)-1=1, 1, 0)</f>
        <v>0</v>
      </c>
      <c r="VF54" s="3">
        <v>350</v>
      </c>
      <c r="VG54" s="11" t="str">
        <f t="shared" si="411"/>
        <v/>
      </c>
      <c r="VH54" s="3">
        <f>IF(RANK(VF54, VF$5:VF$62)+COUNTIF(VF$5:VF54, VF54)-1=1, 1, 0)</f>
        <v>0</v>
      </c>
      <c r="VI54" s="3">
        <v>194</v>
      </c>
      <c r="VJ54" s="11" t="str">
        <f t="shared" si="412"/>
        <v/>
      </c>
      <c r="VK54" s="3">
        <f>IF(RANK(VI54, VI$5:VI$62)+COUNTIF(VI$5:VI54, VI54)-1=1, 1, 0)</f>
        <v>0</v>
      </c>
      <c r="VL54" s="3">
        <v>143</v>
      </c>
      <c r="VM54" s="11" t="str">
        <f t="shared" si="413"/>
        <v/>
      </c>
      <c r="VN54" s="3">
        <f>IF(RANK(VL54, VL$5:VL$62)+COUNTIF(VL$5:VL54, VL54)-1=1, 1, 0)</f>
        <v>0</v>
      </c>
      <c r="VO54" s="3">
        <v>70</v>
      </c>
      <c r="VP54" s="11" t="str">
        <f t="shared" si="414"/>
        <v/>
      </c>
      <c r="VQ54" s="3">
        <f>IF(RANK(VO54, VO$5:VO$62)+COUNTIF(VO$5:VO54, VO54)-1=1, 1, 0)</f>
        <v>0</v>
      </c>
      <c r="VR54" s="3">
        <v>110</v>
      </c>
      <c r="VS54" s="11" t="str">
        <f t="shared" si="415"/>
        <v/>
      </c>
      <c r="VT54" s="3">
        <f>IF(RANK(VR54, VR$5:VR$62)+COUNTIF(VR$5:VR54, VR54)-1=1, 1, 0)</f>
        <v>0</v>
      </c>
      <c r="VU54" s="3">
        <v>95</v>
      </c>
      <c r="VV54" s="11" t="str">
        <f t="shared" si="416"/>
        <v/>
      </c>
      <c r="VW54" s="3">
        <f>IF(RANK(VU54, VU$5:VU$62)+COUNTIF(VU$5:VU54, VU54)-1=1, 1, 0)</f>
        <v>0</v>
      </c>
      <c r="VX54" s="3">
        <v>120</v>
      </c>
      <c r="VY54" s="11" t="str">
        <f t="shared" si="417"/>
        <v/>
      </c>
      <c r="VZ54" s="3">
        <f>IF(RANK(VX54, VX$5:VX$62)+COUNTIF(VX$5:VX54, VX54)-1=1, 1, 0)</f>
        <v>0</v>
      </c>
      <c r="WA54" s="3">
        <v>55</v>
      </c>
      <c r="WB54" s="11" t="str">
        <f t="shared" si="418"/>
        <v/>
      </c>
      <c r="WC54" s="3">
        <f>IF(RANK(WA54, WA$5:WA$62)+COUNTIF(WA$5:WA54, WA54)-1=1, 1, 0)</f>
        <v>0</v>
      </c>
      <c r="WD54" s="4">
        <f t="shared" si="419"/>
        <v>12666</v>
      </c>
      <c r="WE54" s="50" t="str">
        <f t="shared" si="203"/>
        <v/>
      </c>
      <c r="WG54" s="23" t="str">
        <f t="shared" si="204"/>
        <v/>
      </c>
      <c r="WH54" s="24">
        <f t="shared" si="205"/>
        <v>7.9861825045099606E-4</v>
      </c>
      <c r="WI54" s="25">
        <f t="shared" si="206"/>
        <v>-7.9861825045099595E-4</v>
      </c>
      <c r="WJ54" s="9"/>
      <c r="WK54" s="33">
        <v>23774</v>
      </c>
      <c r="WL54" s="56"/>
      <c r="WM54" s="54" t="str">
        <f t="shared" si="207"/>
        <v/>
      </c>
      <c r="WN54" s="54" t="str">
        <f t="shared" si="208"/>
        <v/>
      </c>
      <c r="WO54" s="54"/>
      <c r="WP54" s="55" t="str">
        <f t="shared" si="209"/>
        <v/>
      </c>
      <c r="WQ54" s="54" t="str">
        <f t="shared" si="210"/>
        <v/>
      </c>
      <c r="WR54" s="54" t="str">
        <f t="shared" si="211"/>
        <v/>
      </c>
      <c r="WS54" s="54" t="str">
        <f>IF(WR54&lt;&gt;"", IF(RANK(WR54, $WR$5:$WR$62)+COUNTIF(WR$5:WR54,WR54)-1&lt;=(400-$WQ$63-WN112), RANK(WR54, $WR$5:$WR$62)+COUNTIF(WR$5:WR54,WR54)-1, ""), "")</f>
        <v/>
      </c>
      <c r="WT54" s="52" t="str">
        <f t="shared" si="212"/>
        <v/>
      </c>
      <c r="WU54" s="61" t="str">
        <f t="shared" si="213"/>
        <v/>
      </c>
      <c r="WW54" s="62">
        <f t="shared" si="214"/>
        <v>7.4484875863814178E-4</v>
      </c>
      <c r="WX54" s="63" t="str">
        <f t="shared" si="215"/>
        <v/>
      </c>
      <c r="WY54" s="64">
        <f t="shared" si="216"/>
        <v>-7.4484875863814199E-4</v>
      </c>
      <c r="XA54" s="65" t="str">
        <f t="shared" si="420"/>
        <v/>
      </c>
      <c r="XB54" s="63" t="str">
        <f t="shared" si="217"/>
        <v/>
      </c>
      <c r="XC54" s="63" t="str">
        <f t="shared" si="421"/>
        <v/>
      </c>
      <c r="XD54" s="64" t="str">
        <f t="shared" si="218"/>
        <v/>
      </c>
    </row>
    <row r="55" spans="1:628" ht="15" customHeight="1" x14ac:dyDescent="0.2">
      <c r="A55" s="76" t="s">
        <v>507</v>
      </c>
      <c r="B55" s="77">
        <v>2197</v>
      </c>
      <c r="C55" s="78" t="str">
        <f t="shared" si="219"/>
        <v/>
      </c>
      <c r="D55" s="79">
        <f>IF(RANK(B55, B$5:B$62)+COUNTIF(B$5:B55, B55)-1=1, 1, 0)</f>
        <v>0</v>
      </c>
      <c r="E55" s="77">
        <v>378</v>
      </c>
      <c r="F55" s="78" t="str">
        <f t="shared" si="220"/>
        <v/>
      </c>
      <c r="G55" s="79">
        <f>IF(RANK(E55, E$5:E$62)+COUNTIF(E$5:E55, E55)-1=1, 1, 0)</f>
        <v>0</v>
      </c>
      <c r="H55" s="77">
        <v>287</v>
      </c>
      <c r="I55" s="78" t="str">
        <f t="shared" si="221"/>
        <v/>
      </c>
      <c r="J55" s="77">
        <f>IF(RANK(H55, H$5:H$62)+COUNTIF(H$5:H55, H55)-1=1, 1, 0)</f>
        <v>0</v>
      </c>
      <c r="K55" s="77">
        <v>643</v>
      </c>
      <c r="L55" s="78" t="str">
        <f t="shared" si="222"/>
        <v/>
      </c>
      <c r="M55" s="77">
        <f>IF(RANK(K55, K$5:K$62)+COUNTIF(K$5:K55, K55)-1=1, 1, 0)</f>
        <v>0</v>
      </c>
      <c r="N55" s="77">
        <v>1303</v>
      </c>
      <c r="O55" s="78" t="str">
        <f t="shared" si="223"/>
        <v/>
      </c>
      <c r="P55" s="77">
        <f>IF(RANK(N55, N$5:N$62)+COUNTIF(N$5:N55, N55)-1=1, 1, 0)</f>
        <v>0</v>
      </c>
      <c r="Q55" s="77">
        <v>395</v>
      </c>
      <c r="R55" s="78" t="str">
        <f t="shared" si="224"/>
        <v/>
      </c>
      <c r="S55" s="77">
        <f>IF(RANK(Q55, Q$5:Q$62)+COUNTIF(Q$5:Q55, Q55)-1=1, 1, 0)</f>
        <v>0</v>
      </c>
      <c r="T55" s="77">
        <v>218</v>
      </c>
      <c r="U55" s="78" t="str">
        <f t="shared" si="225"/>
        <v/>
      </c>
      <c r="V55" s="77">
        <f>IF(RANK(T55, T$5:T$62)+COUNTIF(T$5:T55, T55)-1=1, 1, 0)</f>
        <v>0</v>
      </c>
      <c r="W55" s="77">
        <v>184</v>
      </c>
      <c r="X55" s="78" t="str">
        <f t="shared" si="226"/>
        <v/>
      </c>
      <c r="Y55" s="77">
        <f>IF(RANK(W55, W$5:W$62)+COUNTIF(W$5:W55, W55)-1=1, 1, 0)</f>
        <v>0</v>
      </c>
      <c r="Z55" s="77">
        <v>371</v>
      </c>
      <c r="AA55" s="78" t="str">
        <f t="shared" si="227"/>
        <v/>
      </c>
      <c r="AB55" s="77">
        <f>IF(RANK(Z55, Z$5:Z$62)+COUNTIF(Z$5:Z55, Z55)-1=1, 1, 0)</f>
        <v>0</v>
      </c>
      <c r="AC55" s="77">
        <v>982</v>
      </c>
      <c r="AD55" s="78" t="str">
        <f t="shared" si="228"/>
        <v/>
      </c>
      <c r="AE55" s="77">
        <f>IF(RANK(AC55, AC$5:AC$62)+COUNTIF(AC$5:AC55, AC55)-1=1, 1, 0)</f>
        <v>0</v>
      </c>
      <c r="AF55" s="77">
        <v>212</v>
      </c>
      <c r="AG55" s="78" t="str">
        <f t="shared" si="229"/>
        <v/>
      </c>
      <c r="AH55" s="77">
        <f>IF(RANK(AF55, AF$5:AF$62)+COUNTIF(AF$5:AF55, AF55)-1=1, 1, 0)</f>
        <v>0</v>
      </c>
      <c r="AI55" s="77">
        <v>70</v>
      </c>
      <c r="AJ55" s="78" t="str">
        <f t="shared" si="230"/>
        <v/>
      </c>
      <c r="AK55" s="77">
        <f>IF(RANK(AI55, AI$5:AI$62)+COUNTIF(AI$5:AI55, AI55)-1=1, 1, 0)</f>
        <v>0</v>
      </c>
      <c r="AL55" s="77">
        <v>130</v>
      </c>
      <c r="AM55" s="78" t="str">
        <f t="shared" si="231"/>
        <v/>
      </c>
      <c r="AN55" s="77">
        <f>IF(RANK(AL55, AL$5:AL$62)+COUNTIF(AL$5:AL55, AL55)-1=1, 1, 0)</f>
        <v>0</v>
      </c>
      <c r="AO55" s="77">
        <v>263</v>
      </c>
      <c r="AP55" s="78" t="str">
        <f t="shared" si="232"/>
        <v/>
      </c>
      <c r="AQ55" s="77">
        <f>IF(RANK(AO55, AO$5:AO$62)+COUNTIF(AO$5:AO55, AO55)-1=1, 1, 0)</f>
        <v>0</v>
      </c>
      <c r="AR55" s="77">
        <v>80</v>
      </c>
      <c r="AS55" s="78" t="str">
        <f t="shared" si="233"/>
        <v/>
      </c>
      <c r="AT55" s="77">
        <f>IF(RANK(AR55, AR$5:AR$62)+COUNTIF(AR$5:AR55, AR55)-1=1, 1, 0)</f>
        <v>0</v>
      </c>
      <c r="AU55" s="77">
        <v>121</v>
      </c>
      <c r="AV55" s="78" t="str">
        <f t="shared" si="234"/>
        <v/>
      </c>
      <c r="AW55" s="77">
        <f>IF(RANK(AU55, AU$5:AU$62)+COUNTIF(AU$5:AU55, AU55)-1=1, 1, 0)</f>
        <v>0</v>
      </c>
      <c r="AX55" s="77">
        <v>34</v>
      </c>
      <c r="AY55" s="78" t="str">
        <f t="shared" si="235"/>
        <v/>
      </c>
      <c r="AZ55" s="77">
        <f>IF(RANK(AX55, AX$5:AX$62)+COUNTIF(AX$5:AX55, AX55)-1=1, 1, 0)</f>
        <v>0</v>
      </c>
      <c r="BA55" s="77">
        <v>78</v>
      </c>
      <c r="BB55" s="78" t="str">
        <f t="shared" si="236"/>
        <v/>
      </c>
      <c r="BC55" s="77">
        <f>IF(RANK(BA55, BA$5:BA$62)+COUNTIF(BA$5:BA55, BA55)-1=1, 1, 0)</f>
        <v>0</v>
      </c>
      <c r="BD55" s="77">
        <v>128</v>
      </c>
      <c r="BE55" s="78" t="str">
        <f t="shared" si="237"/>
        <v/>
      </c>
      <c r="BF55" s="77">
        <f>IF(RANK(BD55, BD$5:BD$62)+COUNTIF(BD$5:BD55, BD55)-1=1, 1, 0)</f>
        <v>0</v>
      </c>
      <c r="BG55" s="77">
        <v>48</v>
      </c>
      <c r="BH55" s="78" t="str">
        <f t="shared" si="238"/>
        <v/>
      </c>
      <c r="BI55" s="77">
        <f>IF(RANK(BG55, BG$5:BG$62)+COUNTIF(BG$5:BG55, BG55)-1=1, 1, 0)</f>
        <v>0</v>
      </c>
      <c r="BJ55" s="77">
        <v>56</v>
      </c>
      <c r="BK55" s="78" t="str">
        <f t="shared" si="239"/>
        <v/>
      </c>
      <c r="BL55" s="77">
        <f>IF(RANK(BJ55, BJ$5:BJ$62)+COUNTIF(BJ$5:BJ55, BJ55)-1=1, 1, 0)</f>
        <v>0</v>
      </c>
      <c r="BM55" s="77">
        <v>142</v>
      </c>
      <c r="BN55" s="78" t="str">
        <f t="shared" si="240"/>
        <v/>
      </c>
      <c r="BO55" s="77">
        <f>IF(RANK(BM55, BM$5:BM$62)+COUNTIF(BM$5:BM55, BM55)-1=1, 1, 0)</f>
        <v>0</v>
      </c>
      <c r="BP55" s="77">
        <v>74</v>
      </c>
      <c r="BQ55" s="78" t="str">
        <f t="shared" si="241"/>
        <v/>
      </c>
      <c r="BR55" s="77">
        <f>IF(RANK(BP55, BP$5:BP$62)+COUNTIF(BP$5:BP55, BP55)-1=1, 1, 0)</f>
        <v>0</v>
      </c>
      <c r="BS55" s="77">
        <v>81</v>
      </c>
      <c r="BT55" s="78" t="str">
        <f t="shared" si="242"/>
        <v/>
      </c>
      <c r="BU55" s="77">
        <f>IF(RANK(BS55, BS$5:BS$62)+COUNTIF(BS$5:BS55, BS55)-1=1, 1, 0)</f>
        <v>0</v>
      </c>
      <c r="BV55" s="77">
        <v>54</v>
      </c>
      <c r="BW55" s="78" t="str">
        <f t="shared" si="243"/>
        <v/>
      </c>
      <c r="BX55" s="77">
        <f>IF(RANK(BV55, BV$5:BV$62)+COUNTIF(BV$5:BV55, BV55)-1=1, 1, 0)</f>
        <v>0</v>
      </c>
      <c r="BY55" s="77">
        <v>205</v>
      </c>
      <c r="BZ55" s="78" t="str">
        <f t="shared" si="244"/>
        <v/>
      </c>
      <c r="CA55" s="77">
        <f>IF(RANK(BY55, BY$5:BY$62)+COUNTIF(BY$5:BY55, BY55)-1=1, 1, 0)</f>
        <v>0</v>
      </c>
      <c r="CB55" s="77">
        <v>806</v>
      </c>
      <c r="CC55" s="78" t="str">
        <f t="shared" si="245"/>
        <v/>
      </c>
      <c r="CD55" s="77">
        <f>IF(RANK(CB55, CB$5:CB$62)+COUNTIF(CB$5:CB55, CB55)-1=1, 1, 0)</f>
        <v>0</v>
      </c>
      <c r="CE55" s="77">
        <v>284</v>
      </c>
      <c r="CF55" s="78" t="str">
        <f t="shared" si="246"/>
        <v/>
      </c>
      <c r="CG55" s="77">
        <f>IF(RANK(CE55, CE$5:CE$62)+COUNTIF(CE$5:CE55, CE55)-1=1, 1, 0)</f>
        <v>0</v>
      </c>
      <c r="CH55" s="77">
        <v>287</v>
      </c>
      <c r="CI55" s="78" t="str">
        <f t="shared" si="247"/>
        <v/>
      </c>
      <c r="CJ55" s="77">
        <f>IF(RANK(CH55, CH$5:CH$62)+COUNTIF(CH$5:CH55, CH55)-1=1, 1, 0)</f>
        <v>0</v>
      </c>
      <c r="CK55" s="77">
        <v>280</v>
      </c>
      <c r="CL55" s="78" t="str">
        <f t="shared" si="248"/>
        <v/>
      </c>
      <c r="CM55" s="77">
        <f>IF(RANK(CK55, CK$5:CK$62)+COUNTIF(CK$5:CK55, CK55)-1=1, 1, 0)</f>
        <v>0</v>
      </c>
      <c r="CN55" s="77">
        <v>402</v>
      </c>
      <c r="CO55" s="78" t="str">
        <f t="shared" si="249"/>
        <v/>
      </c>
      <c r="CP55" s="77">
        <f>IF(RANK(CN55, CN$5:CN$62)+COUNTIF(CN$5:CN55, CN55)-1=1, 1, 0)</f>
        <v>0</v>
      </c>
      <c r="CQ55" s="77">
        <v>247</v>
      </c>
      <c r="CR55" s="78" t="str">
        <f t="shared" si="250"/>
        <v/>
      </c>
      <c r="CS55" s="77">
        <f>IF(RANK(CQ55, CQ$5:CQ$62)+COUNTIF(CQ$5:CQ55, CQ55)-1=1, 1, 0)</f>
        <v>0</v>
      </c>
      <c r="CT55" s="77">
        <v>382</v>
      </c>
      <c r="CU55" s="78" t="str">
        <f t="shared" si="251"/>
        <v/>
      </c>
      <c r="CV55" s="77">
        <f>IF(RANK(CT55, CT$5:CT$62)+COUNTIF(CT$5:CT55, CT55)-1=1, 1, 0)</f>
        <v>0</v>
      </c>
      <c r="CW55" s="77">
        <v>244</v>
      </c>
      <c r="CX55" s="78" t="str">
        <f t="shared" si="252"/>
        <v/>
      </c>
      <c r="CY55" s="77">
        <f>IF(RANK(CW55, CW$5:CW$62)+COUNTIF(CW$5:CW55, CW55)-1=1, 1, 0)</f>
        <v>0</v>
      </c>
      <c r="CZ55" s="77">
        <v>306</v>
      </c>
      <c r="DA55" s="78" t="str">
        <f t="shared" si="253"/>
        <v/>
      </c>
      <c r="DB55" s="77">
        <f>IF(RANK(CZ55, CZ$5:CZ$62)+COUNTIF(CZ$5:CZ55, CZ55)-1=1, 1, 0)</f>
        <v>0</v>
      </c>
      <c r="DC55" s="77">
        <v>556</v>
      </c>
      <c r="DD55" s="78" t="str">
        <f t="shared" si="254"/>
        <v/>
      </c>
      <c r="DE55" s="77">
        <f>IF(RANK(DC55, DC$5:DC$62)+COUNTIF(DC$5:DC55, DC55)-1=1, 1, 0)</f>
        <v>0</v>
      </c>
      <c r="DF55" s="77">
        <v>454</v>
      </c>
      <c r="DG55" s="78" t="str">
        <f t="shared" si="255"/>
        <v/>
      </c>
      <c r="DH55" s="77">
        <f>IF(RANK(DF55, DF$5:DF$62)+COUNTIF(DF$5:DF55, DF55)-1=1, 1, 0)</f>
        <v>0</v>
      </c>
      <c r="DI55" s="77">
        <v>406</v>
      </c>
      <c r="DJ55" s="78" t="str">
        <f t="shared" si="256"/>
        <v/>
      </c>
      <c r="DK55" s="77">
        <f>IF(RANK(DI55, DI$5:DI$62)+COUNTIF(DI$5:DI55, DI55)-1=1, 1, 0)</f>
        <v>0</v>
      </c>
      <c r="DL55" s="77">
        <v>237</v>
      </c>
      <c r="DM55" s="78" t="str">
        <f t="shared" si="257"/>
        <v/>
      </c>
      <c r="DN55" s="77">
        <f>IF(RANK(DL55, DL$5:DL$62)+COUNTIF(DL$5:DL55, DL55)-1=1, 1, 0)</f>
        <v>0</v>
      </c>
      <c r="DO55" s="77">
        <v>534</v>
      </c>
      <c r="DP55" s="78" t="str">
        <f t="shared" si="258"/>
        <v/>
      </c>
      <c r="DQ55" s="77">
        <f>IF(RANK(DO55, DO$5:DO$62)+COUNTIF(DO$5:DO55, DO55)-1=1, 1, 0)</f>
        <v>0</v>
      </c>
      <c r="DR55" s="77">
        <v>717</v>
      </c>
      <c r="DS55" s="78" t="str">
        <f t="shared" si="259"/>
        <v/>
      </c>
      <c r="DT55" s="77">
        <f>IF(RANK(DR55, DR$5:DR$62)+COUNTIF(DR$5:DR55, DR55)-1=1, 1, 0)</f>
        <v>0</v>
      </c>
      <c r="DU55" s="77">
        <v>276</v>
      </c>
      <c r="DV55" s="78" t="str">
        <f t="shared" si="260"/>
        <v/>
      </c>
      <c r="DW55" s="77">
        <f>IF(RANK(DU55, DU$5:DU$62)+COUNTIF(DU$5:DU55, DU55)-1=1, 1, 0)</f>
        <v>0</v>
      </c>
      <c r="DX55" s="77">
        <v>396</v>
      </c>
      <c r="DY55" s="78" t="str">
        <f t="shared" si="261"/>
        <v/>
      </c>
      <c r="DZ55" s="77">
        <f>IF(RANK(DX55, DX$5:DX$62)+COUNTIF(DX$5:DX55, DX55)-1=1, 1, 0)</f>
        <v>0</v>
      </c>
      <c r="EA55" s="77">
        <v>487</v>
      </c>
      <c r="EB55" s="78" t="str">
        <f t="shared" si="262"/>
        <v/>
      </c>
      <c r="EC55" s="77">
        <f>IF(RANK(EA55, EA$5:EA$62)+COUNTIF(EA$5:EA55, EA55)-1=1, 1, 0)</f>
        <v>0</v>
      </c>
      <c r="ED55" s="77">
        <v>563</v>
      </c>
      <c r="EE55" s="78" t="str">
        <f t="shared" si="263"/>
        <v/>
      </c>
      <c r="EF55" s="77">
        <f>IF(RANK(ED55, ED$5:ED$62)+COUNTIF(ED$5:ED55, ED55)-1=1, 1, 0)</f>
        <v>0</v>
      </c>
      <c r="EG55" s="77">
        <v>392</v>
      </c>
      <c r="EH55" s="78" t="str">
        <f t="shared" si="264"/>
        <v/>
      </c>
      <c r="EI55" s="77">
        <f>IF(RANK(EG55, EG$5:EG$62)+COUNTIF(EG$5:EG55, EG55)-1=1, 1, 0)</f>
        <v>0</v>
      </c>
      <c r="EJ55" s="77">
        <v>310</v>
      </c>
      <c r="EK55" s="78" t="str">
        <f t="shared" si="265"/>
        <v/>
      </c>
      <c r="EL55" s="77">
        <f>IF(RANK(EJ55, EJ$5:EJ$62)+COUNTIF(EJ$5:EJ55, EJ55)-1=1, 1, 0)</f>
        <v>0</v>
      </c>
      <c r="EM55" s="77">
        <v>287</v>
      </c>
      <c r="EN55" s="78" t="str">
        <f t="shared" si="266"/>
        <v/>
      </c>
      <c r="EO55" s="77">
        <f>IF(RANK(EM55, EM$5:EM$62)+COUNTIF(EM$5:EM55, EM55)-1=1, 1, 0)</f>
        <v>0</v>
      </c>
      <c r="EP55" s="77">
        <v>683</v>
      </c>
      <c r="EQ55" s="78" t="str">
        <f t="shared" si="267"/>
        <v/>
      </c>
      <c r="ER55" s="77">
        <f>IF(RANK(EP55, EP$5:EP$62)+COUNTIF(EP$5:EP55, EP55)-1=1, 1, 0)</f>
        <v>0</v>
      </c>
      <c r="ES55" s="77">
        <v>522</v>
      </c>
      <c r="ET55" s="78" t="str">
        <f t="shared" si="268"/>
        <v/>
      </c>
      <c r="EU55" s="77">
        <f>IF(RANK(ES55, ES$5:ES$62)+COUNTIF(ES$5:ES55, ES55)-1=1, 1, 0)</f>
        <v>0</v>
      </c>
      <c r="EV55" s="77">
        <v>362</v>
      </c>
      <c r="EW55" s="78" t="str">
        <f t="shared" si="269"/>
        <v/>
      </c>
      <c r="EX55" s="77">
        <f>IF(RANK(EV55, EV$5:EV$62)+COUNTIF(EV$5:EV55, EV55)-1=1, 1, 0)</f>
        <v>0</v>
      </c>
      <c r="EY55" s="77">
        <v>3568</v>
      </c>
      <c r="EZ55" s="78" t="str">
        <f t="shared" si="270"/>
        <v/>
      </c>
      <c r="FA55" s="77">
        <f>IF(RANK(EY55, EY$5:EY$62)+COUNTIF(EY$5:EY55, EY55)-1=1, 1, 0)</f>
        <v>0</v>
      </c>
      <c r="FB55" s="77">
        <v>1192</v>
      </c>
      <c r="FC55" s="78" t="str">
        <f t="shared" si="271"/>
        <v/>
      </c>
      <c r="FD55" s="77">
        <f>IF(RANK(FB55, FB$5:FB$62)+COUNTIF(FB$5:FB55, FB55)-1=1, 1, 0)</f>
        <v>0</v>
      </c>
      <c r="FE55" s="77">
        <v>815</v>
      </c>
      <c r="FF55" s="78" t="str">
        <f t="shared" si="272"/>
        <v/>
      </c>
      <c r="FG55" s="77">
        <f>IF(RANK(FE55, FE$5:FE$62)+COUNTIF(FE$5:FE55, FE55)-1=1, 1, 0)</f>
        <v>0</v>
      </c>
      <c r="FH55" s="77">
        <v>242</v>
      </c>
      <c r="FI55" s="78" t="str">
        <f t="shared" si="273"/>
        <v/>
      </c>
      <c r="FJ55" s="77">
        <f>IF(RANK(FH55, FH$5:FH$62)+COUNTIF(FH$5:FH55, FH55)-1=1, 1, 0)</f>
        <v>0</v>
      </c>
      <c r="FK55" s="77">
        <v>488</v>
      </c>
      <c r="FL55" s="78" t="str">
        <f t="shared" si="274"/>
        <v/>
      </c>
      <c r="FM55" s="77">
        <f>IF(RANK(FK55, FK$5:FK$62)+COUNTIF(FK$5:FK55, FK55)-1=1, 1, 0)</f>
        <v>0</v>
      </c>
      <c r="FN55" s="77">
        <v>367</v>
      </c>
      <c r="FO55" s="78" t="str">
        <f t="shared" si="275"/>
        <v/>
      </c>
      <c r="FP55" s="77">
        <f>IF(RANK(FN55, FN$5:FN$62)+COUNTIF(FN$5:FN55, FN55)-1=1, 1, 0)</f>
        <v>0</v>
      </c>
      <c r="FQ55" s="77">
        <v>392</v>
      </c>
      <c r="FR55" s="78" t="str">
        <f t="shared" si="276"/>
        <v/>
      </c>
      <c r="FS55" s="77">
        <f>IF(RANK(FQ55, FQ$5:FQ$62)+COUNTIF(FQ$5:FQ55, FQ55)-1=1, 1, 0)</f>
        <v>0</v>
      </c>
      <c r="FT55" s="77">
        <v>680</v>
      </c>
      <c r="FU55" s="78" t="str">
        <f t="shared" si="277"/>
        <v/>
      </c>
      <c r="FV55" s="77">
        <f>IF(RANK(FT55, FT$5:FT$62)+COUNTIF(FT$5:FT55, FT55)-1=1, 1, 0)</f>
        <v>0</v>
      </c>
      <c r="FW55" s="77">
        <v>587</v>
      </c>
      <c r="FX55" s="78" t="str">
        <f t="shared" si="278"/>
        <v/>
      </c>
      <c r="FY55" s="77">
        <f>IF(RANK(FW55, FW$5:FW$62)+COUNTIF(FW$5:FW55, FW55)-1=1, 1, 0)</f>
        <v>0</v>
      </c>
      <c r="FZ55" s="77">
        <v>361</v>
      </c>
      <c r="GA55" s="78" t="str">
        <f t="shared" si="279"/>
        <v/>
      </c>
      <c r="GB55" s="77">
        <f>IF(RANK(FZ55, FZ$5:FZ$62)+COUNTIF(FZ$5:FZ55, FZ55)-1=1, 1, 0)</f>
        <v>0</v>
      </c>
      <c r="GC55" s="77">
        <v>552</v>
      </c>
      <c r="GD55" s="78" t="str">
        <f t="shared" si="280"/>
        <v/>
      </c>
      <c r="GE55" s="77">
        <f>IF(RANK(GC55, GC$5:GC$62)+COUNTIF(GC$5:GC55, GC55)-1=1, 1, 0)</f>
        <v>0</v>
      </c>
      <c r="GF55" s="77">
        <v>787</v>
      </c>
      <c r="GG55" s="78" t="str">
        <f t="shared" si="281"/>
        <v/>
      </c>
      <c r="GH55" s="77">
        <f>IF(RANK(GF55, GF$5:GF$62)+COUNTIF(GF$5:GF55, GF55)-1=1, 1, 0)</f>
        <v>0</v>
      </c>
      <c r="GI55" s="77">
        <v>747</v>
      </c>
      <c r="GJ55" s="78" t="str">
        <f t="shared" si="282"/>
        <v/>
      </c>
      <c r="GK55" s="77">
        <f>IF(RANK(GI55, GI$5:GI$62)+COUNTIF(GI$5:GI55, GI55)-1=1, 1, 0)</f>
        <v>0</v>
      </c>
      <c r="GL55" s="77">
        <v>746</v>
      </c>
      <c r="GM55" s="78" t="str">
        <f t="shared" si="283"/>
        <v/>
      </c>
      <c r="GN55" s="77">
        <f>IF(RANK(GL55, GL$5:GL$62)+COUNTIF(GL$5:GL55, GL55)-1=1, 1, 0)</f>
        <v>0</v>
      </c>
      <c r="GO55" s="77">
        <v>278</v>
      </c>
      <c r="GP55" s="78" t="str">
        <f t="shared" si="284"/>
        <v/>
      </c>
      <c r="GQ55" s="77">
        <f>IF(RANK(GO55, GO$5:GO$62)+COUNTIF(GO$5:GO55, GO55)-1=1, 1, 0)</f>
        <v>0</v>
      </c>
      <c r="GR55" s="77">
        <v>886</v>
      </c>
      <c r="GS55" s="78" t="str">
        <f t="shared" si="285"/>
        <v/>
      </c>
      <c r="GT55" s="77">
        <f>IF(RANK(GR55, GR$5:GR$62)+COUNTIF(GR$5:GR55, GR55)-1=1, 1, 0)</f>
        <v>0</v>
      </c>
      <c r="GU55" s="77">
        <v>320</v>
      </c>
      <c r="GV55" s="78" t="str">
        <f t="shared" si="286"/>
        <v/>
      </c>
      <c r="GW55" s="77">
        <f>IF(RANK(GU55, GU$5:GU$62)+COUNTIF(GU$5:GU55, GU55)-1=1, 1, 0)</f>
        <v>0</v>
      </c>
      <c r="GX55" s="77">
        <v>647</v>
      </c>
      <c r="GY55" s="78" t="str">
        <f t="shared" si="287"/>
        <v/>
      </c>
      <c r="GZ55" s="77">
        <f>IF(RANK(GX55, GX$5:GX$62)+COUNTIF(GX$5:GX55, GX55)-1=1, 1, 0)</f>
        <v>0</v>
      </c>
      <c r="HA55" s="77">
        <v>220</v>
      </c>
      <c r="HB55" s="78" t="str">
        <f t="shared" si="288"/>
        <v/>
      </c>
      <c r="HC55" s="77">
        <f>IF(RANK(HA55, HA$5:HA$62)+COUNTIF(HA$5:HA55, HA55)-1=1, 1, 0)</f>
        <v>0</v>
      </c>
      <c r="HD55" s="77">
        <v>829</v>
      </c>
      <c r="HE55" s="78" t="str">
        <f t="shared" si="289"/>
        <v/>
      </c>
      <c r="HF55" s="77">
        <f>IF(RANK(HD55, HD$5:HD$62)+COUNTIF(HD$5:HD55, HD55)-1=1, 1, 0)</f>
        <v>0</v>
      </c>
      <c r="HG55" s="77">
        <v>499</v>
      </c>
      <c r="HH55" s="78" t="str">
        <f t="shared" si="290"/>
        <v/>
      </c>
      <c r="HI55" s="77">
        <f>IF(RANK(HG55, HG$5:HG$62)+COUNTIF(HG$5:HG55, HG55)-1=1, 1, 0)</f>
        <v>0</v>
      </c>
      <c r="HJ55" s="77">
        <v>773</v>
      </c>
      <c r="HK55" s="78" t="str">
        <f t="shared" si="291"/>
        <v/>
      </c>
      <c r="HL55" s="77">
        <f>IF(RANK(HJ55, HJ$5:HJ$62)+COUNTIF(HJ$5:HJ55, HJ55)-1=1, 1, 0)</f>
        <v>0</v>
      </c>
      <c r="HM55" s="77">
        <v>294</v>
      </c>
      <c r="HN55" s="78" t="str">
        <f t="shared" si="292"/>
        <v/>
      </c>
      <c r="HO55" s="77">
        <f>IF(RANK(HM55, HM$5:HM$62)+COUNTIF(HM$5:HM55, HM55)-1=1, 1, 0)</f>
        <v>0</v>
      </c>
      <c r="HP55" s="77">
        <v>815</v>
      </c>
      <c r="HQ55" s="78" t="str">
        <f t="shared" si="293"/>
        <v/>
      </c>
      <c r="HR55" s="77">
        <f>IF(RANK(HP55, HP$5:HP$62)+COUNTIF(HP$5:HP55, HP55)-1=1, 1, 0)</f>
        <v>0</v>
      </c>
      <c r="HS55" s="77">
        <v>1425</v>
      </c>
      <c r="HT55" s="78" t="str">
        <f t="shared" si="294"/>
        <v/>
      </c>
      <c r="HU55" s="77">
        <f>IF(RANK(HS55, HS$5:HS$62)+COUNTIF(HS$5:HS55, HS55)-1=1, 1, 0)</f>
        <v>0</v>
      </c>
      <c r="HV55" s="77">
        <v>1177</v>
      </c>
      <c r="HW55" s="78" t="str">
        <f t="shared" si="295"/>
        <v/>
      </c>
      <c r="HX55" s="77">
        <f>IF(RANK(HV55, HV$5:HV$62)+COUNTIF(HV$5:HV55, HV55)-1=1, 1, 0)</f>
        <v>0</v>
      </c>
      <c r="HY55" s="77">
        <v>698</v>
      </c>
      <c r="HZ55" s="78" t="str">
        <f t="shared" si="296"/>
        <v/>
      </c>
      <c r="IA55" s="77">
        <f>IF(RANK(HY55, HY$5:HY$62)+COUNTIF(HY$5:HY55, HY55)-1=1, 1, 0)</f>
        <v>0</v>
      </c>
      <c r="IB55" s="77">
        <v>702</v>
      </c>
      <c r="IC55" s="78" t="str">
        <f t="shared" si="297"/>
        <v/>
      </c>
      <c r="ID55" s="77">
        <f>IF(RANK(IB55, IB$5:IB$62)+COUNTIF(IB$5:IB55, IB55)-1=1, 1, 0)</f>
        <v>0</v>
      </c>
      <c r="IE55" s="77">
        <v>361</v>
      </c>
      <c r="IF55" s="78" t="str">
        <f t="shared" si="298"/>
        <v/>
      </c>
      <c r="IG55" s="77">
        <f>IF(RANK(IE55, IE$5:IE$62)+COUNTIF(IE$5:IE55, IE55)-1=1, 1, 0)</f>
        <v>0</v>
      </c>
      <c r="IH55" s="77">
        <v>438</v>
      </c>
      <c r="II55" s="78" t="str">
        <f t="shared" si="299"/>
        <v/>
      </c>
      <c r="IJ55" s="77">
        <f>IF(RANK(IH55, IH$5:IH$62)+COUNTIF(IH$5:IH55, IH55)-1=1, 1, 0)</f>
        <v>0</v>
      </c>
      <c r="IK55" s="77">
        <v>357</v>
      </c>
      <c r="IL55" s="78" t="str">
        <f t="shared" si="300"/>
        <v/>
      </c>
      <c r="IM55" s="77">
        <f>IF(RANK(IK55, IK$5:IK$62)+COUNTIF(IK$5:IK55, IK55)-1=1, 1, 0)</f>
        <v>0</v>
      </c>
      <c r="IN55" s="77">
        <v>249</v>
      </c>
      <c r="IO55" s="78" t="str">
        <f t="shared" si="301"/>
        <v/>
      </c>
      <c r="IP55" s="77">
        <f>IF(RANK(IN55, IN$5:IN$62)+COUNTIF(IN$5:IN55, IN55)-1=1, 1, 0)</f>
        <v>0</v>
      </c>
      <c r="IQ55" s="77">
        <v>455</v>
      </c>
      <c r="IR55" s="78" t="str">
        <f t="shared" si="302"/>
        <v/>
      </c>
      <c r="IS55" s="77">
        <f>IF(RANK(IQ55, IQ$5:IQ$62)+COUNTIF(IQ$5:IQ55, IQ55)-1=1, 1, 0)</f>
        <v>0</v>
      </c>
      <c r="IT55" s="77">
        <v>214</v>
      </c>
      <c r="IU55" s="78" t="str">
        <f t="shared" si="303"/>
        <v/>
      </c>
      <c r="IV55" s="77">
        <f>IF(RANK(IT55, IT$5:IT$62)+COUNTIF(IT$5:IT55, IT55)-1=1, 1, 0)</f>
        <v>0</v>
      </c>
      <c r="IW55" s="77">
        <v>62</v>
      </c>
      <c r="IX55" s="78" t="str">
        <f t="shared" si="304"/>
        <v/>
      </c>
      <c r="IY55" s="77">
        <f>IF(RANK(IW55, IW$5:IW$62)+COUNTIF(IW$5:IW55, IW55)-1=1, 1, 0)</f>
        <v>0</v>
      </c>
      <c r="IZ55" s="77">
        <v>178</v>
      </c>
      <c r="JA55" s="78" t="str">
        <f t="shared" si="305"/>
        <v/>
      </c>
      <c r="JB55" s="77">
        <f>IF(RANK(IZ55, IZ$5:IZ$62)+COUNTIF(IZ$5:IZ55, IZ55)-1=1, 1, 0)</f>
        <v>0</v>
      </c>
      <c r="JC55" s="77">
        <v>81</v>
      </c>
      <c r="JD55" s="78" t="str">
        <f t="shared" si="306"/>
        <v/>
      </c>
      <c r="JE55" s="77">
        <f>IF(RANK(JC55, JC$5:JC$62)+COUNTIF(JC$5:JC55, JC55)-1=1, 1, 0)</f>
        <v>0</v>
      </c>
      <c r="JF55" s="77">
        <v>315</v>
      </c>
      <c r="JG55" s="78" t="str">
        <f t="shared" si="307"/>
        <v/>
      </c>
      <c r="JH55" s="77">
        <f>IF(RANK(JF55, JF$5:JF$62)+COUNTIF(JF$5:JF55, JF55)-1=1, 1, 0)</f>
        <v>0</v>
      </c>
      <c r="JI55" s="77">
        <v>485</v>
      </c>
      <c r="JJ55" s="78" t="str">
        <f t="shared" si="308"/>
        <v/>
      </c>
      <c r="JK55" s="77">
        <f>IF(RANK(JI55, JI$5:JI$62)+COUNTIF(JI$5:JI55, JI55)-1=1, 1, 0)</f>
        <v>0</v>
      </c>
      <c r="JL55" s="77">
        <v>592</v>
      </c>
      <c r="JM55" s="78" t="str">
        <f t="shared" si="309"/>
        <v/>
      </c>
      <c r="JN55" s="77">
        <f>IF(RANK(JL55, JL$5:JL$62)+COUNTIF(JL$5:JL55, JL55)-1=1, 1, 0)</f>
        <v>0</v>
      </c>
      <c r="JO55" s="77">
        <v>241</v>
      </c>
      <c r="JP55" s="78" t="str">
        <f t="shared" si="310"/>
        <v/>
      </c>
      <c r="JQ55" s="77">
        <f>IF(RANK(JO55, JO$5:JO$62)+COUNTIF(JO$5:JO55, JO55)-1=1, 1, 0)</f>
        <v>0</v>
      </c>
      <c r="JR55" s="77">
        <v>148</v>
      </c>
      <c r="JS55" s="78" t="str">
        <f t="shared" si="311"/>
        <v/>
      </c>
      <c r="JT55" s="77">
        <f>IF(RANK(JR55, JR$5:JR$62)+COUNTIF(JR$5:JR55, JR55)-1=1, 1, 0)</f>
        <v>0</v>
      </c>
      <c r="JU55" s="77">
        <v>95</v>
      </c>
      <c r="JV55" s="78" t="str">
        <f t="shared" si="312"/>
        <v/>
      </c>
      <c r="JW55" s="77">
        <f>IF(RANK(JU55, JU$5:JU$62)+COUNTIF(JU$5:JU55, JU55)-1=1, 1, 0)</f>
        <v>0</v>
      </c>
      <c r="JX55" s="77">
        <v>87</v>
      </c>
      <c r="JY55" s="78" t="str">
        <f t="shared" si="313"/>
        <v/>
      </c>
      <c r="JZ55" s="77">
        <f>IF(RANK(JX55, JX$5:JX$62)+COUNTIF(JX$5:JX55, JX55)-1=1, 1, 0)</f>
        <v>0</v>
      </c>
      <c r="KA55" s="77">
        <v>467</v>
      </c>
      <c r="KB55" s="78" t="str">
        <f t="shared" si="314"/>
        <v/>
      </c>
      <c r="KC55" s="77">
        <f>IF(RANK(KA55, KA$5:KA$62)+COUNTIF(KA$5:KA55, KA55)-1=1, 1, 0)</f>
        <v>0</v>
      </c>
      <c r="KD55" s="77">
        <v>785</v>
      </c>
      <c r="KE55" s="78" t="str">
        <f t="shared" si="315"/>
        <v/>
      </c>
      <c r="KF55" s="77">
        <f>IF(RANK(KD55, KD$5:KD$62)+COUNTIF(KD$5:KD55, KD55)-1=1, 1, 0)</f>
        <v>0</v>
      </c>
      <c r="KG55" s="77">
        <v>838</v>
      </c>
      <c r="KH55" s="78" t="str">
        <f t="shared" si="316"/>
        <v/>
      </c>
      <c r="KI55" s="77">
        <f>IF(RANK(KG55, KG$5:KG$62)+COUNTIF(KG$5:KG55, KG55)-1=1, 1, 0)</f>
        <v>0</v>
      </c>
      <c r="KJ55" s="77">
        <v>837</v>
      </c>
      <c r="KK55" s="78" t="str">
        <f t="shared" si="317"/>
        <v/>
      </c>
      <c r="KL55" s="77">
        <f>IF(RANK(KJ55, KJ$5:KJ$62)+COUNTIF(KJ$5:KJ55, KJ55)-1=1, 1, 0)</f>
        <v>0</v>
      </c>
      <c r="KM55" s="77">
        <v>500</v>
      </c>
      <c r="KN55" s="78" t="str">
        <f t="shared" si="318"/>
        <v/>
      </c>
      <c r="KO55" s="77">
        <f>IF(RANK(KM55, KM$5:KM$62)+COUNTIF(KM$5:KM55, KM55)-1=1, 1, 0)</f>
        <v>0</v>
      </c>
      <c r="KP55" s="77">
        <v>361</v>
      </c>
      <c r="KQ55" s="78" t="str">
        <f t="shared" si="319"/>
        <v/>
      </c>
      <c r="KR55" s="77">
        <f>IF(RANK(KP55, KP$5:KP$62)+COUNTIF(KP$5:KP55, KP55)-1=1, 1, 0)</f>
        <v>0</v>
      </c>
      <c r="KS55" s="77">
        <v>61</v>
      </c>
      <c r="KT55" s="78" t="str">
        <f t="shared" si="320"/>
        <v/>
      </c>
      <c r="KU55" s="77">
        <f>IF(RANK(KS55, KS$5:KS$62)+COUNTIF(KS$5:KS55, KS55)-1=1, 1, 0)</f>
        <v>0</v>
      </c>
      <c r="KV55" s="77">
        <v>371</v>
      </c>
      <c r="KW55" s="78" t="str">
        <f t="shared" si="321"/>
        <v/>
      </c>
      <c r="KX55" s="77">
        <f>IF(RANK(KV55, KV$5:KV$62)+COUNTIF(KV$5:KV55, KV55)-1=1, 1, 0)</f>
        <v>0</v>
      </c>
      <c r="KY55" s="77">
        <v>601</v>
      </c>
      <c r="KZ55" s="78" t="str">
        <f t="shared" si="322"/>
        <v/>
      </c>
      <c r="LA55" s="77">
        <f>IF(RANK(KY55, KY$5:KY$62)+COUNTIF(KY$5:KY55, KY55)-1=1, 1, 0)</f>
        <v>0</v>
      </c>
      <c r="LB55" s="77">
        <v>285</v>
      </c>
      <c r="LC55" s="78" t="str">
        <f t="shared" si="323"/>
        <v/>
      </c>
      <c r="LD55" s="77">
        <f>IF(RANK(LB55, LB$5:LB$62)+COUNTIF(LB$5:LB55, LB55)-1=1, 1, 0)</f>
        <v>0</v>
      </c>
      <c r="LE55" s="77">
        <v>327</v>
      </c>
      <c r="LF55" s="78" t="str">
        <f t="shared" si="324"/>
        <v/>
      </c>
      <c r="LG55" s="77">
        <f>IF(RANK(LE55, LE$5:LE$62)+COUNTIF(LE$5:LE55, LE55)-1=1, 1, 0)</f>
        <v>0</v>
      </c>
      <c r="LH55" s="77">
        <v>173</v>
      </c>
      <c r="LI55" s="78" t="str">
        <f t="shared" si="325"/>
        <v/>
      </c>
      <c r="LJ55" s="77">
        <f>IF(RANK(LH55, LH$5:LH$62)+COUNTIF(LH$5:LH55, LH55)-1=1, 1, 0)</f>
        <v>0</v>
      </c>
      <c r="LK55" s="77">
        <v>128</v>
      </c>
      <c r="LL55" s="78" t="str">
        <f t="shared" si="326"/>
        <v/>
      </c>
      <c r="LM55" s="77">
        <f>IF(RANK(LK55, LK$5:LK$62)+COUNTIF(LK$5:LK55, LK55)-1=1, 1, 0)</f>
        <v>0</v>
      </c>
      <c r="LN55" s="77">
        <v>133</v>
      </c>
      <c r="LO55" s="78" t="str">
        <f t="shared" si="327"/>
        <v/>
      </c>
      <c r="LP55" s="77">
        <f>IF(RANK(LN55, LN$5:LN$62)+COUNTIF(LN$5:LN55, LN55)-1=1, 1, 0)</f>
        <v>0</v>
      </c>
      <c r="LQ55" s="77">
        <v>36</v>
      </c>
      <c r="LR55" s="78" t="str">
        <f t="shared" si="328"/>
        <v/>
      </c>
      <c r="LS55" s="77">
        <f>IF(RANK(LQ55, LQ$5:LQ$62)+COUNTIF(LQ$5:LQ55, LQ55)-1=1, 1, 0)</f>
        <v>0</v>
      </c>
      <c r="LT55" s="77">
        <v>242</v>
      </c>
      <c r="LU55" s="78" t="str">
        <f t="shared" si="329"/>
        <v/>
      </c>
      <c r="LV55" s="77">
        <f>IF(RANK(LT55, LT$5:LT$62)+COUNTIF(LT$5:LT55, LT55)-1=1, 1, 0)</f>
        <v>0</v>
      </c>
      <c r="LW55" s="77">
        <v>78</v>
      </c>
      <c r="LX55" s="78" t="str">
        <f t="shared" si="330"/>
        <v/>
      </c>
      <c r="LY55" s="77">
        <f>IF(RANK(LW55, LW$5:LW$62)+COUNTIF(LW$5:LW55, LW55)-1=1, 1, 0)</f>
        <v>0</v>
      </c>
      <c r="LZ55" s="77">
        <v>91</v>
      </c>
      <c r="MA55" s="78" t="str">
        <f t="shared" si="331"/>
        <v/>
      </c>
      <c r="MB55" s="77">
        <f>IF(RANK(LZ55, LZ$5:LZ$62)+COUNTIF(LZ$5:LZ55, LZ55)-1=1, 1, 0)</f>
        <v>0</v>
      </c>
      <c r="MC55" s="77">
        <v>269</v>
      </c>
      <c r="MD55" s="78" t="str">
        <f t="shared" si="332"/>
        <v/>
      </c>
      <c r="ME55" s="77">
        <f>IF(RANK(MC55, MC$5:MC$62)+COUNTIF(MC$5:MC55, MC55)-1=1, 1, 0)</f>
        <v>0</v>
      </c>
      <c r="MF55" s="77">
        <v>96</v>
      </c>
      <c r="MG55" s="78" t="str">
        <f t="shared" si="333"/>
        <v/>
      </c>
      <c r="MH55" s="77">
        <f>IF(RANK(MF55, MF$5:MF$62)+COUNTIF(MF$5:MF55, MF55)-1=1, 1, 0)</f>
        <v>0</v>
      </c>
      <c r="MI55" s="77">
        <v>28</v>
      </c>
      <c r="MJ55" s="78" t="str">
        <f t="shared" si="334"/>
        <v/>
      </c>
      <c r="MK55" s="77">
        <f>IF(RANK(MI55, MI$5:MI$62)+COUNTIF(MI$5:MI55, MI55)-1=1, 1, 0)</f>
        <v>0</v>
      </c>
      <c r="ML55" s="77">
        <v>181</v>
      </c>
      <c r="MM55" s="78" t="str">
        <f t="shared" si="335"/>
        <v/>
      </c>
      <c r="MN55" s="77">
        <f>IF(RANK(ML55, ML$5:ML$62)+COUNTIF(ML$5:ML55, ML55)-1=1, 1, 0)</f>
        <v>0</v>
      </c>
      <c r="MO55" s="77">
        <v>302</v>
      </c>
      <c r="MP55" s="78" t="str">
        <f t="shared" si="336"/>
        <v/>
      </c>
      <c r="MQ55" s="77">
        <f>IF(RANK(MO55, MO$5:MO$62)+COUNTIF(MO$5:MO55, MO55)-1=1, 1, 0)</f>
        <v>0</v>
      </c>
      <c r="MR55" s="77">
        <v>433</v>
      </c>
      <c r="MS55" s="78" t="str">
        <f t="shared" si="337"/>
        <v/>
      </c>
      <c r="MT55" s="77">
        <f>IF(RANK(MR55, MR$5:MR$62)+COUNTIF(MR$5:MR55, MR55)-1=1, 1, 0)</f>
        <v>0</v>
      </c>
      <c r="MU55" s="77">
        <v>165</v>
      </c>
      <c r="MV55" s="78" t="str">
        <f t="shared" si="338"/>
        <v/>
      </c>
      <c r="MW55" s="77">
        <f>IF(RANK(MU55, MU$5:MU$62)+COUNTIF(MU$5:MU55, MU55)-1=1, 1, 0)</f>
        <v>0</v>
      </c>
      <c r="MX55" s="77">
        <v>212</v>
      </c>
      <c r="MY55" s="78" t="str">
        <f t="shared" si="339"/>
        <v/>
      </c>
      <c r="MZ55" s="77">
        <f>IF(RANK(MX55, MX$5:MX$62)+COUNTIF(MX$5:MX55, MX55)-1=1, 1, 0)</f>
        <v>0</v>
      </c>
      <c r="NA55" s="77">
        <v>88</v>
      </c>
      <c r="NB55" s="78" t="str">
        <f t="shared" si="340"/>
        <v/>
      </c>
      <c r="NC55" s="77">
        <f>IF(RANK(NA55, NA$5:NA$62)+COUNTIF(NA$5:NA55, NA55)-1=1, 1, 0)</f>
        <v>0</v>
      </c>
      <c r="ND55" s="77">
        <v>303</v>
      </c>
      <c r="NE55" s="78" t="str">
        <f t="shared" si="341"/>
        <v/>
      </c>
      <c r="NF55" s="77">
        <f>IF(RANK(ND55, ND$5:ND$62)+COUNTIF(ND$5:ND55, ND55)-1=1, 1, 0)</f>
        <v>0</v>
      </c>
      <c r="NG55" s="77">
        <v>401</v>
      </c>
      <c r="NH55" s="78" t="str">
        <f t="shared" si="342"/>
        <v/>
      </c>
      <c r="NI55" s="77">
        <f>IF(RANK(NG55, NG$5:NG$62)+COUNTIF(NG$5:NG55, NG55)-1=1, 1, 0)</f>
        <v>0</v>
      </c>
      <c r="NJ55" s="77">
        <v>419</v>
      </c>
      <c r="NK55" s="78" t="str">
        <f t="shared" si="343"/>
        <v/>
      </c>
      <c r="NL55" s="77">
        <f>IF(RANK(NJ55, NJ$5:NJ$62)+COUNTIF(NJ$5:NJ55, NJ55)-1=1, 1, 0)</f>
        <v>0</v>
      </c>
      <c r="NM55" s="77">
        <v>148</v>
      </c>
      <c r="NN55" s="78" t="str">
        <f t="shared" si="344"/>
        <v/>
      </c>
      <c r="NO55" s="77">
        <f>IF(RANK(NM55, NM$5:NM$62)+COUNTIF(NM$5:NM55, NM55)-1=1, 1, 0)</f>
        <v>0</v>
      </c>
      <c r="NP55" s="77">
        <v>258</v>
      </c>
      <c r="NQ55" s="78" t="str">
        <f t="shared" si="345"/>
        <v/>
      </c>
      <c r="NR55" s="77">
        <f>IF(RANK(NP55, NP$5:NP$62)+COUNTIF(NP$5:NP55, NP55)-1=1, 1, 0)</f>
        <v>0</v>
      </c>
      <c r="NS55" s="77">
        <v>358</v>
      </c>
      <c r="NT55" s="78" t="str">
        <f t="shared" si="346"/>
        <v/>
      </c>
      <c r="NU55" s="77">
        <f>IF(RANK(NS55, NS$5:NS$62)+COUNTIF(NS$5:NS55, NS55)-1=1, 1, 0)</f>
        <v>0</v>
      </c>
      <c r="NV55" s="77">
        <v>416</v>
      </c>
      <c r="NW55" s="78" t="str">
        <f t="shared" si="347"/>
        <v/>
      </c>
      <c r="NX55" s="77">
        <f>IF(RANK(NV55, NV$5:NV$62)+COUNTIF(NV$5:NV55, NV55)-1=1, 1, 0)</f>
        <v>0</v>
      </c>
      <c r="NY55" s="77">
        <v>380</v>
      </c>
      <c r="NZ55" s="78" t="str">
        <f t="shared" si="348"/>
        <v/>
      </c>
      <c r="OA55" s="77">
        <f>IF(RANK(NY55, NY$5:NY$62)+COUNTIF(NY$5:NY55, NY55)-1=1, 1, 0)</f>
        <v>0</v>
      </c>
      <c r="OB55" s="77">
        <v>293</v>
      </c>
      <c r="OC55" s="78" t="str">
        <f t="shared" si="349"/>
        <v/>
      </c>
      <c r="OD55" s="77">
        <f>IF(RANK(OB55, OB$5:OB$62)+COUNTIF(OB$5:OB55, OB55)-1=1, 1, 0)</f>
        <v>0</v>
      </c>
      <c r="OE55" s="77">
        <v>311</v>
      </c>
      <c r="OF55" s="78" t="str">
        <f t="shared" si="350"/>
        <v/>
      </c>
      <c r="OG55" s="77">
        <f>IF(RANK(OE55, OE$5:OE$62)+COUNTIF(OE$5:OE55, OE55)-1=1, 1, 0)</f>
        <v>0</v>
      </c>
      <c r="OH55" s="77">
        <v>1157</v>
      </c>
      <c r="OI55" s="78" t="str">
        <f t="shared" si="351"/>
        <v/>
      </c>
      <c r="OJ55" s="77">
        <f>IF(RANK(OH55, OH$5:OH$62)+COUNTIF(OH$5:OH55, OH55)-1=1, 1, 0)</f>
        <v>0</v>
      </c>
      <c r="OK55" s="77">
        <v>113</v>
      </c>
      <c r="OL55" s="78" t="str">
        <f t="shared" si="352"/>
        <v/>
      </c>
      <c r="OM55" s="77">
        <f>IF(RANK(OK55, OK$5:OK$62)+COUNTIF(OK$5:OK55, OK55)-1=1, 1, 0)</f>
        <v>0</v>
      </c>
      <c r="ON55" s="77">
        <v>219</v>
      </c>
      <c r="OO55" s="78" t="str">
        <f t="shared" si="353"/>
        <v/>
      </c>
      <c r="OP55" s="77">
        <f>IF(RANK(ON55, ON$5:ON$62)+COUNTIF(ON$5:ON55, ON55)-1=1, 1, 0)</f>
        <v>0</v>
      </c>
      <c r="OQ55" s="77">
        <v>261</v>
      </c>
      <c r="OR55" s="78" t="str">
        <f t="shared" si="354"/>
        <v/>
      </c>
      <c r="OS55" s="77">
        <f>IF(RANK(OQ55, OQ$5:OQ$62)+COUNTIF(OQ$5:OQ55, OQ55)-1=1, 1, 0)</f>
        <v>0</v>
      </c>
      <c r="OT55" s="77">
        <v>310</v>
      </c>
      <c r="OU55" s="78" t="str">
        <f t="shared" si="355"/>
        <v/>
      </c>
      <c r="OV55" s="77">
        <f>IF(RANK(OT55, OT$5:OT$62)+COUNTIF(OT$5:OT55, OT55)-1=1, 1, 0)</f>
        <v>0</v>
      </c>
      <c r="OW55" s="77">
        <v>257</v>
      </c>
      <c r="OX55" s="78" t="str">
        <f t="shared" si="356"/>
        <v/>
      </c>
      <c r="OY55" s="77">
        <f>IF(RANK(OW55, OW$5:OW$62)+COUNTIF(OW$5:OW55, OW55)-1=1, 1, 0)</f>
        <v>0</v>
      </c>
      <c r="OZ55" s="77">
        <v>150</v>
      </c>
      <c r="PA55" s="78" t="str">
        <f t="shared" si="357"/>
        <v/>
      </c>
      <c r="PB55" s="77">
        <f>IF(RANK(OZ55, OZ$5:OZ$62)+COUNTIF(OZ$5:OZ55, OZ55)-1=1, 1, 0)</f>
        <v>0</v>
      </c>
      <c r="PC55" s="77">
        <v>140</v>
      </c>
      <c r="PD55" s="78" t="str">
        <f t="shared" si="358"/>
        <v/>
      </c>
      <c r="PE55" s="77">
        <f>IF(RANK(PC55, PC$5:PC$62)+COUNTIF(PC$5:PC55, PC55)-1=1, 1, 0)</f>
        <v>0</v>
      </c>
      <c r="PF55" s="77">
        <v>469</v>
      </c>
      <c r="PG55" s="78" t="str">
        <f t="shared" si="359"/>
        <v/>
      </c>
      <c r="PH55" s="77">
        <f>IF(RANK(PF55, PF$5:PF$62)+COUNTIF(PF$5:PF55, PF55)-1=1, 1, 0)</f>
        <v>0</v>
      </c>
      <c r="PI55" s="77">
        <v>525</v>
      </c>
      <c r="PJ55" s="78" t="str">
        <f t="shared" si="360"/>
        <v/>
      </c>
      <c r="PK55" s="77">
        <f>IF(RANK(PI55, PI$5:PI$62)+COUNTIF(PI$5:PI55, PI55)-1=1, 1, 0)</f>
        <v>0</v>
      </c>
      <c r="PL55" s="77">
        <v>150</v>
      </c>
      <c r="PM55" s="78" t="str">
        <f t="shared" si="361"/>
        <v/>
      </c>
      <c r="PN55" s="77">
        <f>IF(RANK(PL55, PL$5:PL$62)+COUNTIF(PL$5:PL55, PL55)-1=1, 1, 0)</f>
        <v>0</v>
      </c>
      <c r="PO55" s="77">
        <v>250</v>
      </c>
      <c r="PP55" s="78" t="str">
        <f t="shared" si="362"/>
        <v/>
      </c>
      <c r="PQ55" s="77">
        <f>IF(RANK(PO55, PO$5:PO$62)+COUNTIF(PO$5:PO55, PO55)-1=1, 1, 0)</f>
        <v>0</v>
      </c>
      <c r="PR55" s="77">
        <v>94</v>
      </c>
      <c r="PS55" s="78" t="str">
        <f t="shared" si="363"/>
        <v/>
      </c>
      <c r="PT55" s="77">
        <f>IF(RANK(PR55, PR$5:PR$62)+COUNTIF(PR$5:PR55, PR55)-1=1, 1, 0)</f>
        <v>0</v>
      </c>
      <c r="PU55" s="77">
        <v>229</v>
      </c>
      <c r="PV55" s="78" t="str">
        <f t="shared" si="364"/>
        <v/>
      </c>
      <c r="PW55" s="77">
        <f>IF(RANK(PU55, PU$5:PU$62)+COUNTIF(PU$5:PU55, PU55)-1=1, 1, 0)</f>
        <v>0</v>
      </c>
      <c r="PX55" s="77">
        <v>218</v>
      </c>
      <c r="PY55" s="78" t="str">
        <f t="shared" si="365"/>
        <v/>
      </c>
      <c r="PZ55" s="77">
        <f>IF(RANK(PX55, PX$5:PX$62)+COUNTIF(PX$5:PX55, PX55)-1=1, 1, 0)</f>
        <v>0</v>
      </c>
      <c r="QA55" s="77">
        <v>266</v>
      </c>
      <c r="QB55" s="78" t="str">
        <f t="shared" si="366"/>
        <v/>
      </c>
      <c r="QC55" s="77">
        <f>IF(RANK(QA55, QA$5:QA$62)+COUNTIF(QA$5:QA55, QA55)-1=1, 1, 0)</f>
        <v>0</v>
      </c>
      <c r="QD55" s="77">
        <v>261</v>
      </c>
      <c r="QE55" s="78" t="str">
        <f t="shared" si="367"/>
        <v/>
      </c>
      <c r="QF55" s="77">
        <f>IF(RANK(QD55, QD$5:QD$62)+COUNTIF(QD$5:QD55, QD55)-1=1, 1, 0)</f>
        <v>0</v>
      </c>
      <c r="QG55" s="77">
        <v>539</v>
      </c>
      <c r="QH55" s="78" t="str">
        <f t="shared" si="368"/>
        <v/>
      </c>
      <c r="QI55" s="77">
        <f>IF(RANK(QG55, QG$5:QG$62)+COUNTIF(QG$5:QG55, QG55)-1=1, 1, 0)</f>
        <v>0</v>
      </c>
      <c r="QJ55" s="77">
        <v>221</v>
      </c>
      <c r="QK55" s="78" t="str">
        <f t="shared" si="369"/>
        <v/>
      </c>
      <c r="QL55" s="77">
        <f>IF(RANK(QJ55, QJ$5:QJ$62)+COUNTIF(QJ$5:QJ55, QJ55)-1=1, 1, 0)</f>
        <v>0</v>
      </c>
      <c r="QM55" s="77">
        <v>339</v>
      </c>
      <c r="QN55" s="78" t="str">
        <f t="shared" si="370"/>
        <v/>
      </c>
      <c r="QO55" s="77">
        <f>IF(RANK(QM55, QM$5:QM$62)+COUNTIF(QM$5:QM55, QM55)-1=1, 1, 0)</f>
        <v>0</v>
      </c>
      <c r="QP55" s="77">
        <v>240</v>
      </c>
      <c r="QQ55" s="78" t="str">
        <f t="shared" si="371"/>
        <v/>
      </c>
      <c r="QR55" s="77">
        <f>IF(RANK(QP55, QP$5:QP$62)+COUNTIF(QP$5:QP55, QP55)-1=1, 1, 0)</f>
        <v>0</v>
      </c>
      <c r="QS55" s="77">
        <v>180</v>
      </c>
      <c r="QT55" s="78" t="str">
        <f t="shared" si="372"/>
        <v/>
      </c>
      <c r="QU55" s="77">
        <f>IF(RANK(QS55, QS$5:QS$62)+COUNTIF(QS$5:QS55, QS55)-1=1, 1, 0)</f>
        <v>0</v>
      </c>
      <c r="QV55" s="77">
        <v>268</v>
      </c>
      <c r="QW55" s="78" t="str">
        <f t="shared" si="373"/>
        <v/>
      </c>
      <c r="QX55" s="77">
        <f>IF(RANK(QV55, QV$5:QV$62)+COUNTIF(QV$5:QV55, QV55)-1=1, 1, 0)</f>
        <v>0</v>
      </c>
      <c r="QY55" s="77">
        <v>151</v>
      </c>
      <c r="QZ55" s="78" t="str">
        <f t="shared" si="374"/>
        <v/>
      </c>
      <c r="RA55" s="77">
        <f>IF(RANK(QY55, QY$5:QY$62)+COUNTIF(QY$5:QY55, QY55)-1=1, 1, 0)</f>
        <v>0</v>
      </c>
      <c r="RB55" s="77">
        <v>242</v>
      </c>
      <c r="RC55" s="78" t="str">
        <f t="shared" si="375"/>
        <v/>
      </c>
      <c r="RD55" s="77">
        <f>IF(RANK(RB55, RB$5:RB$62)+COUNTIF(RB$5:RB55, RB55)-1=1, 1, 0)</f>
        <v>0</v>
      </c>
      <c r="RE55" s="77">
        <v>228</v>
      </c>
      <c r="RF55" s="78" t="str">
        <f t="shared" si="376"/>
        <v/>
      </c>
      <c r="RG55" s="77">
        <f>IF(RANK(RE55, RE$5:RE$62)+COUNTIF(RE$5:RE55, RE55)-1=1, 1, 0)</f>
        <v>0</v>
      </c>
      <c r="RH55" s="77">
        <v>183</v>
      </c>
      <c r="RI55" s="78" t="str">
        <f t="shared" si="377"/>
        <v/>
      </c>
      <c r="RJ55" s="77">
        <f>IF(RANK(RH55, RH$5:RH$62)+COUNTIF(RH$5:RH55, RH55)-1=1, 1, 0)</f>
        <v>0</v>
      </c>
      <c r="RK55" s="77">
        <v>384</v>
      </c>
      <c r="RL55" s="78" t="str">
        <f t="shared" si="378"/>
        <v/>
      </c>
      <c r="RM55" s="77">
        <f>IF(RANK(RK55, RK$5:RK$62)+COUNTIF(RK$5:RK55, RK55)-1=1, 1, 0)</f>
        <v>0</v>
      </c>
      <c r="RN55" s="77">
        <v>204</v>
      </c>
      <c r="RO55" s="78" t="str">
        <f t="shared" si="379"/>
        <v/>
      </c>
      <c r="RP55" s="77">
        <f>IF(RANK(RN55, RN$5:RN$62)+COUNTIF(RN$5:RN55, RN55)-1=1, 1, 0)</f>
        <v>0</v>
      </c>
      <c r="RQ55" s="77">
        <v>180</v>
      </c>
      <c r="RR55" s="78" t="str">
        <f t="shared" si="380"/>
        <v/>
      </c>
      <c r="RS55" s="77">
        <f>IF(RANK(RQ55, RQ$5:RQ$62)+COUNTIF(RQ$5:RQ55, RQ55)-1=1, 1, 0)</f>
        <v>0</v>
      </c>
      <c r="RT55" s="77">
        <v>129</v>
      </c>
      <c r="RU55" s="78" t="str">
        <f t="shared" si="381"/>
        <v/>
      </c>
      <c r="RV55" s="77">
        <f>IF(RANK(RT55, RT$5:RT$62)+COUNTIF(RT$5:RT55, RT55)-1=1, 1, 0)</f>
        <v>0</v>
      </c>
      <c r="RW55" s="77">
        <v>154</v>
      </c>
      <c r="RX55" s="78" t="str">
        <f t="shared" si="382"/>
        <v/>
      </c>
      <c r="RY55" s="77">
        <f>IF(RANK(RW55, RW$5:RW$62)+COUNTIF(RW$5:RW55, RW55)-1=1, 1, 0)</f>
        <v>0</v>
      </c>
      <c r="RZ55" s="77">
        <v>445</v>
      </c>
      <c r="SA55" s="78" t="str">
        <f t="shared" si="383"/>
        <v/>
      </c>
      <c r="SB55" s="77">
        <f>IF(RANK(RZ55, RZ$5:RZ$62)+COUNTIF(RZ$5:RZ55, RZ55)-1=1, 1, 0)</f>
        <v>0</v>
      </c>
      <c r="SC55" s="77">
        <v>353</v>
      </c>
      <c r="SD55" s="78" t="str">
        <f t="shared" si="384"/>
        <v/>
      </c>
      <c r="SE55" s="77">
        <f>IF(RANK(SC55, SC$5:SC$62)+COUNTIF(SC$5:SC55, SC55)-1=1, 1, 0)</f>
        <v>0</v>
      </c>
      <c r="SF55" s="77">
        <v>243</v>
      </c>
      <c r="SG55" s="78" t="str">
        <f t="shared" si="385"/>
        <v/>
      </c>
      <c r="SH55" s="77">
        <f>IF(RANK(SF55, SF$5:SF$62)+COUNTIF(SF$5:SF55, SF55)-1=1, 1, 0)</f>
        <v>0</v>
      </c>
      <c r="SI55" s="77">
        <v>450</v>
      </c>
      <c r="SJ55" s="78" t="str">
        <f t="shared" si="386"/>
        <v/>
      </c>
      <c r="SK55" s="77">
        <f>IF(RANK(SI55, SI$5:SI$62)+COUNTIF(SI$5:SI55, SI55)-1=1, 1, 0)</f>
        <v>0</v>
      </c>
      <c r="SL55" s="77">
        <v>263</v>
      </c>
      <c r="SM55" s="78" t="str">
        <f t="shared" si="387"/>
        <v/>
      </c>
      <c r="SN55" s="77">
        <f>IF(RANK(SL55, SL$5:SL$62)+COUNTIF(SL$5:SL55, SL55)-1=1, 1, 0)</f>
        <v>0</v>
      </c>
      <c r="SO55" s="77">
        <v>242</v>
      </c>
      <c r="SP55" s="78" t="str">
        <f t="shared" si="388"/>
        <v/>
      </c>
      <c r="SQ55" s="77">
        <f>IF(RANK(SO55, SO$5:SO$62)+COUNTIF(SO$5:SO55, SO55)-1=1, 1, 0)</f>
        <v>0</v>
      </c>
      <c r="SR55" s="77">
        <v>550</v>
      </c>
      <c r="SS55" s="78" t="str">
        <f t="shared" si="389"/>
        <v/>
      </c>
      <c r="ST55" s="77">
        <f>IF(RANK(SR55, SR$5:SR$62)+COUNTIF(SR$5:SR55, SR55)-1=1, 1, 0)</f>
        <v>0</v>
      </c>
      <c r="SU55" s="77">
        <v>260</v>
      </c>
      <c r="SV55" s="78" t="str">
        <f t="shared" si="390"/>
        <v/>
      </c>
      <c r="SW55" s="77">
        <f>IF(RANK(SU55, SU$5:SU$62)+COUNTIF(SU$5:SU55, SU55)-1=1, 1, 0)</f>
        <v>0</v>
      </c>
      <c r="SX55" s="77">
        <v>105</v>
      </c>
      <c r="SY55" s="78" t="str">
        <f t="shared" si="391"/>
        <v/>
      </c>
      <c r="SZ55" s="77">
        <f>IF(RANK(SX55, SX$5:SX$62)+COUNTIF(SX$5:SX55, SX55)-1=1, 1, 0)</f>
        <v>0</v>
      </c>
      <c r="TA55" s="77">
        <v>376</v>
      </c>
      <c r="TB55" s="78" t="str">
        <f t="shared" si="392"/>
        <v/>
      </c>
      <c r="TC55" s="77">
        <f>IF(RANK(TA55, TA$5:TA$62)+COUNTIF(TA$5:TA55, TA55)-1=1, 1, 0)</f>
        <v>0</v>
      </c>
      <c r="TD55" s="77">
        <v>155</v>
      </c>
      <c r="TE55" s="78" t="str">
        <f t="shared" si="393"/>
        <v/>
      </c>
      <c r="TF55" s="77">
        <f>IF(RANK(TD55, TD$5:TD$62)+COUNTIF(TD$5:TD55, TD55)-1=1, 1, 0)</f>
        <v>0</v>
      </c>
      <c r="TG55" s="77">
        <v>169</v>
      </c>
      <c r="TH55" s="78" t="str">
        <f t="shared" si="394"/>
        <v/>
      </c>
      <c r="TI55" s="77">
        <f>IF(RANK(TG55, TG$5:TG$62)+COUNTIF(TG$5:TG55, TG55)-1=1, 1, 0)</f>
        <v>0</v>
      </c>
      <c r="TJ55" s="77">
        <v>1184</v>
      </c>
      <c r="TK55" s="78" t="str">
        <f t="shared" si="395"/>
        <v/>
      </c>
      <c r="TL55" s="77">
        <f>IF(RANK(TJ55, TJ$5:TJ$62)+COUNTIF(TJ$5:TJ55, TJ55)-1=1, 1, 0)</f>
        <v>0</v>
      </c>
      <c r="TM55" s="77">
        <v>783</v>
      </c>
      <c r="TN55" s="78" t="str">
        <f t="shared" si="396"/>
        <v/>
      </c>
      <c r="TO55" s="77">
        <f>IF(RANK(TM55, TM$5:TM$62)+COUNTIF(TM$5:TM55, TM55)-1=1, 1, 0)</f>
        <v>0</v>
      </c>
      <c r="TP55" s="77">
        <v>2290</v>
      </c>
      <c r="TQ55" s="78" t="str">
        <f t="shared" si="397"/>
        <v/>
      </c>
      <c r="TR55" s="77">
        <f>IF(RANK(TP55, TP$5:TP$62)+COUNTIF(TP$5:TP55, TP55)-1=1, 1, 0)</f>
        <v>0</v>
      </c>
      <c r="TS55" s="77">
        <v>1293</v>
      </c>
      <c r="TT55" s="78" t="str">
        <f t="shared" si="398"/>
        <v/>
      </c>
      <c r="TU55" s="77">
        <f>IF(RANK(TS55, TS$5:TS$62)+COUNTIF(TS$5:TS55, TS55)-1=1, 1, 0)</f>
        <v>0</v>
      </c>
      <c r="TV55" s="77">
        <v>1747</v>
      </c>
      <c r="TW55" s="78" t="str">
        <f t="shared" si="399"/>
        <v/>
      </c>
      <c r="TX55" s="77">
        <f>IF(RANK(TV55, TV$5:TV$62)+COUNTIF(TV$5:TV55, TV55)-1=1, 1, 0)</f>
        <v>0</v>
      </c>
      <c r="TY55" s="77">
        <v>419</v>
      </c>
      <c r="TZ55" s="78" t="str">
        <f t="shared" si="400"/>
        <v/>
      </c>
      <c r="UA55" s="77">
        <f>IF(RANK(TY55, TY$5:TY$62)+COUNTIF(TY$5:TY55, TY55)-1=1, 1, 0)</f>
        <v>0</v>
      </c>
      <c r="UB55" s="77">
        <v>1491</v>
      </c>
      <c r="UC55" s="78" t="str">
        <f t="shared" si="401"/>
        <v/>
      </c>
      <c r="UD55" s="77">
        <f>IF(RANK(UB55, UB$5:UB$62)+COUNTIF(UB$5:UB55, UB55)-1=1, 1, 0)</f>
        <v>0</v>
      </c>
      <c r="UE55" s="77">
        <v>584</v>
      </c>
      <c r="UF55" s="78" t="str">
        <f t="shared" si="402"/>
        <v/>
      </c>
      <c r="UG55" s="77">
        <f>IF(RANK(UE55, UE$5:UE$62)+COUNTIF(UE$5:UE55, UE55)-1=1, 1, 0)</f>
        <v>0</v>
      </c>
      <c r="UH55" s="77">
        <v>393</v>
      </c>
      <c r="UI55" s="78" t="str">
        <f t="shared" si="403"/>
        <v/>
      </c>
      <c r="UJ55" s="77">
        <f>IF(RANK(UH55, UH$5:UH$62)+COUNTIF(UH$5:UH55, UH55)-1=1, 1, 0)</f>
        <v>0</v>
      </c>
      <c r="UK55" s="77">
        <v>958</v>
      </c>
      <c r="UL55" s="78" t="str">
        <f t="shared" si="404"/>
        <v/>
      </c>
      <c r="UM55" s="77">
        <f>IF(RANK(UK55, UK$5:UK$62)+COUNTIF(UK$5:UK55, UK55)-1=1, 1, 0)</f>
        <v>0</v>
      </c>
      <c r="UN55" s="77">
        <v>1186</v>
      </c>
      <c r="UO55" s="78" t="str">
        <f t="shared" si="405"/>
        <v/>
      </c>
      <c r="UP55" s="77">
        <f>IF(RANK(UN55, UN$5:UN$62)+COUNTIF(UN$5:UN55, UN55)-1=1, 1, 0)</f>
        <v>0</v>
      </c>
      <c r="UQ55" s="77">
        <v>1728</v>
      </c>
      <c r="UR55" s="78" t="str">
        <f t="shared" si="406"/>
        <v/>
      </c>
      <c r="US55" s="77">
        <f>IF(RANK(UQ55, UQ$5:UQ$62)+COUNTIF(UQ$5:UQ55, UQ55)-1=1, 1, 0)</f>
        <v>0</v>
      </c>
      <c r="UT55" s="77">
        <v>1162</v>
      </c>
      <c r="UU55" s="78" t="str">
        <f t="shared" si="407"/>
        <v/>
      </c>
      <c r="UV55" s="77">
        <f>IF(RANK(UT55, UT$5:UT$62)+COUNTIF(UT$5:UT55, UT55)-1=1, 1, 0)</f>
        <v>0</v>
      </c>
      <c r="UW55" s="77">
        <v>1835</v>
      </c>
      <c r="UX55" s="78" t="str">
        <f t="shared" si="408"/>
        <v/>
      </c>
      <c r="UY55" s="77">
        <f>IF(RANK(UW55, UW$5:UW$62)+COUNTIF(UW$5:UW55, UW55)-1=1, 1, 0)</f>
        <v>0</v>
      </c>
      <c r="UZ55" s="77">
        <v>1146</v>
      </c>
      <c r="VA55" s="78" t="str">
        <f t="shared" si="409"/>
        <v/>
      </c>
      <c r="VB55" s="77">
        <f>IF(RANK(UZ55, UZ$5:UZ$62)+COUNTIF(UZ$5:UZ55, UZ55)-1=1, 1, 0)</f>
        <v>0</v>
      </c>
      <c r="VC55" s="77">
        <v>681</v>
      </c>
      <c r="VD55" s="78" t="str">
        <f t="shared" si="410"/>
        <v/>
      </c>
      <c r="VE55" s="77">
        <f>IF(RANK(VC55, VC$5:VC$62)+COUNTIF(VC$5:VC55, VC55)-1=1, 1, 0)</f>
        <v>0</v>
      </c>
      <c r="VF55" s="77">
        <v>396</v>
      </c>
      <c r="VG55" s="78" t="str">
        <f t="shared" si="411"/>
        <v/>
      </c>
      <c r="VH55" s="77">
        <f>IF(RANK(VF55, VF$5:VF$62)+COUNTIF(VF$5:VF55, VF55)-1=1, 1, 0)</f>
        <v>0</v>
      </c>
      <c r="VI55" s="77">
        <v>1226</v>
      </c>
      <c r="VJ55" s="78" t="str">
        <f t="shared" si="412"/>
        <v/>
      </c>
      <c r="VK55" s="77">
        <f>IF(RANK(VI55, VI$5:VI$62)+COUNTIF(VI$5:VI55, VI55)-1=1, 1, 0)</f>
        <v>0</v>
      </c>
      <c r="VL55" s="77">
        <v>903</v>
      </c>
      <c r="VM55" s="78" t="str">
        <f t="shared" si="413"/>
        <v/>
      </c>
      <c r="VN55" s="77">
        <f>IF(RANK(VL55, VL$5:VL$62)+COUNTIF(VL$5:VL55, VL55)-1=1, 1, 0)</f>
        <v>0</v>
      </c>
      <c r="VO55" s="77">
        <v>994</v>
      </c>
      <c r="VP55" s="78" t="str">
        <f t="shared" si="414"/>
        <v/>
      </c>
      <c r="VQ55" s="77">
        <f>IF(RANK(VO55, VO$5:VO$62)+COUNTIF(VO$5:VO55, VO55)-1=1, 1, 0)</f>
        <v>0</v>
      </c>
      <c r="VR55" s="77">
        <v>640</v>
      </c>
      <c r="VS55" s="78" t="str">
        <f t="shared" si="415"/>
        <v/>
      </c>
      <c r="VT55" s="77">
        <f>IF(RANK(VR55, VR$5:VR$62)+COUNTIF(VR$5:VR55, VR55)-1=1, 1, 0)</f>
        <v>0</v>
      </c>
      <c r="VU55" s="77">
        <v>468</v>
      </c>
      <c r="VV55" s="78" t="str">
        <f t="shared" si="416"/>
        <v/>
      </c>
      <c r="VW55" s="77">
        <f>IF(RANK(VU55, VU$5:VU$62)+COUNTIF(VU$5:VU55, VU55)-1=1, 1, 0)</f>
        <v>0</v>
      </c>
      <c r="VX55" s="77">
        <v>1409</v>
      </c>
      <c r="VY55" s="78" t="str">
        <f t="shared" si="417"/>
        <v/>
      </c>
      <c r="VZ55" s="77">
        <f>IF(RANK(VX55, VX$5:VX$62)+COUNTIF(VX$5:VX55, VX55)-1=1, 1, 0)</f>
        <v>0</v>
      </c>
      <c r="WA55" s="77">
        <v>682</v>
      </c>
      <c r="WB55" s="78" t="str">
        <f t="shared" si="418"/>
        <v/>
      </c>
      <c r="WC55" s="77">
        <f>IF(RANK(WA55, WA$5:WA$62)+COUNTIF(WA$5:WA55, WA55)-1=1, 1, 0)</f>
        <v>0</v>
      </c>
      <c r="WD55" s="80">
        <f t="shared" si="419"/>
        <v>93894</v>
      </c>
      <c r="WE55" s="81" t="str">
        <f t="shared" si="203"/>
        <v/>
      </c>
      <c r="WG55" s="82" t="str">
        <f t="shared" si="204"/>
        <v/>
      </c>
      <c r="WH55" s="83">
        <f t="shared" si="205"/>
        <v>5.9202164856976018E-3</v>
      </c>
      <c r="WI55" s="84">
        <f t="shared" si="206"/>
        <v>-5.9202164856976E-3</v>
      </c>
      <c r="WJ55" s="9"/>
      <c r="WK55" s="85">
        <v>190460</v>
      </c>
      <c r="WL55" s="86"/>
      <c r="WM55" s="87">
        <f t="shared" si="207"/>
        <v>190460</v>
      </c>
      <c r="WN55" s="87" t="str">
        <f t="shared" si="208"/>
        <v/>
      </c>
      <c r="WO55" s="87"/>
      <c r="WP55" s="88">
        <f t="shared" si="209"/>
        <v>2.453780646491194</v>
      </c>
      <c r="WQ55" s="87">
        <f t="shared" si="210"/>
        <v>2</v>
      </c>
      <c r="WR55" s="87">
        <f t="shared" si="211"/>
        <v>35222</v>
      </c>
      <c r="WS55" s="87" t="str">
        <f>IF(WR55&lt;&gt;"", IF(RANK(WR55, $WR$5:$WR$62)+COUNTIF(WR$5:WR55,WR55)-1&lt;=(400-$WQ$63-WN113), RANK(WR55, $WR$5:$WR$62)+COUNTIF(WR$5:WR55,WR55)-1, ""), "")</f>
        <v/>
      </c>
      <c r="WT55" s="87">
        <f t="shared" si="212"/>
        <v>2</v>
      </c>
      <c r="WU55" s="89">
        <f t="shared" si="213"/>
        <v>2</v>
      </c>
      <c r="WW55" s="90">
        <f t="shared" si="214"/>
        <v>5.9671866143779125E-3</v>
      </c>
      <c r="WX55" s="91">
        <f t="shared" si="215"/>
        <v>5.0000000000000001E-3</v>
      </c>
      <c r="WY55" s="92">
        <f t="shared" si="216"/>
        <v>-9.6718661437790975E-4</v>
      </c>
      <c r="XA55" s="93">
        <f t="shared" si="420"/>
        <v>190460</v>
      </c>
      <c r="XB55" s="91">
        <f t="shared" si="217"/>
        <v>6.1192229351534257E-3</v>
      </c>
      <c r="XC55" s="91">
        <f t="shared" si="421"/>
        <v>5.0000000000000001E-3</v>
      </c>
      <c r="XD55" s="92">
        <f t="shared" si="218"/>
        <v>-1.1192229351534256E-3</v>
      </c>
    </row>
    <row r="56" spans="1:628" ht="15" customHeight="1" x14ac:dyDescent="0.2">
      <c r="A56" s="49" t="s">
        <v>508</v>
      </c>
      <c r="B56" s="2">
        <v>0</v>
      </c>
      <c r="C56" s="74" t="str">
        <f t="shared" si="219"/>
        <v/>
      </c>
      <c r="D56" s="2">
        <f>IF(RANK(B56, B$5:B$62)+COUNTIF(B$5:B56, B56)-1=1, 1, 0)</f>
        <v>0</v>
      </c>
      <c r="E56" s="2">
        <v>0</v>
      </c>
      <c r="F56" s="74" t="str">
        <f t="shared" si="220"/>
        <v/>
      </c>
      <c r="G56" s="2">
        <f>IF(RANK(E56, E$5:E$62)+COUNTIF(E$5:E56, E56)-1=1, 1, 0)</f>
        <v>0</v>
      </c>
      <c r="H56" s="2">
        <v>0</v>
      </c>
      <c r="I56" s="74" t="str">
        <f t="shared" si="221"/>
        <v/>
      </c>
      <c r="J56" s="2">
        <f>IF(RANK(H56, H$5:H$62)+COUNTIF(H$5:H56, H56)-1=1, 1, 0)</f>
        <v>0</v>
      </c>
      <c r="K56" s="2">
        <v>0</v>
      </c>
      <c r="L56" s="74" t="str">
        <f t="shared" si="222"/>
        <v/>
      </c>
      <c r="M56" s="2">
        <f>IF(RANK(K56, K$5:K$62)+COUNTIF(K$5:K56, K56)-1=1, 1, 0)</f>
        <v>0</v>
      </c>
      <c r="N56" s="2">
        <v>0</v>
      </c>
      <c r="O56" s="74" t="str">
        <f t="shared" si="223"/>
        <v/>
      </c>
      <c r="P56" s="2">
        <f>IF(RANK(N56, N$5:N$62)+COUNTIF(N$5:N56, N56)-1=1, 1, 0)</f>
        <v>0</v>
      </c>
      <c r="Q56" s="2">
        <v>0</v>
      </c>
      <c r="R56" s="74" t="str">
        <f t="shared" si="224"/>
        <v/>
      </c>
      <c r="S56" s="2">
        <f>IF(RANK(Q56, Q$5:Q$62)+COUNTIF(Q$5:Q56, Q56)-1=1, 1, 0)</f>
        <v>0</v>
      </c>
      <c r="T56" s="2">
        <v>0</v>
      </c>
      <c r="U56" s="74" t="str">
        <f t="shared" si="225"/>
        <v/>
      </c>
      <c r="V56" s="2">
        <f>IF(RANK(T56, T$5:T$62)+COUNTIF(T$5:T56, T56)-1=1, 1, 0)</f>
        <v>0</v>
      </c>
      <c r="W56" s="2">
        <v>0</v>
      </c>
      <c r="X56" s="74" t="str">
        <f t="shared" si="226"/>
        <v/>
      </c>
      <c r="Y56" s="2">
        <f>IF(RANK(W56, W$5:W$62)+COUNTIF(W$5:W56, W56)-1=1, 1, 0)</f>
        <v>0</v>
      </c>
      <c r="Z56" s="2">
        <v>0</v>
      </c>
      <c r="AA56" s="74" t="str">
        <f t="shared" si="227"/>
        <v/>
      </c>
      <c r="AB56" s="2">
        <f>IF(RANK(Z56, Z$5:Z$62)+COUNTIF(Z$5:Z56, Z56)-1=1, 1, 0)</f>
        <v>0</v>
      </c>
      <c r="AC56" s="2">
        <v>0</v>
      </c>
      <c r="AD56" s="74" t="str">
        <f t="shared" si="228"/>
        <v/>
      </c>
      <c r="AE56" s="2">
        <f>IF(RANK(AC56, AC$5:AC$62)+COUNTIF(AC$5:AC56, AC56)-1=1, 1, 0)</f>
        <v>0</v>
      </c>
      <c r="AF56" s="2">
        <v>0</v>
      </c>
      <c r="AG56" s="74" t="str">
        <f t="shared" si="229"/>
        <v/>
      </c>
      <c r="AH56" s="2">
        <f>IF(RANK(AF56, AF$5:AF$62)+COUNTIF(AF$5:AF56, AF56)-1=1, 1, 0)</f>
        <v>0</v>
      </c>
      <c r="AI56" s="2">
        <v>0</v>
      </c>
      <c r="AJ56" s="74" t="str">
        <f t="shared" si="230"/>
        <v/>
      </c>
      <c r="AK56" s="2">
        <f>IF(RANK(AI56, AI$5:AI$62)+COUNTIF(AI$5:AI56, AI56)-1=1, 1, 0)</f>
        <v>0</v>
      </c>
      <c r="AL56" s="2">
        <v>0</v>
      </c>
      <c r="AM56" s="74" t="str">
        <f t="shared" si="231"/>
        <v/>
      </c>
      <c r="AN56" s="2">
        <f>IF(RANK(AL56, AL$5:AL$62)+COUNTIF(AL$5:AL56, AL56)-1=1, 1, 0)</f>
        <v>0</v>
      </c>
      <c r="AO56" s="2">
        <v>0</v>
      </c>
      <c r="AP56" s="74" t="str">
        <f t="shared" si="232"/>
        <v/>
      </c>
      <c r="AQ56" s="2">
        <f>IF(RANK(AO56, AO$5:AO$62)+COUNTIF(AO$5:AO56, AO56)-1=1, 1, 0)</f>
        <v>0</v>
      </c>
      <c r="AR56" s="2">
        <v>0</v>
      </c>
      <c r="AS56" s="74" t="str">
        <f t="shared" si="233"/>
        <v/>
      </c>
      <c r="AT56" s="2">
        <f>IF(RANK(AR56, AR$5:AR$62)+COUNTIF(AR$5:AR56, AR56)-1=1, 1, 0)</f>
        <v>0</v>
      </c>
      <c r="AU56" s="2">
        <v>0</v>
      </c>
      <c r="AV56" s="74" t="str">
        <f t="shared" si="234"/>
        <v/>
      </c>
      <c r="AW56" s="2">
        <f>IF(RANK(AU56, AU$5:AU$62)+COUNTIF(AU$5:AU56, AU56)-1=1, 1, 0)</f>
        <v>0</v>
      </c>
      <c r="AX56" s="2">
        <v>0</v>
      </c>
      <c r="AY56" s="74" t="str">
        <f t="shared" si="235"/>
        <v/>
      </c>
      <c r="AZ56" s="2">
        <f>IF(RANK(AX56, AX$5:AX$62)+COUNTIF(AX$5:AX56, AX56)-1=1, 1, 0)</f>
        <v>0</v>
      </c>
      <c r="BA56" s="2">
        <v>0</v>
      </c>
      <c r="BB56" s="74" t="str">
        <f t="shared" si="236"/>
        <v/>
      </c>
      <c r="BC56" s="2">
        <f>IF(RANK(BA56, BA$5:BA$62)+COUNTIF(BA$5:BA56, BA56)-1=1, 1, 0)</f>
        <v>0</v>
      </c>
      <c r="BD56" s="2">
        <v>0</v>
      </c>
      <c r="BE56" s="74" t="str">
        <f t="shared" si="237"/>
        <v/>
      </c>
      <c r="BF56" s="2">
        <f>IF(RANK(BD56, BD$5:BD$62)+COUNTIF(BD$5:BD56, BD56)-1=1, 1, 0)</f>
        <v>0</v>
      </c>
      <c r="BG56" s="2">
        <v>0</v>
      </c>
      <c r="BH56" s="74" t="str">
        <f t="shared" si="238"/>
        <v/>
      </c>
      <c r="BI56" s="2">
        <f>IF(RANK(BG56, BG$5:BG$62)+COUNTIF(BG$5:BG56, BG56)-1=1, 1, 0)</f>
        <v>0</v>
      </c>
      <c r="BJ56" s="2">
        <v>0</v>
      </c>
      <c r="BK56" s="74" t="str">
        <f t="shared" si="239"/>
        <v/>
      </c>
      <c r="BL56" s="2">
        <f>IF(RANK(BJ56, BJ$5:BJ$62)+COUNTIF(BJ$5:BJ56, BJ56)-1=1, 1, 0)</f>
        <v>0</v>
      </c>
      <c r="BM56" s="2">
        <v>0</v>
      </c>
      <c r="BN56" s="74" t="str">
        <f t="shared" si="240"/>
        <v/>
      </c>
      <c r="BO56" s="2">
        <f>IF(RANK(BM56, BM$5:BM$62)+COUNTIF(BM$5:BM56, BM56)-1=1, 1, 0)</f>
        <v>0</v>
      </c>
      <c r="BP56" s="2">
        <v>0</v>
      </c>
      <c r="BQ56" s="74" t="str">
        <f t="shared" si="241"/>
        <v/>
      </c>
      <c r="BR56" s="2">
        <f>IF(RANK(BP56, BP$5:BP$62)+COUNTIF(BP$5:BP56, BP56)-1=1, 1, 0)</f>
        <v>0</v>
      </c>
      <c r="BS56" s="2">
        <v>0</v>
      </c>
      <c r="BT56" s="74" t="str">
        <f t="shared" si="242"/>
        <v/>
      </c>
      <c r="BU56" s="2">
        <f>IF(RANK(BS56, BS$5:BS$62)+COUNTIF(BS$5:BS56, BS56)-1=1, 1, 0)</f>
        <v>0</v>
      </c>
      <c r="BV56" s="2">
        <v>0</v>
      </c>
      <c r="BW56" s="74" t="str">
        <f t="shared" si="243"/>
        <v/>
      </c>
      <c r="BX56" s="2">
        <f>IF(RANK(BV56, BV$5:BV$62)+COUNTIF(BV$5:BV56, BV56)-1=1, 1, 0)</f>
        <v>0</v>
      </c>
      <c r="BY56" s="2">
        <v>0</v>
      </c>
      <c r="BZ56" s="74" t="str">
        <f t="shared" si="244"/>
        <v/>
      </c>
      <c r="CA56" s="2">
        <f>IF(RANK(BY56, BY$5:BY$62)+COUNTIF(BY$5:BY56, BY56)-1=1, 1, 0)</f>
        <v>0</v>
      </c>
      <c r="CB56" s="2">
        <v>0</v>
      </c>
      <c r="CC56" s="74" t="str">
        <f t="shared" si="245"/>
        <v/>
      </c>
      <c r="CD56" s="2">
        <f>IF(RANK(CB56, CB$5:CB$62)+COUNTIF(CB$5:CB56, CB56)-1=1, 1, 0)</f>
        <v>0</v>
      </c>
      <c r="CE56" s="2">
        <v>0</v>
      </c>
      <c r="CF56" s="74" t="str">
        <f t="shared" si="246"/>
        <v/>
      </c>
      <c r="CG56" s="2">
        <f>IF(RANK(CE56, CE$5:CE$62)+COUNTIF(CE$5:CE56, CE56)-1=1, 1, 0)</f>
        <v>0</v>
      </c>
      <c r="CH56" s="2">
        <v>0</v>
      </c>
      <c r="CI56" s="74" t="str">
        <f t="shared" si="247"/>
        <v/>
      </c>
      <c r="CJ56" s="2">
        <f>IF(RANK(CH56, CH$5:CH$62)+COUNTIF(CH$5:CH56, CH56)-1=1, 1, 0)</f>
        <v>0</v>
      </c>
      <c r="CK56" s="2">
        <v>0</v>
      </c>
      <c r="CL56" s="74" t="str">
        <f t="shared" si="248"/>
        <v/>
      </c>
      <c r="CM56" s="2">
        <f>IF(RANK(CK56, CK$5:CK$62)+COUNTIF(CK$5:CK56, CK56)-1=1, 1, 0)</f>
        <v>0</v>
      </c>
      <c r="CN56" s="2">
        <v>0</v>
      </c>
      <c r="CO56" s="74" t="str">
        <f t="shared" si="249"/>
        <v/>
      </c>
      <c r="CP56" s="2">
        <f>IF(RANK(CN56, CN$5:CN$62)+COUNTIF(CN$5:CN56, CN56)-1=1, 1, 0)</f>
        <v>0</v>
      </c>
      <c r="CQ56" s="2">
        <v>0</v>
      </c>
      <c r="CR56" s="74" t="str">
        <f t="shared" si="250"/>
        <v/>
      </c>
      <c r="CS56" s="2">
        <f>IF(RANK(CQ56, CQ$5:CQ$62)+COUNTIF(CQ$5:CQ56, CQ56)-1=1, 1, 0)</f>
        <v>0</v>
      </c>
      <c r="CT56" s="2">
        <v>0</v>
      </c>
      <c r="CU56" s="74" t="str">
        <f t="shared" si="251"/>
        <v/>
      </c>
      <c r="CV56" s="2">
        <f>IF(RANK(CT56, CT$5:CT$62)+COUNTIF(CT$5:CT56, CT56)-1=1, 1, 0)</f>
        <v>0</v>
      </c>
      <c r="CW56" s="2">
        <v>0</v>
      </c>
      <c r="CX56" s="74" t="str">
        <f t="shared" si="252"/>
        <v/>
      </c>
      <c r="CY56" s="2">
        <f>IF(RANK(CW56, CW$5:CW$62)+COUNTIF(CW$5:CW56, CW56)-1=1, 1, 0)</f>
        <v>0</v>
      </c>
      <c r="CZ56" s="2">
        <v>0</v>
      </c>
      <c r="DA56" s="74" t="str">
        <f t="shared" si="253"/>
        <v/>
      </c>
      <c r="DB56" s="2">
        <f>IF(RANK(CZ56, CZ$5:CZ$62)+COUNTIF(CZ$5:CZ56, CZ56)-1=1, 1, 0)</f>
        <v>0</v>
      </c>
      <c r="DC56" s="2">
        <v>0</v>
      </c>
      <c r="DD56" s="74" t="str">
        <f t="shared" si="254"/>
        <v/>
      </c>
      <c r="DE56" s="2">
        <f>IF(RANK(DC56, DC$5:DC$62)+COUNTIF(DC$5:DC56, DC56)-1=1, 1, 0)</f>
        <v>0</v>
      </c>
      <c r="DF56" s="2">
        <v>0</v>
      </c>
      <c r="DG56" s="74" t="str">
        <f t="shared" si="255"/>
        <v/>
      </c>
      <c r="DH56" s="2">
        <f>IF(RANK(DF56, DF$5:DF$62)+COUNTIF(DF$5:DF56, DF56)-1=1, 1, 0)</f>
        <v>0</v>
      </c>
      <c r="DI56" s="2">
        <v>0</v>
      </c>
      <c r="DJ56" s="74" t="str">
        <f t="shared" si="256"/>
        <v/>
      </c>
      <c r="DK56" s="2">
        <f>IF(RANK(DI56, DI$5:DI$62)+COUNTIF(DI$5:DI56, DI56)-1=1, 1, 0)</f>
        <v>0</v>
      </c>
      <c r="DL56" s="2">
        <v>0</v>
      </c>
      <c r="DM56" s="74" t="str">
        <f t="shared" si="257"/>
        <v/>
      </c>
      <c r="DN56" s="2">
        <f>IF(RANK(DL56, DL$5:DL$62)+COUNTIF(DL$5:DL56, DL56)-1=1, 1, 0)</f>
        <v>0</v>
      </c>
      <c r="DO56" s="2">
        <v>0</v>
      </c>
      <c r="DP56" s="74" t="str">
        <f t="shared" si="258"/>
        <v/>
      </c>
      <c r="DQ56" s="2">
        <f>IF(RANK(DO56, DO$5:DO$62)+COUNTIF(DO$5:DO56, DO56)-1=1, 1, 0)</f>
        <v>0</v>
      </c>
      <c r="DR56" s="2">
        <v>0</v>
      </c>
      <c r="DS56" s="74" t="str">
        <f t="shared" si="259"/>
        <v/>
      </c>
      <c r="DT56" s="2">
        <f>IF(RANK(DR56, DR$5:DR$62)+COUNTIF(DR$5:DR56, DR56)-1=1, 1, 0)</f>
        <v>0</v>
      </c>
      <c r="DU56" s="2">
        <v>0</v>
      </c>
      <c r="DV56" s="74" t="str">
        <f t="shared" si="260"/>
        <v/>
      </c>
      <c r="DW56" s="2">
        <f>IF(RANK(DU56, DU$5:DU$62)+COUNTIF(DU$5:DU56, DU56)-1=1, 1, 0)</f>
        <v>0</v>
      </c>
      <c r="DX56" s="2">
        <v>0</v>
      </c>
      <c r="DY56" s="74" t="str">
        <f t="shared" si="261"/>
        <v/>
      </c>
      <c r="DZ56" s="2">
        <f>IF(RANK(DX56, DX$5:DX$62)+COUNTIF(DX$5:DX56, DX56)-1=1, 1, 0)</f>
        <v>0</v>
      </c>
      <c r="EA56" s="2">
        <v>0</v>
      </c>
      <c r="EB56" s="74" t="str">
        <f t="shared" si="262"/>
        <v/>
      </c>
      <c r="EC56" s="2">
        <f>IF(RANK(EA56, EA$5:EA$62)+COUNTIF(EA$5:EA56, EA56)-1=1, 1, 0)</f>
        <v>0</v>
      </c>
      <c r="ED56" s="2">
        <v>0</v>
      </c>
      <c r="EE56" s="74" t="str">
        <f t="shared" si="263"/>
        <v/>
      </c>
      <c r="EF56" s="2">
        <f>IF(RANK(ED56, ED$5:ED$62)+COUNTIF(ED$5:ED56, ED56)-1=1, 1, 0)</f>
        <v>0</v>
      </c>
      <c r="EG56" s="2">
        <v>0</v>
      </c>
      <c r="EH56" s="74" t="str">
        <f t="shared" si="264"/>
        <v/>
      </c>
      <c r="EI56" s="2">
        <f>IF(RANK(EG56, EG$5:EG$62)+COUNTIF(EG$5:EG56, EG56)-1=1, 1, 0)</f>
        <v>0</v>
      </c>
      <c r="EJ56" s="2">
        <v>0</v>
      </c>
      <c r="EK56" s="74" t="str">
        <f t="shared" si="265"/>
        <v/>
      </c>
      <c r="EL56" s="2">
        <f>IF(RANK(EJ56, EJ$5:EJ$62)+COUNTIF(EJ$5:EJ56, EJ56)-1=1, 1, 0)</f>
        <v>0</v>
      </c>
      <c r="EM56" s="2">
        <v>0</v>
      </c>
      <c r="EN56" s="74" t="str">
        <f t="shared" si="266"/>
        <v/>
      </c>
      <c r="EO56" s="2">
        <f>IF(RANK(EM56, EM$5:EM$62)+COUNTIF(EM$5:EM56, EM56)-1=1, 1, 0)</f>
        <v>0</v>
      </c>
      <c r="EP56" s="2">
        <v>0</v>
      </c>
      <c r="EQ56" s="74" t="str">
        <f t="shared" si="267"/>
        <v/>
      </c>
      <c r="ER56" s="2">
        <f>IF(RANK(EP56, EP$5:EP$62)+COUNTIF(EP$5:EP56, EP56)-1=1, 1, 0)</f>
        <v>0</v>
      </c>
      <c r="ES56" s="2">
        <v>0</v>
      </c>
      <c r="ET56" s="74" t="str">
        <f t="shared" si="268"/>
        <v/>
      </c>
      <c r="EU56" s="2">
        <f>IF(RANK(ES56, ES$5:ES$62)+COUNTIF(ES$5:ES56, ES56)-1=1, 1, 0)</f>
        <v>0</v>
      </c>
      <c r="EV56" s="2">
        <v>0</v>
      </c>
      <c r="EW56" s="74" t="str">
        <f t="shared" si="269"/>
        <v/>
      </c>
      <c r="EX56" s="2">
        <f>IF(RANK(EV56, EV$5:EV$62)+COUNTIF(EV$5:EV56, EV56)-1=1, 1, 0)</f>
        <v>0</v>
      </c>
      <c r="EY56" s="2">
        <v>0</v>
      </c>
      <c r="EZ56" s="74" t="str">
        <f t="shared" si="270"/>
        <v/>
      </c>
      <c r="FA56" s="2">
        <f>IF(RANK(EY56, EY$5:EY$62)+COUNTIF(EY$5:EY56, EY56)-1=1, 1, 0)</f>
        <v>0</v>
      </c>
      <c r="FB56" s="2">
        <v>0</v>
      </c>
      <c r="FC56" s="74" t="str">
        <f t="shared" si="271"/>
        <v/>
      </c>
      <c r="FD56" s="2">
        <f>IF(RANK(FB56, FB$5:FB$62)+COUNTIF(FB$5:FB56, FB56)-1=1, 1, 0)</f>
        <v>0</v>
      </c>
      <c r="FE56" s="2">
        <v>0</v>
      </c>
      <c r="FF56" s="74" t="str">
        <f t="shared" si="272"/>
        <v/>
      </c>
      <c r="FG56" s="2">
        <f>IF(RANK(FE56, FE$5:FE$62)+COUNTIF(FE$5:FE56, FE56)-1=1, 1, 0)</f>
        <v>0</v>
      </c>
      <c r="FH56" s="2">
        <v>0</v>
      </c>
      <c r="FI56" s="74" t="str">
        <f t="shared" si="273"/>
        <v/>
      </c>
      <c r="FJ56" s="2">
        <f>IF(RANK(FH56, FH$5:FH$62)+COUNTIF(FH$5:FH56, FH56)-1=1, 1, 0)</f>
        <v>0</v>
      </c>
      <c r="FK56" s="2">
        <v>0</v>
      </c>
      <c r="FL56" s="74" t="str">
        <f t="shared" si="274"/>
        <v/>
      </c>
      <c r="FM56" s="2">
        <f>IF(RANK(FK56, FK$5:FK$62)+COUNTIF(FK$5:FK56, FK56)-1=1, 1, 0)</f>
        <v>0</v>
      </c>
      <c r="FN56" s="2">
        <v>0</v>
      </c>
      <c r="FO56" s="74" t="str">
        <f t="shared" si="275"/>
        <v/>
      </c>
      <c r="FP56" s="2">
        <f>IF(RANK(FN56, FN$5:FN$62)+COUNTIF(FN$5:FN56, FN56)-1=1, 1, 0)</f>
        <v>0</v>
      </c>
      <c r="FQ56" s="2">
        <v>0</v>
      </c>
      <c r="FR56" s="74" t="str">
        <f t="shared" si="276"/>
        <v/>
      </c>
      <c r="FS56" s="2">
        <f>IF(RANK(FQ56, FQ$5:FQ$62)+COUNTIF(FQ$5:FQ56, FQ56)-1=1, 1, 0)</f>
        <v>0</v>
      </c>
      <c r="FT56" s="2">
        <v>0</v>
      </c>
      <c r="FU56" s="74" t="str">
        <f t="shared" si="277"/>
        <v/>
      </c>
      <c r="FV56" s="2">
        <f>IF(RANK(FT56, FT$5:FT$62)+COUNTIF(FT$5:FT56, FT56)-1=1, 1, 0)</f>
        <v>0</v>
      </c>
      <c r="FW56" s="2">
        <v>0</v>
      </c>
      <c r="FX56" s="74" t="str">
        <f t="shared" si="278"/>
        <v/>
      </c>
      <c r="FY56" s="2">
        <f>IF(RANK(FW56, FW$5:FW$62)+COUNTIF(FW$5:FW56, FW56)-1=1, 1, 0)</f>
        <v>0</v>
      </c>
      <c r="FZ56" s="2">
        <v>0</v>
      </c>
      <c r="GA56" s="74" t="str">
        <f t="shared" si="279"/>
        <v/>
      </c>
      <c r="GB56" s="2">
        <f>IF(RANK(FZ56, FZ$5:FZ$62)+COUNTIF(FZ$5:FZ56, FZ56)-1=1, 1, 0)</f>
        <v>0</v>
      </c>
      <c r="GC56" s="2">
        <v>0</v>
      </c>
      <c r="GD56" s="74" t="str">
        <f t="shared" si="280"/>
        <v/>
      </c>
      <c r="GE56" s="2">
        <f>IF(RANK(GC56, GC$5:GC$62)+COUNTIF(GC$5:GC56, GC56)-1=1, 1, 0)</f>
        <v>0</v>
      </c>
      <c r="GF56" s="2">
        <v>0</v>
      </c>
      <c r="GG56" s="74" t="str">
        <f t="shared" si="281"/>
        <v/>
      </c>
      <c r="GH56" s="2">
        <f>IF(RANK(GF56, GF$5:GF$62)+COUNTIF(GF$5:GF56, GF56)-1=1, 1, 0)</f>
        <v>0</v>
      </c>
      <c r="GI56" s="2">
        <v>0</v>
      </c>
      <c r="GJ56" s="74" t="str">
        <f t="shared" si="282"/>
        <v/>
      </c>
      <c r="GK56" s="2">
        <f>IF(RANK(GI56, GI$5:GI$62)+COUNTIF(GI$5:GI56, GI56)-1=1, 1, 0)</f>
        <v>0</v>
      </c>
      <c r="GL56" s="2">
        <v>0</v>
      </c>
      <c r="GM56" s="74" t="str">
        <f t="shared" si="283"/>
        <v/>
      </c>
      <c r="GN56" s="2">
        <f>IF(RANK(GL56, GL$5:GL$62)+COUNTIF(GL$5:GL56, GL56)-1=1, 1, 0)</f>
        <v>0</v>
      </c>
      <c r="GO56" s="2">
        <v>0</v>
      </c>
      <c r="GP56" s="74" t="str">
        <f t="shared" si="284"/>
        <v/>
      </c>
      <c r="GQ56" s="2">
        <f>IF(RANK(GO56, GO$5:GO$62)+COUNTIF(GO$5:GO56, GO56)-1=1, 1, 0)</f>
        <v>0</v>
      </c>
      <c r="GR56" s="2">
        <v>0</v>
      </c>
      <c r="GS56" s="74" t="str">
        <f t="shared" si="285"/>
        <v/>
      </c>
      <c r="GT56" s="2">
        <f>IF(RANK(GR56, GR$5:GR$62)+COUNTIF(GR$5:GR56, GR56)-1=1, 1, 0)</f>
        <v>0</v>
      </c>
      <c r="GU56" s="2">
        <v>0</v>
      </c>
      <c r="GV56" s="74" t="str">
        <f t="shared" si="286"/>
        <v/>
      </c>
      <c r="GW56" s="2">
        <f>IF(RANK(GU56, GU$5:GU$62)+COUNTIF(GU$5:GU56, GU56)-1=1, 1, 0)</f>
        <v>0</v>
      </c>
      <c r="GX56" s="2">
        <v>0</v>
      </c>
      <c r="GY56" s="74" t="str">
        <f t="shared" si="287"/>
        <v/>
      </c>
      <c r="GZ56" s="2">
        <f>IF(RANK(GX56, GX$5:GX$62)+COUNTIF(GX$5:GX56, GX56)-1=1, 1, 0)</f>
        <v>0</v>
      </c>
      <c r="HA56" s="2">
        <v>0</v>
      </c>
      <c r="HB56" s="74" t="str">
        <f t="shared" si="288"/>
        <v/>
      </c>
      <c r="HC56" s="2">
        <f>IF(RANK(HA56, HA$5:HA$62)+COUNTIF(HA$5:HA56, HA56)-1=1, 1, 0)</f>
        <v>0</v>
      </c>
      <c r="HD56" s="2">
        <v>0</v>
      </c>
      <c r="HE56" s="74" t="str">
        <f t="shared" si="289"/>
        <v/>
      </c>
      <c r="HF56" s="2">
        <f>IF(RANK(HD56, HD$5:HD$62)+COUNTIF(HD$5:HD56, HD56)-1=1, 1, 0)</f>
        <v>0</v>
      </c>
      <c r="HG56" s="2">
        <v>0</v>
      </c>
      <c r="HH56" s="74" t="str">
        <f t="shared" si="290"/>
        <v/>
      </c>
      <c r="HI56" s="2">
        <f>IF(RANK(HG56, HG$5:HG$62)+COUNTIF(HG$5:HG56, HG56)-1=1, 1, 0)</f>
        <v>0</v>
      </c>
      <c r="HJ56" s="2">
        <v>0</v>
      </c>
      <c r="HK56" s="74" t="str">
        <f t="shared" si="291"/>
        <v/>
      </c>
      <c r="HL56" s="2">
        <f>IF(RANK(HJ56, HJ$5:HJ$62)+COUNTIF(HJ$5:HJ56, HJ56)-1=1, 1, 0)</f>
        <v>0</v>
      </c>
      <c r="HM56" s="2">
        <v>0</v>
      </c>
      <c r="HN56" s="74" t="str">
        <f t="shared" si="292"/>
        <v/>
      </c>
      <c r="HO56" s="2">
        <f>IF(RANK(HM56, HM$5:HM$62)+COUNTIF(HM$5:HM56, HM56)-1=1, 1, 0)</f>
        <v>0</v>
      </c>
      <c r="HP56" s="2">
        <v>0</v>
      </c>
      <c r="HQ56" s="74" t="str">
        <f t="shared" si="293"/>
        <v/>
      </c>
      <c r="HR56" s="2">
        <f>IF(RANK(HP56, HP$5:HP$62)+COUNTIF(HP$5:HP56, HP56)-1=1, 1, 0)</f>
        <v>0</v>
      </c>
      <c r="HS56" s="2">
        <v>0</v>
      </c>
      <c r="HT56" s="74" t="str">
        <f t="shared" si="294"/>
        <v/>
      </c>
      <c r="HU56" s="2">
        <f>IF(RANK(HS56, HS$5:HS$62)+COUNTIF(HS$5:HS56, HS56)-1=1, 1, 0)</f>
        <v>0</v>
      </c>
      <c r="HV56" s="2">
        <v>0</v>
      </c>
      <c r="HW56" s="74" t="str">
        <f t="shared" si="295"/>
        <v/>
      </c>
      <c r="HX56" s="2">
        <f>IF(RANK(HV56, HV$5:HV$62)+COUNTIF(HV$5:HV56, HV56)-1=1, 1, 0)</f>
        <v>0</v>
      </c>
      <c r="HY56" s="2">
        <v>0</v>
      </c>
      <c r="HZ56" s="74" t="str">
        <f t="shared" si="296"/>
        <v/>
      </c>
      <c r="IA56" s="2">
        <f>IF(RANK(HY56, HY$5:HY$62)+COUNTIF(HY$5:HY56, HY56)-1=1, 1, 0)</f>
        <v>0</v>
      </c>
      <c r="IB56" s="2">
        <v>0</v>
      </c>
      <c r="IC56" s="74" t="str">
        <f t="shared" si="297"/>
        <v/>
      </c>
      <c r="ID56" s="2">
        <f>IF(RANK(IB56, IB$5:IB$62)+COUNTIF(IB$5:IB56, IB56)-1=1, 1, 0)</f>
        <v>0</v>
      </c>
      <c r="IE56" s="2">
        <v>0</v>
      </c>
      <c r="IF56" s="74" t="str">
        <f t="shared" si="298"/>
        <v/>
      </c>
      <c r="IG56" s="2">
        <f>IF(RANK(IE56, IE$5:IE$62)+COUNTIF(IE$5:IE56, IE56)-1=1, 1, 0)</f>
        <v>0</v>
      </c>
      <c r="IH56" s="2">
        <v>0</v>
      </c>
      <c r="II56" s="74" t="str">
        <f t="shared" si="299"/>
        <v/>
      </c>
      <c r="IJ56" s="2">
        <f>IF(RANK(IH56, IH$5:IH$62)+COUNTIF(IH$5:IH56, IH56)-1=1, 1, 0)</f>
        <v>0</v>
      </c>
      <c r="IK56" s="2">
        <v>0</v>
      </c>
      <c r="IL56" s="74" t="str">
        <f t="shared" si="300"/>
        <v/>
      </c>
      <c r="IM56" s="2">
        <f>IF(RANK(IK56, IK$5:IK$62)+COUNTIF(IK$5:IK56, IK56)-1=1, 1, 0)</f>
        <v>0</v>
      </c>
      <c r="IN56" s="2">
        <v>0</v>
      </c>
      <c r="IO56" s="74" t="str">
        <f t="shared" si="301"/>
        <v/>
      </c>
      <c r="IP56" s="2">
        <f>IF(RANK(IN56, IN$5:IN$62)+COUNTIF(IN$5:IN56, IN56)-1=1, 1, 0)</f>
        <v>0</v>
      </c>
      <c r="IQ56" s="2">
        <v>0</v>
      </c>
      <c r="IR56" s="74" t="str">
        <f t="shared" si="302"/>
        <v/>
      </c>
      <c r="IS56" s="2">
        <f>IF(RANK(IQ56, IQ$5:IQ$62)+COUNTIF(IQ$5:IQ56, IQ56)-1=1, 1, 0)</f>
        <v>0</v>
      </c>
      <c r="IT56" s="2">
        <v>0</v>
      </c>
      <c r="IU56" s="74" t="str">
        <f t="shared" si="303"/>
        <v/>
      </c>
      <c r="IV56" s="2">
        <f>IF(RANK(IT56, IT$5:IT$62)+COUNTIF(IT$5:IT56, IT56)-1=1, 1, 0)</f>
        <v>0</v>
      </c>
      <c r="IW56" s="2">
        <v>0</v>
      </c>
      <c r="IX56" s="74" t="str">
        <f t="shared" si="304"/>
        <v/>
      </c>
      <c r="IY56" s="2">
        <f>IF(RANK(IW56, IW$5:IW$62)+COUNTIF(IW$5:IW56, IW56)-1=1, 1, 0)</f>
        <v>0</v>
      </c>
      <c r="IZ56" s="2">
        <v>0</v>
      </c>
      <c r="JA56" s="74" t="str">
        <f t="shared" si="305"/>
        <v/>
      </c>
      <c r="JB56" s="2">
        <f>IF(RANK(IZ56, IZ$5:IZ$62)+COUNTIF(IZ$5:IZ56, IZ56)-1=1, 1, 0)</f>
        <v>0</v>
      </c>
      <c r="JC56" s="2">
        <v>0</v>
      </c>
      <c r="JD56" s="74" t="str">
        <f t="shared" si="306"/>
        <v/>
      </c>
      <c r="JE56" s="2">
        <f>IF(RANK(JC56, JC$5:JC$62)+COUNTIF(JC$5:JC56, JC56)-1=1, 1, 0)</f>
        <v>0</v>
      </c>
      <c r="JF56" s="2">
        <v>0</v>
      </c>
      <c r="JG56" s="74" t="str">
        <f t="shared" si="307"/>
        <v/>
      </c>
      <c r="JH56" s="2">
        <f>IF(RANK(JF56, JF$5:JF$62)+COUNTIF(JF$5:JF56, JF56)-1=1, 1, 0)</f>
        <v>0</v>
      </c>
      <c r="JI56" s="2">
        <v>0</v>
      </c>
      <c r="JJ56" s="74" t="str">
        <f t="shared" si="308"/>
        <v/>
      </c>
      <c r="JK56" s="2">
        <f>IF(RANK(JI56, JI$5:JI$62)+COUNTIF(JI$5:JI56, JI56)-1=1, 1, 0)</f>
        <v>0</v>
      </c>
      <c r="JL56" s="2">
        <v>0</v>
      </c>
      <c r="JM56" s="74" t="str">
        <f t="shared" si="309"/>
        <v/>
      </c>
      <c r="JN56" s="2">
        <f>IF(RANK(JL56, JL$5:JL$62)+COUNTIF(JL$5:JL56, JL56)-1=1, 1, 0)</f>
        <v>0</v>
      </c>
      <c r="JO56" s="2">
        <v>0</v>
      </c>
      <c r="JP56" s="74" t="str">
        <f t="shared" si="310"/>
        <v/>
      </c>
      <c r="JQ56" s="2">
        <f>IF(RANK(JO56, JO$5:JO$62)+COUNTIF(JO$5:JO56, JO56)-1=1, 1, 0)</f>
        <v>0</v>
      </c>
      <c r="JR56" s="2">
        <v>0</v>
      </c>
      <c r="JS56" s="74" t="str">
        <f t="shared" si="311"/>
        <v/>
      </c>
      <c r="JT56" s="2">
        <f>IF(RANK(JR56, JR$5:JR$62)+COUNTIF(JR$5:JR56, JR56)-1=1, 1, 0)</f>
        <v>0</v>
      </c>
      <c r="JU56" s="2">
        <v>0</v>
      </c>
      <c r="JV56" s="74" t="str">
        <f t="shared" si="312"/>
        <v/>
      </c>
      <c r="JW56" s="2">
        <f>IF(RANK(JU56, JU$5:JU$62)+COUNTIF(JU$5:JU56, JU56)-1=1, 1, 0)</f>
        <v>0</v>
      </c>
      <c r="JX56" s="2">
        <v>0</v>
      </c>
      <c r="JY56" s="74" t="str">
        <f t="shared" si="313"/>
        <v/>
      </c>
      <c r="JZ56" s="2">
        <f>IF(RANK(JX56, JX$5:JX$62)+COUNTIF(JX$5:JX56, JX56)-1=1, 1, 0)</f>
        <v>0</v>
      </c>
      <c r="KA56" s="2">
        <v>0</v>
      </c>
      <c r="KB56" s="74" t="str">
        <f t="shared" si="314"/>
        <v/>
      </c>
      <c r="KC56" s="2">
        <f>IF(RANK(KA56, KA$5:KA$62)+COUNTIF(KA$5:KA56, KA56)-1=1, 1, 0)</f>
        <v>0</v>
      </c>
      <c r="KD56" s="2">
        <v>0</v>
      </c>
      <c r="KE56" s="74" t="str">
        <f t="shared" si="315"/>
        <v/>
      </c>
      <c r="KF56" s="2">
        <f>IF(RANK(KD56, KD$5:KD$62)+COUNTIF(KD$5:KD56, KD56)-1=1, 1, 0)</f>
        <v>0</v>
      </c>
      <c r="KG56" s="2">
        <v>0</v>
      </c>
      <c r="KH56" s="74" t="str">
        <f t="shared" si="316"/>
        <v/>
      </c>
      <c r="KI56" s="2">
        <f>IF(RANK(KG56, KG$5:KG$62)+COUNTIF(KG$5:KG56, KG56)-1=1, 1, 0)</f>
        <v>0</v>
      </c>
      <c r="KJ56" s="2">
        <v>0</v>
      </c>
      <c r="KK56" s="74" t="str">
        <f t="shared" si="317"/>
        <v/>
      </c>
      <c r="KL56" s="2">
        <f>IF(RANK(KJ56, KJ$5:KJ$62)+COUNTIF(KJ$5:KJ56, KJ56)-1=1, 1, 0)</f>
        <v>0</v>
      </c>
      <c r="KM56" s="2">
        <v>0</v>
      </c>
      <c r="KN56" s="74" t="str">
        <f t="shared" si="318"/>
        <v/>
      </c>
      <c r="KO56" s="2">
        <f>IF(RANK(KM56, KM$5:KM$62)+COUNTIF(KM$5:KM56, KM56)-1=1, 1, 0)</f>
        <v>0</v>
      </c>
      <c r="KP56" s="2">
        <v>0</v>
      </c>
      <c r="KQ56" s="74" t="str">
        <f t="shared" si="319"/>
        <v/>
      </c>
      <c r="KR56" s="2">
        <f>IF(RANK(KP56, KP$5:KP$62)+COUNTIF(KP$5:KP56, KP56)-1=1, 1, 0)</f>
        <v>0</v>
      </c>
      <c r="KS56" s="2">
        <v>0</v>
      </c>
      <c r="KT56" s="74" t="str">
        <f t="shared" si="320"/>
        <v/>
      </c>
      <c r="KU56" s="2">
        <f>IF(RANK(KS56, KS$5:KS$62)+COUNTIF(KS$5:KS56, KS56)-1=1, 1, 0)</f>
        <v>0</v>
      </c>
      <c r="KV56" s="2">
        <v>0</v>
      </c>
      <c r="KW56" s="74" t="str">
        <f t="shared" si="321"/>
        <v/>
      </c>
      <c r="KX56" s="2">
        <f>IF(RANK(KV56, KV$5:KV$62)+COUNTIF(KV$5:KV56, KV56)-1=1, 1, 0)</f>
        <v>0</v>
      </c>
      <c r="KY56" s="2">
        <v>0</v>
      </c>
      <c r="KZ56" s="74" t="str">
        <f t="shared" si="322"/>
        <v/>
      </c>
      <c r="LA56" s="2">
        <f>IF(RANK(KY56, KY$5:KY$62)+COUNTIF(KY$5:KY56, KY56)-1=1, 1, 0)</f>
        <v>0</v>
      </c>
      <c r="LB56" s="2">
        <v>0</v>
      </c>
      <c r="LC56" s="74" t="str">
        <f t="shared" si="323"/>
        <v/>
      </c>
      <c r="LD56" s="2">
        <f>IF(RANK(LB56, LB$5:LB$62)+COUNTIF(LB$5:LB56, LB56)-1=1, 1, 0)</f>
        <v>0</v>
      </c>
      <c r="LE56" s="2">
        <v>0</v>
      </c>
      <c r="LF56" s="74" t="str">
        <f t="shared" si="324"/>
        <v/>
      </c>
      <c r="LG56" s="2">
        <f>IF(RANK(LE56, LE$5:LE$62)+COUNTIF(LE$5:LE56, LE56)-1=1, 1, 0)</f>
        <v>0</v>
      </c>
      <c r="LH56" s="2">
        <v>0</v>
      </c>
      <c r="LI56" s="74" t="str">
        <f t="shared" si="325"/>
        <v/>
      </c>
      <c r="LJ56" s="2">
        <f>IF(RANK(LH56, LH$5:LH$62)+COUNTIF(LH$5:LH56, LH56)-1=1, 1, 0)</f>
        <v>0</v>
      </c>
      <c r="LK56" s="2">
        <v>0</v>
      </c>
      <c r="LL56" s="74" t="str">
        <f t="shared" si="326"/>
        <v/>
      </c>
      <c r="LM56" s="2">
        <f>IF(RANK(LK56, LK$5:LK$62)+COUNTIF(LK$5:LK56, LK56)-1=1, 1, 0)</f>
        <v>0</v>
      </c>
      <c r="LN56" s="2">
        <v>0</v>
      </c>
      <c r="LO56" s="74" t="str">
        <f t="shared" si="327"/>
        <v/>
      </c>
      <c r="LP56" s="2">
        <f>IF(RANK(LN56, LN$5:LN$62)+COUNTIF(LN$5:LN56, LN56)-1=1, 1, 0)</f>
        <v>0</v>
      </c>
      <c r="LQ56" s="2">
        <v>0</v>
      </c>
      <c r="LR56" s="74" t="str">
        <f t="shared" si="328"/>
        <v/>
      </c>
      <c r="LS56" s="2">
        <f>IF(RANK(LQ56, LQ$5:LQ$62)+COUNTIF(LQ$5:LQ56, LQ56)-1=1, 1, 0)</f>
        <v>0</v>
      </c>
      <c r="LT56" s="2">
        <v>0</v>
      </c>
      <c r="LU56" s="74" t="str">
        <f t="shared" si="329"/>
        <v/>
      </c>
      <c r="LV56" s="2">
        <f>IF(RANK(LT56, LT$5:LT$62)+COUNTIF(LT$5:LT56, LT56)-1=1, 1, 0)</f>
        <v>0</v>
      </c>
      <c r="LW56" s="2">
        <v>0</v>
      </c>
      <c r="LX56" s="74" t="str">
        <f t="shared" si="330"/>
        <v/>
      </c>
      <c r="LY56" s="2">
        <f>IF(RANK(LW56, LW$5:LW$62)+COUNTIF(LW$5:LW56, LW56)-1=1, 1, 0)</f>
        <v>0</v>
      </c>
      <c r="LZ56" s="2">
        <v>0</v>
      </c>
      <c r="MA56" s="74" t="str">
        <f t="shared" si="331"/>
        <v/>
      </c>
      <c r="MB56" s="2">
        <f>IF(RANK(LZ56, LZ$5:LZ$62)+COUNTIF(LZ$5:LZ56, LZ56)-1=1, 1, 0)</f>
        <v>0</v>
      </c>
      <c r="MC56" s="2">
        <v>0</v>
      </c>
      <c r="MD56" s="74" t="str">
        <f t="shared" si="332"/>
        <v/>
      </c>
      <c r="ME56" s="2">
        <f>IF(RANK(MC56, MC$5:MC$62)+COUNTIF(MC$5:MC56, MC56)-1=1, 1, 0)</f>
        <v>0</v>
      </c>
      <c r="MF56" s="2">
        <v>0</v>
      </c>
      <c r="MG56" s="74" t="str">
        <f t="shared" si="333"/>
        <v/>
      </c>
      <c r="MH56" s="2">
        <f>IF(RANK(MF56, MF$5:MF$62)+COUNTIF(MF$5:MF56, MF56)-1=1, 1, 0)</f>
        <v>0</v>
      </c>
      <c r="MI56" s="2">
        <v>0</v>
      </c>
      <c r="MJ56" s="74" t="str">
        <f t="shared" si="334"/>
        <v/>
      </c>
      <c r="MK56" s="2">
        <f>IF(RANK(MI56, MI$5:MI$62)+COUNTIF(MI$5:MI56, MI56)-1=1, 1, 0)</f>
        <v>0</v>
      </c>
      <c r="ML56" s="2">
        <v>0</v>
      </c>
      <c r="MM56" s="74" t="str">
        <f t="shared" si="335"/>
        <v/>
      </c>
      <c r="MN56" s="2">
        <f>IF(RANK(ML56, ML$5:ML$62)+COUNTIF(ML$5:ML56, ML56)-1=1, 1, 0)</f>
        <v>0</v>
      </c>
      <c r="MO56" s="2">
        <v>0</v>
      </c>
      <c r="MP56" s="74" t="str">
        <f t="shared" si="336"/>
        <v/>
      </c>
      <c r="MQ56" s="2">
        <f>IF(RANK(MO56, MO$5:MO$62)+COUNTIF(MO$5:MO56, MO56)-1=1, 1, 0)</f>
        <v>0</v>
      </c>
      <c r="MR56" s="2">
        <v>0</v>
      </c>
      <c r="MS56" s="74" t="str">
        <f t="shared" si="337"/>
        <v/>
      </c>
      <c r="MT56" s="2">
        <f>IF(RANK(MR56, MR$5:MR$62)+COUNTIF(MR$5:MR56, MR56)-1=1, 1, 0)</f>
        <v>0</v>
      </c>
      <c r="MU56" s="2">
        <v>0</v>
      </c>
      <c r="MV56" s="74" t="str">
        <f t="shared" si="338"/>
        <v/>
      </c>
      <c r="MW56" s="2">
        <f>IF(RANK(MU56, MU$5:MU$62)+COUNTIF(MU$5:MU56, MU56)-1=1, 1, 0)</f>
        <v>0</v>
      </c>
      <c r="MX56" s="2">
        <v>0</v>
      </c>
      <c r="MY56" s="74" t="str">
        <f t="shared" si="339"/>
        <v/>
      </c>
      <c r="MZ56" s="2">
        <f>IF(RANK(MX56, MX$5:MX$62)+COUNTIF(MX$5:MX56, MX56)-1=1, 1, 0)</f>
        <v>0</v>
      </c>
      <c r="NA56" s="2">
        <v>0</v>
      </c>
      <c r="NB56" s="74" t="str">
        <f t="shared" si="340"/>
        <v/>
      </c>
      <c r="NC56" s="2">
        <f>IF(RANK(NA56, NA$5:NA$62)+COUNTIF(NA$5:NA56, NA56)-1=1, 1, 0)</f>
        <v>0</v>
      </c>
      <c r="ND56" s="2">
        <v>0</v>
      </c>
      <c r="NE56" s="74" t="str">
        <f t="shared" si="341"/>
        <v/>
      </c>
      <c r="NF56" s="2">
        <f>IF(RANK(ND56, ND$5:ND$62)+COUNTIF(ND$5:ND56, ND56)-1=1, 1, 0)</f>
        <v>0</v>
      </c>
      <c r="NG56" s="2">
        <v>0</v>
      </c>
      <c r="NH56" s="74" t="str">
        <f t="shared" si="342"/>
        <v/>
      </c>
      <c r="NI56" s="2">
        <f>IF(RANK(NG56, NG$5:NG$62)+COUNTIF(NG$5:NG56, NG56)-1=1, 1, 0)</f>
        <v>0</v>
      </c>
      <c r="NJ56" s="2">
        <v>0</v>
      </c>
      <c r="NK56" s="74" t="str">
        <f t="shared" si="343"/>
        <v/>
      </c>
      <c r="NL56" s="2">
        <f>IF(RANK(NJ56, NJ$5:NJ$62)+COUNTIF(NJ$5:NJ56, NJ56)-1=1, 1, 0)</f>
        <v>0</v>
      </c>
      <c r="NM56" s="2">
        <v>0</v>
      </c>
      <c r="NN56" s="74" t="str">
        <f t="shared" si="344"/>
        <v/>
      </c>
      <c r="NO56" s="2">
        <f>IF(RANK(NM56, NM$5:NM$62)+COUNTIF(NM$5:NM56, NM56)-1=1, 1, 0)</f>
        <v>0</v>
      </c>
      <c r="NP56" s="2">
        <v>0</v>
      </c>
      <c r="NQ56" s="74" t="str">
        <f t="shared" si="345"/>
        <v/>
      </c>
      <c r="NR56" s="2">
        <f>IF(RANK(NP56, NP$5:NP$62)+COUNTIF(NP$5:NP56, NP56)-1=1, 1, 0)</f>
        <v>0</v>
      </c>
      <c r="NS56" s="2">
        <v>0</v>
      </c>
      <c r="NT56" s="74" t="str">
        <f t="shared" si="346"/>
        <v/>
      </c>
      <c r="NU56" s="2">
        <f>IF(RANK(NS56, NS$5:NS$62)+COUNTIF(NS$5:NS56, NS56)-1=1, 1, 0)</f>
        <v>0</v>
      </c>
      <c r="NV56" s="2">
        <v>0</v>
      </c>
      <c r="NW56" s="74" t="str">
        <f t="shared" si="347"/>
        <v/>
      </c>
      <c r="NX56" s="2">
        <f>IF(RANK(NV56, NV$5:NV$62)+COUNTIF(NV$5:NV56, NV56)-1=1, 1, 0)</f>
        <v>0</v>
      </c>
      <c r="NY56" s="2">
        <v>0</v>
      </c>
      <c r="NZ56" s="74" t="str">
        <f t="shared" si="348"/>
        <v/>
      </c>
      <c r="OA56" s="2">
        <f>IF(RANK(NY56, NY$5:NY$62)+COUNTIF(NY$5:NY56, NY56)-1=1, 1, 0)</f>
        <v>0</v>
      </c>
      <c r="OB56" s="2">
        <v>0</v>
      </c>
      <c r="OC56" s="74" t="str">
        <f t="shared" si="349"/>
        <v/>
      </c>
      <c r="OD56" s="2">
        <f>IF(RANK(OB56, OB$5:OB$62)+COUNTIF(OB$5:OB56, OB56)-1=1, 1, 0)</f>
        <v>0</v>
      </c>
      <c r="OE56" s="2">
        <v>0</v>
      </c>
      <c r="OF56" s="74" t="str">
        <f t="shared" si="350"/>
        <v/>
      </c>
      <c r="OG56" s="2">
        <f>IF(RANK(OE56, OE$5:OE$62)+COUNTIF(OE$5:OE56, OE56)-1=1, 1, 0)</f>
        <v>0</v>
      </c>
      <c r="OH56" s="2">
        <v>0</v>
      </c>
      <c r="OI56" s="74" t="str">
        <f t="shared" si="351"/>
        <v/>
      </c>
      <c r="OJ56" s="2">
        <f>IF(RANK(OH56, OH$5:OH$62)+COUNTIF(OH$5:OH56, OH56)-1=1, 1, 0)</f>
        <v>0</v>
      </c>
      <c r="OK56" s="2">
        <v>0</v>
      </c>
      <c r="OL56" s="74" t="str">
        <f t="shared" si="352"/>
        <v/>
      </c>
      <c r="OM56" s="2">
        <f>IF(RANK(OK56, OK$5:OK$62)+COUNTIF(OK$5:OK56, OK56)-1=1, 1, 0)</f>
        <v>0</v>
      </c>
      <c r="ON56" s="2">
        <v>0</v>
      </c>
      <c r="OO56" s="74" t="str">
        <f t="shared" si="353"/>
        <v/>
      </c>
      <c r="OP56" s="2">
        <f>IF(RANK(ON56, ON$5:ON$62)+COUNTIF(ON$5:ON56, ON56)-1=1, 1, 0)</f>
        <v>0</v>
      </c>
      <c r="OQ56" s="2">
        <v>0</v>
      </c>
      <c r="OR56" s="74" t="str">
        <f t="shared" si="354"/>
        <v/>
      </c>
      <c r="OS56" s="2">
        <f>IF(RANK(OQ56, OQ$5:OQ$62)+COUNTIF(OQ$5:OQ56, OQ56)-1=1, 1, 0)</f>
        <v>0</v>
      </c>
      <c r="OT56" s="2">
        <v>0</v>
      </c>
      <c r="OU56" s="74" t="str">
        <f t="shared" si="355"/>
        <v/>
      </c>
      <c r="OV56" s="2">
        <f>IF(RANK(OT56, OT$5:OT$62)+COUNTIF(OT$5:OT56, OT56)-1=1, 1, 0)</f>
        <v>0</v>
      </c>
      <c r="OW56" s="2">
        <v>0</v>
      </c>
      <c r="OX56" s="74" t="str">
        <f t="shared" si="356"/>
        <v/>
      </c>
      <c r="OY56" s="2">
        <f>IF(RANK(OW56, OW$5:OW$62)+COUNTIF(OW$5:OW56, OW56)-1=1, 1, 0)</f>
        <v>0</v>
      </c>
      <c r="OZ56" s="2">
        <v>0</v>
      </c>
      <c r="PA56" s="74" t="str">
        <f t="shared" si="357"/>
        <v/>
      </c>
      <c r="PB56" s="2">
        <f>IF(RANK(OZ56, OZ$5:OZ$62)+COUNTIF(OZ$5:OZ56, OZ56)-1=1, 1, 0)</f>
        <v>0</v>
      </c>
      <c r="PC56" s="2">
        <v>0</v>
      </c>
      <c r="PD56" s="74" t="str">
        <f t="shared" si="358"/>
        <v/>
      </c>
      <c r="PE56" s="2">
        <f>IF(RANK(PC56, PC$5:PC$62)+COUNTIF(PC$5:PC56, PC56)-1=1, 1, 0)</f>
        <v>0</v>
      </c>
      <c r="PF56" s="2">
        <v>0</v>
      </c>
      <c r="PG56" s="74" t="str">
        <f t="shared" si="359"/>
        <v/>
      </c>
      <c r="PH56" s="2">
        <f>IF(RANK(PF56, PF$5:PF$62)+COUNTIF(PF$5:PF56, PF56)-1=1, 1, 0)</f>
        <v>0</v>
      </c>
      <c r="PI56" s="2">
        <v>0</v>
      </c>
      <c r="PJ56" s="74" t="str">
        <f t="shared" si="360"/>
        <v/>
      </c>
      <c r="PK56" s="2">
        <f>IF(RANK(PI56, PI$5:PI$62)+COUNTIF(PI$5:PI56, PI56)-1=1, 1, 0)</f>
        <v>0</v>
      </c>
      <c r="PL56" s="2">
        <v>0</v>
      </c>
      <c r="PM56" s="74" t="str">
        <f t="shared" si="361"/>
        <v/>
      </c>
      <c r="PN56" s="2">
        <f>IF(RANK(PL56, PL$5:PL$62)+COUNTIF(PL$5:PL56, PL56)-1=1, 1, 0)</f>
        <v>0</v>
      </c>
      <c r="PO56" s="2">
        <v>0</v>
      </c>
      <c r="PP56" s="74" t="str">
        <f t="shared" si="362"/>
        <v/>
      </c>
      <c r="PQ56" s="2">
        <f>IF(RANK(PO56, PO$5:PO$62)+COUNTIF(PO$5:PO56, PO56)-1=1, 1, 0)</f>
        <v>0</v>
      </c>
      <c r="PR56" s="2">
        <v>0</v>
      </c>
      <c r="PS56" s="74" t="str">
        <f t="shared" si="363"/>
        <v/>
      </c>
      <c r="PT56" s="2">
        <f>IF(RANK(PR56, PR$5:PR$62)+COUNTIF(PR$5:PR56, PR56)-1=1, 1, 0)</f>
        <v>0</v>
      </c>
      <c r="PU56" s="2">
        <v>0</v>
      </c>
      <c r="PV56" s="74" t="str">
        <f t="shared" si="364"/>
        <v/>
      </c>
      <c r="PW56" s="2">
        <f>IF(RANK(PU56, PU$5:PU$62)+COUNTIF(PU$5:PU56, PU56)-1=1, 1, 0)</f>
        <v>0</v>
      </c>
      <c r="PX56" s="2">
        <v>0</v>
      </c>
      <c r="PY56" s="74" t="str">
        <f t="shared" si="365"/>
        <v/>
      </c>
      <c r="PZ56" s="2">
        <f>IF(RANK(PX56, PX$5:PX$62)+COUNTIF(PX$5:PX56, PX56)-1=1, 1, 0)</f>
        <v>0</v>
      </c>
      <c r="QA56" s="2">
        <v>0</v>
      </c>
      <c r="QB56" s="74" t="str">
        <f t="shared" si="366"/>
        <v/>
      </c>
      <c r="QC56" s="2">
        <f>IF(RANK(QA56, QA$5:QA$62)+COUNTIF(QA$5:QA56, QA56)-1=1, 1, 0)</f>
        <v>0</v>
      </c>
      <c r="QD56" s="2">
        <v>0</v>
      </c>
      <c r="QE56" s="74" t="str">
        <f t="shared" si="367"/>
        <v/>
      </c>
      <c r="QF56" s="2">
        <f>IF(RANK(QD56, QD$5:QD$62)+COUNTIF(QD$5:QD56, QD56)-1=1, 1, 0)</f>
        <v>0</v>
      </c>
      <c r="QG56" s="2">
        <v>0</v>
      </c>
      <c r="QH56" s="74" t="str">
        <f t="shared" si="368"/>
        <v/>
      </c>
      <c r="QI56" s="2">
        <f>IF(RANK(QG56, QG$5:QG$62)+COUNTIF(QG$5:QG56, QG56)-1=1, 1, 0)</f>
        <v>0</v>
      </c>
      <c r="QJ56" s="2">
        <v>0</v>
      </c>
      <c r="QK56" s="74" t="str">
        <f t="shared" si="369"/>
        <v/>
      </c>
      <c r="QL56" s="2">
        <f>IF(RANK(QJ56, QJ$5:QJ$62)+COUNTIF(QJ$5:QJ56, QJ56)-1=1, 1, 0)</f>
        <v>0</v>
      </c>
      <c r="QM56" s="2">
        <v>0</v>
      </c>
      <c r="QN56" s="74" t="str">
        <f t="shared" si="370"/>
        <v/>
      </c>
      <c r="QO56" s="2">
        <f>IF(RANK(QM56, QM$5:QM$62)+COUNTIF(QM$5:QM56, QM56)-1=1, 1, 0)</f>
        <v>0</v>
      </c>
      <c r="QP56" s="2">
        <v>0</v>
      </c>
      <c r="QQ56" s="74" t="str">
        <f t="shared" si="371"/>
        <v/>
      </c>
      <c r="QR56" s="2">
        <f>IF(RANK(QP56, QP$5:QP$62)+COUNTIF(QP$5:QP56, QP56)-1=1, 1, 0)</f>
        <v>0</v>
      </c>
      <c r="QS56" s="2">
        <v>0</v>
      </c>
      <c r="QT56" s="74" t="str">
        <f t="shared" si="372"/>
        <v/>
      </c>
      <c r="QU56" s="2">
        <f>IF(RANK(QS56, QS$5:QS$62)+COUNTIF(QS$5:QS56, QS56)-1=1, 1, 0)</f>
        <v>0</v>
      </c>
      <c r="QV56" s="2">
        <v>0</v>
      </c>
      <c r="QW56" s="74" t="str">
        <f t="shared" si="373"/>
        <v/>
      </c>
      <c r="QX56" s="2">
        <f>IF(RANK(QV56, QV$5:QV$62)+COUNTIF(QV$5:QV56, QV56)-1=1, 1, 0)</f>
        <v>0</v>
      </c>
      <c r="QY56" s="2">
        <v>0</v>
      </c>
      <c r="QZ56" s="74" t="str">
        <f t="shared" si="374"/>
        <v/>
      </c>
      <c r="RA56" s="2">
        <f>IF(RANK(QY56, QY$5:QY$62)+COUNTIF(QY$5:QY56, QY56)-1=1, 1, 0)</f>
        <v>0</v>
      </c>
      <c r="RB56" s="2">
        <v>0</v>
      </c>
      <c r="RC56" s="74" t="str">
        <f t="shared" si="375"/>
        <v/>
      </c>
      <c r="RD56" s="2">
        <f>IF(RANK(RB56, RB$5:RB$62)+COUNTIF(RB$5:RB56, RB56)-1=1, 1, 0)</f>
        <v>0</v>
      </c>
      <c r="RE56" s="2">
        <v>0</v>
      </c>
      <c r="RF56" s="74" t="str">
        <f t="shared" si="376"/>
        <v/>
      </c>
      <c r="RG56" s="2">
        <f>IF(RANK(RE56, RE$5:RE$62)+COUNTIF(RE$5:RE56, RE56)-1=1, 1, 0)</f>
        <v>0</v>
      </c>
      <c r="RH56" s="2">
        <v>0</v>
      </c>
      <c r="RI56" s="74" t="str">
        <f t="shared" si="377"/>
        <v/>
      </c>
      <c r="RJ56" s="2">
        <f>IF(RANK(RH56, RH$5:RH$62)+COUNTIF(RH$5:RH56, RH56)-1=1, 1, 0)</f>
        <v>0</v>
      </c>
      <c r="RK56" s="2">
        <v>0</v>
      </c>
      <c r="RL56" s="74" t="str">
        <f t="shared" si="378"/>
        <v/>
      </c>
      <c r="RM56" s="2">
        <f>IF(RANK(RK56, RK$5:RK$62)+COUNTIF(RK$5:RK56, RK56)-1=1, 1, 0)</f>
        <v>0</v>
      </c>
      <c r="RN56" s="2">
        <v>0</v>
      </c>
      <c r="RO56" s="74" t="str">
        <f t="shared" si="379"/>
        <v/>
      </c>
      <c r="RP56" s="2">
        <f>IF(RANK(RN56, RN$5:RN$62)+COUNTIF(RN$5:RN56, RN56)-1=1, 1, 0)</f>
        <v>0</v>
      </c>
      <c r="RQ56" s="2">
        <v>0</v>
      </c>
      <c r="RR56" s="74" t="str">
        <f t="shared" si="380"/>
        <v/>
      </c>
      <c r="RS56" s="2">
        <f>IF(RANK(RQ56, RQ$5:RQ$62)+COUNTIF(RQ$5:RQ56, RQ56)-1=1, 1, 0)</f>
        <v>0</v>
      </c>
      <c r="RT56" s="2">
        <v>0</v>
      </c>
      <c r="RU56" s="74" t="str">
        <f t="shared" si="381"/>
        <v/>
      </c>
      <c r="RV56" s="2">
        <f>IF(RANK(RT56, RT$5:RT$62)+COUNTIF(RT$5:RT56, RT56)-1=1, 1, 0)</f>
        <v>0</v>
      </c>
      <c r="RW56" s="2">
        <v>0</v>
      </c>
      <c r="RX56" s="74" t="str">
        <f t="shared" si="382"/>
        <v/>
      </c>
      <c r="RY56" s="2">
        <f>IF(RANK(RW56, RW$5:RW$62)+COUNTIF(RW$5:RW56, RW56)-1=1, 1, 0)</f>
        <v>0</v>
      </c>
      <c r="RZ56" s="2">
        <v>0</v>
      </c>
      <c r="SA56" s="74" t="str">
        <f t="shared" si="383"/>
        <v/>
      </c>
      <c r="SB56" s="2">
        <f>IF(RANK(RZ56, RZ$5:RZ$62)+COUNTIF(RZ$5:RZ56, RZ56)-1=1, 1, 0)</f>
        <v>0</v>
      </c>
      <c r="SC56" s="2">
        <v>0</v>
      </c>
      <c r="SD56" s="74" t="str">
        <f t="shared" si="384"/>
        <v/>
      </c>
      <c r="SE56" s="2">
        <f>IF(RANK(SC56, SC$5:SC$62)+COUNTIF(SC$5:SC56, SC56)-1=1, 1, 0)</f>
        <v>0</v>
      </c>
      <c r="SF56" s="2">
        <v>0</v>
      </c>
      <c r="SG56" s="74" t="str">
        <f t="shared" si="385"/>
        <v/>
      </c>
      <c r="SH56" s="2">
        <f>IF(RANK(SF56, SF$5:SF$62)+COUNTIF(SF$5:SF56, SF56)-1=1, 1, 0)</f>
        <v>0</v>
      </c>
      <c r="SI56" s="2">
        <v>0</v>
      </c>
      <c r="SJ56" s="74" t="str">
        <f t="shared" si="386"/>
        <v/>
      </c>
      <c r="SK56" s="2">
        <f>IF(RANK(SI56, SI$5:SI$62)+COUNTIF(SI$5:SI56, SI56)-1=1, 1, 0)</f>
        <v>0</v>
      </c>
      <c r="SL56" s="2">
        <v>0</v>
      </c>
      <c r="SM56" s="74" t="str">
        <f t="shared" si="387"/>
        <v/>
      </c>
      <c r="SN56" s="2">
        <f>IF(RANK(SL56, SL$5:SL$62)+COUNTIF(SL$5:SL56, SL56)-1=1, 1, 0)</f>
        <v>0</v>
      </c>
      <c r="SO56" s="2">
        <v>0</v>
      </c>
      <c r="SP56" s="74" t="str">
        <f t="shared" si="388"/>
        <v/>
      </c>
      <c r="SQ56" s="2">
        <f>IF(RANK(SO56, SO$5:SO$62)+COUNTIF(SO$5:SO56, SO56)-1=1, 1, 0)</f>
        <v>0</v>
      </c>
      <c r="SR56" s="2">
        <v>0</v>
      </c>
      <c r="SS56" s="74" t="str">
        <f t="shared" si="389"/>
        <v/>
      </c>
      <c r="ST56" s="2">
        <f>IF(RANK(SR56, SR$5:SR$62)+COUNTIF(SR$5:SR56, SR56)-1=1, 1, 0)</f>
        <v>0</v>
      </c>
      <c r="SU56" s="2">
        <v>0</v>
      </c>
      <c r="SV56" s="74" t="str">
        <f t="shared" si="390"/>
        <v/>
      </c>
      <c r="SW56" s="2">
        <f>IF(RANK(SU56, SU$5:SU$62)+COUNTIF(SU$5:SU56, SU56)-1=1, 1, 0)</f>
        <v>0</v>
      </c>
      <c r="SX56" s="2">
        <v>0</v>
      </c>
      <c r="SY56" s="74" t="str">
        <f t="shared" si="391"/>
        <v/>
      </c>
      <c r="SZ56" s="2">
        <f>IF(RANK(SX56, SX$5:SX$62)+COUNTIF(SX$5:SX56, SX56)-1=1, 1, 0)</f>
        <v>0</v>
      </c>
      <c r="TA56" s="2">
        <v>0</v>
      </c>
      <c r="TB56" s="74" t="str">
        <f t="shared" si="392"/>
        <v/>
      </c>
      <c r="TC56" s="2">
        <f>IF(RANK(TA56, TA$5:TA$62)+COUNTIF(TA$5:TA56, TA56)-1=1, 1, 0)</f>
        <v>0</v>
      </c>
      <c r="TD56" s="2">
        <v>0</v>
      </c>
      <c r="TE56" s="74" t="str">
        <f t="shared" si="393"/>
        <v/>
      </c>
      <c r="TF56" s="2">
        <f>IF(RANK(TD56, TD$5:TD$62)+COUNTIF(TD$5:TD56, TD56)-1=1, 1, 0)</f>
        <v>0</v>
      </c>
      <c r="TG56" s="2">
        <v>0</v>
      </c>
      <c r="TH56" s="74" t="str">
        <f t="shared" si="394"/>
        <v/>
      </c>
      <c r="TI56" s="2">
        <f>IF(RANK(TG56, TG$5:TG$62)+COUNTIF(TG$5:TG56, TG56)-1=1, 1, 0)</f>
        <v>0</v>
      </c>
      <c r="TJ56" s="3">
        <v>1</v>
      </c>
      <c r="TK56" s="11" t="str">
        <f t="shared" si="395"/>
        <v/>
      </c>
      <c r="TL56" s="3">
        <f>IF(RANK(TJ56, TJ$5:TJ$62)+COUNTIF(TJ$5:TJ56, TJ56)-1=1, 1, 0)</f>
        <v>0</v>
      </c>
      <c r="TM56" s="3">
        <v>9</v>
      </c>
      <c r="TN56" s="11" t="str">
        <f t="shared" si="396"/>
        <v/>
      </c>
      <c r="TO56" s="3">
        <f>IF(RANK(TM56, TM$5:TM$62)+COUNTIF(TM$5:TM56, TM56)-1=1, 1, 0)</f>
        <v>0</v>
      </c>
      <c r="TP56" s="3">
        <v>12</v>
      </c>
      <c r="TQ56" s="11" t="str">
        <f t="shared" si="397"/>
        <v/>
      </c>
      <c r="TR56" s="3">
        <f>IF(RANK(TP56, TP$5:TP$62)+COUNTIF(TP$5:TP56, TP56)-1=1, 1, 0)</f>
        <v>0</v>
      </c>
      <c r="TS56" s="3">
        <v>24</v>
      </c>
      <c r="TT56" s="11" t="str">
        <f t="shared" si="398"/>
        <v/>
      </c>
      <c r="TU56" s="3">
        <f>IF(RANK(TS56, TS$5:TS$62)+COUNTIF(TS$5:TS56, TS56)-1=1, 1, 0)</f>
        <v>0</v>
      </c>
      <c r="TV56" s="3">
        <v>10</v>
      </c>
      <c r="TW56" s="11" t="str">
        <f t="shared" si="399"/>
        <v/>
      </c>
      <c r="TX56" s="3">
        <f>IF(RANK(TV56, TV$5:TV$62)+COUNTIF(TV$5:TV56, TV56)-1=1, 1, 0)</f>
        <v>0</v>
      </c>
      <c r="TY56" s="3">
        <v>21</v>
      </c>
      <c r="TZ56" s="11" t="str">
        <f t="shared" si="400"/>
        <v/>
      </c>
      <c r="UA56" s="3">
        <f>IF(RANK(TY56, TY$5:TY$62)+COUNTIF(TY$5:TY56, TY56)-1=1, 1, 0)</f>
        <v>0</v>
      </c>
      <c r="UB56" s="3">
        <v>37</v>
      </c>
      <c r="UC56" s="11" t="str">
        <f t="shared" si="401"/>
        <v/>
      </c>
      <c r="UD56" s="3">
        <f>IF(RANK(UB56, UB$5:UB$62)+COUNTIF(UB$5:UB56, UB56)-1=1, 1, 0)</f>
        <v>0</v>
      </c>
      <c r="UE56" s="3">
        <v>98</v>
      </c>
      <c r="UF56" s="11" t="str">
        <f t="shared" si="402"/>
        <v/>
      </c>
      <c r="UG56" s="3">
        <f>IF(RANK(UE56, UE$5:UE$62)+COUNTIF(UE$5:UE56, UE56)-1=1, 1, 0)</f>
        <v>0</v>
      </c>
      <c r="UH56" s="3">
        <v>9</v>
      </c>
      <c r="UI56" s="11" t="str">
        <f t="shared" si="403"/>
        <v/>
      </c>
      <c r="UJ56" s="3">
        <f>IF(RANK(UH56, UH$5:UH$62)+COUNTIF(UH$5:UH56, UH56)-1=1, 1, 0)</f>
        <v>0</v>
      </c>
      <c r="UK56" s="3">
        <v>9</v>
      </c>
      <c r="UL56" s="11" t="str">
        <f t="shared" si="404"/>
        <v/>
      </c>
      <c r="UM56" s="3">
        <f>IF(RANK(UK56, UK$5:UK$62)+COUNTIF(UK$5:UK56, UK56)-1=1, 1, 0)</f>
        <v>0</v>
      </c>
      <c r="UN56" s="3">
        <v>15</v>
      </c>
      <c r="UO56" s="11" t="str">
        <f t="shared" si="405"/>
        <v/>
      </c>
      <c r="UP56" s="3">
        <f>IF(RANK(UN56, UN$5:UN$62)+COUNTIF(UN$5:UN56, UN56)-1=1, 1, 0)</f>
        <v>0</v>
      </c>
      <c r="UQ56" s="3">
        <v>6</v>
      </c>
      <c r="UR56" s="11" t="str">
        <f t="shared" si="406"/>
        <v/>
      </c>
      <c r="US56" s="3">
        <f>IF(RANK(UQ56, UQ$5:UQ$62)+COUNTIF(UQ$5:UQ56, UQ56)-1=1, 1, 0)</f>
        <v>0</v>
      </c>
      <c r="UT56" s="3">
        <v>3</v>
      </c>
      <c r="UU56" s="11" t="str">
        <f t="shared" si="407"/>
        <v/>
      </c>
      <c r="UV56" s="3">
        <f>IF(RANK(UT56, UT$5:UT$62)+COUNTIF(UT$5:UT56, UT56)-1=1, 1, 0)</f>
        <v>0</v>
      </c>
      <c r="UW56" s="3">
        <v>10</v>
      </c>
      <c r="UX56" s="11" t="str">
        <f t="shared" si="408"/>
        <v/>
      </c>
      <c r="UY56" s="3">
        <f>IF(RANK(UW56, UW$5:UW$62)+COUNTIF(UW$5:UW56, UW56)-1=1, 1, 0)</f>
        <v>0</v>
      </c>
      <c r="UZ56" s="3">
        <v>7</v>
      </c>
      <c r="VA56" s="11" t="str">
        <f t="shared" si="409"/>
        <v/>
      </c>
      <c r="VB56" s="3">
        <f>IF(RANK(UZ56, UZ$5:UZ$62)+COUNTIF(UZ$5:UZ56, UZ56)-1=1, 1, 0)</f>
        <v>0</v>
      </c>
      <c r="VC56" s="3">
        <v>2</v>
      </c>
      <c r="VD56" s="11" t="str">
        <f t="shared" si="410"/>
        <v/>
      </c>
      <c r="VE56" s="3">
        <f>IF(RANK(VC56, VC$5:VC$62)+COUNTIF(VC$5:VC56, VC56)-1=1, 1, 0)</f>
        <v>0</v>
      </c>
      <c r="VF56" s="3">
        <v>11</v>
      </c>
      <c r="VG56" s="11" t="str">
        <f t="shared" si="411"/>
        <v/>
      </c>
      <c r="VH56" s="3">
        <f>IF(RANK(VF56, VF$5:VF$62)+COUNTIF(VF$5:VF56, VF56)-1=1, 1, 0)</f>
        <v>0</v>
      </c>
      <c r="VI56" s="3">
        <v>7</v>
      </c>
      <c r="VJ56" s="11" t="str">
        <f t="shared" si="412"/>
        <v/>
      </c>
      <c r="VK56" s="3">
        <f>IF(RANK(VI56, VI$5:VI$62)+COUNTIF(VI$5:VI56, VI56)-1=1, 1, 0)</f>
        <v>0</v>
      </c>
      <c r="VL56" s="3">
        <v>8</v>
      </c>
      <c r="VM56" s="11" t="str">
        <f t="shared" si="413"/>
        <v/>
      </c>
      <c r="VN56" s="3">
        <f>IF(RANK(VL56, VL$5:VL$62)+COUNTIF(VL$5:VL56, VL56)-1=1, 1, 0)</f>
        <v>0</v>
      </c>
      <c r="VO56" s="3">
        <v>9</v>
      </c>
      <c r="VP56" s="11" t="str">
        <f t="shared" si="414"/>
        <v/>
      </c>
      <c r="VQ56" s="3">
        <f>IF(RANK(VO56, VO$5:VO$62)+COUNTIF(VO$5:VO56, VO56)-1=1, 1, 0)</f>
        <v>0</v>
      </c>
      <c r="VR56" s="3">
        <v>9</v>
      </c>
      <c r="VS56" s="11" t="str">
        <f t="shared" si="415"/>
        <v/>
      </c>
      <c r="VT56" s="3">
        <f>IF(RANK(VR56, VR$5:VR$62)+COUNTIF(VR$5:VR56, VR56)-1=1, 1, 0)</f>
        <v>0</v>
      </c>
      <c r="VU56" s="3">
        <v>16</v>
      </c>
      <c r="VV56" s="11" t="str">
        <f t="shared" si="416"/>
        <v/>
      </c>
      <c r="VW56" s="3">
        <f>IF(RANK(VU56, VU$5:VU$62)+COUNTIF(VU$5:VU56, VU56)-1=1, 1, 0)</f>
        <v>0</v>
      </c>
      <c r="VX56" s="3">
        <v>3</v>
      </c>
      <c r="VY56" s="11" t="str">
        <f t="shared" si="417"/>
        <v/>
      </c>
      <c r="VZ56" s="3">
        <f>IF(RANK(VX56, VX$5:VX$62)+COUNTIF(VX$5:VX56, VX56)-1=1, 1, 0)</f>
        <v>0</v>
      </c>
      <c r="WA56" s="3">
        <v>12</v>
      </c>
      <c r="WB56" s="11" t="str">
        <f t="shared" si="418"/>
        <v/>
      </c>
      <c r="WC56" s="3">
        <f>IF(RANK(WA56, WA$5:WA$62)+COUNTIF(WA$5:WA56, WA56)-1=1, 1, 0)</f>
        <v>0</v>
      </c>
      <c r="WD56" s="4">
        <f t="shared" si="419"/>
        <v>348</v>
      </c>
      <c r="WE56" s="50" t="str">
        <f t="shared" si="203"/>
        <v/>
      </c>
      <c r="WG56" s="23" t="str">
        <f t="shared" si="204"/>
        <v/>
      </c>
      <c r="WH56" s="24">
        <f t="shared" si="205"/>
        <v>2.1942140467151953E-5</v>
      </c>
      <c r="WI56" s="25">
        <f t="shared" si="206"/>
        <v>-2.1942140467152E-5</v>
      </c>
      <c r="WJ56" s="9"/>
      <c r="WK56" s="33">
        <v>18702</v>
      </c>
      <c r="WL56" s="56"/>
      <c r="WM56" s="54" t="str">
        <f t="shared" si="207"/>
        <v/>
      </c>
      <c r="WN56" s="54" t="str">
        <f t="shared" si="208"/>
        <v/>
      </c>
      <c r="WO56" s="54"/>
      <c r="WP56" s="55" t="str">
        <f t="shared" si="209"/>
        <v/>
      </c>
      <c r="WQ56" s="54" t="str">
        <f t="shared" si="210"/>
        <v/>
      </c>
      <c r="WR56" s="54" t="str">
        <f t="shared" si="211"/>
        <v/>
      </c>
      <c r="WS56" s="54" t="str">
        <f>IF(WR56&lt;&gt;"", IF(RANK(WR56, $WR$5:$WR$62)+COUNTIF(WR$5:WR56,WR56)-1&lt;=(400-$WQ$63-WN114), RANK(WR56, $WR$5:$WR$62)+COUNTIF(WR$5:WR56,WR56)-1, ""), "")</f>
        <v/>
      </c>
      <c r="WT56" s="52" t="str">
        <f t="shared" si="212"/>
        <v/>
      </c>
      <c r="WU56" s="61" t="str">
        <f t="shared" si="213"/>
        <v/>
      </c>
      <c r="WW56" s="62">
        <f t="shared" si="214"/>
        <v>5.8594100631153894E-4</v>
      </c>
      <c r="WX56" s="63" t="str">
        <f t="shared" si="215"/>
        <v/>
      </c>
      <c r="WY56" s="64">
        <f t="shared" si="216"/>
        <v>-5.8594100631153905E-4</v>
      </c>
      <c r="XA56" s="65" t="str">
        <f t="shared" si="420"/>
        <v/>
      </c>
      <c r="XB56" s="63" t="str">
        <f t="shared" si="217"/>
        <v/>
      </c>
      <c r="XC56" s="63" t="str">
        <f t="shared" si="421"/>
        <v/>
      </c>
      <c r="XD56" s="64" t="str">
        <f t="shared" si="218"/>
        <v/>
      </c>
    </row>
    <row r="57" spans="1:628" ht="15" customHeight="1" x14ac:dyDescent="0.2">
      <c r="A57" s="49" t="s">
        <v>509</v>
      </c>
      <c r="B57" s="2">
        <v>0</v>
      </c>
      <c r="C57" s="74" t="str">
        <f t="shared" si="219"/>
        <v/>
      </c>
      <c r="D57" s="2">
        <f>IF(RANK(B57, B$5:B$62)+COUNTIF(B$5:B57, B57)-1=1, 1, 0)</f>
        <v>0</v>
      </c>
      <c r="E57" s="2">
        <v>0</v>
      </c>
      <c r="F57" s="74" t="str">
        <f t="shared" si="220"/>
        <v/>
      </c>
      <c r="G57" s="2">
        <f>IF(RANK(E57, E$5:E$62)+COUNTIF(E$5:E57, E57)-1=1, 1, 0)</f>
        <v>0</v>
      </c>
      <c r="H57" s="2">
        <v>0</v>
      </c>
      <c r="I57" s="74" t="str">
        <f t="shared" si="221"/>
        <v/>
      </c>
      <c r="J57" s="2">
        <f>IF(RANK(H57, H$5:H$62)+COUNTIF(H$5:H57, H57)-1=1, 1, 0)</f>
        <v>0</v>
      </c>
      <c r="K57" s="2">
        <v>0</v>
      </c>
      <c r="L57" s="74" t="str">
        <f t="shared" si="222"/>
        <v/>
      </c>
      <c r="M57" s="2">
        <f>IF(RANK(K57, K$5:K$62)+COUNTIF(K$5:K57, K57)-1=1, 1, 0)</f>
        <v>0</v>
      </c>
      <c r="N57" s="2">
        <v>0</v>
      </c>
      <c r="O57" s="74" t="str">
        <f t="shared" si="223"/>
        <v/>
      </c>
      <c r="P57" s="2">
        <f>IF(RANK(N57, N$5:N$62)+COUNTIF(N$5:N57, N57)-1=1, 1, 0)</f>
        <v>0</v>
      </c>
      <c r="Q57" s="2">
        <v>0</v>
      </c>
      <c r="R57" s="74" t="str">
        <f t="shared" si="224"/>
        <v/>
      </c>
      <c r="S57" s="2">
        <f>IF(RANK(Q57, Q$5:Q$62)+COUNTIF(Q$5:Q57, Q57)-1=1, 1, 0)</f>
        <v>0</v>
      </c>
      <c r="T57" s="2">
        <v>0</v>
      </c>
      <c r="U57" s="74" t="str">
        <f t="shared" si="225"/>
        <v/>
      </c>
      <c r="V57" s="2">
        <f>IF(RANK(T57, T$5:T$62)+COUNTIF(T$5:T57, T57)-1=1, 1, 0)</f>
        <v>0</v>
      </c>
      <c r="W57" s="2">
        <v>0</v>
      </c>
      <c r="X57" s="74" t="str">
        <f t="shared" si="226"/>
        <v/>
      </c>
      <c r="Y57" s="2">
        <f>IF(RANK(W57, W$5:W$62)+COUNTIF(W$5:W57, W57)-1=1, 1, 0)</f>
        <v>0</v>
      </c>
      <c r="Z57" s="2">
        <v>0</v>
      </c>
      <c r="AA57" s="74" t="str">
        <f t="shared" si="227"/>
        <v/>
      </c>
      <c r="AB57" s="2">
        <f>IF(RANK(Z57, Z$5:Z$62)+COUNTIF(Z$5:Z57, Z57)-1=1, 1, 0)</f>
        <v>0</v>
      </c>
      <c r="AC57" s="2">
        <v>0</v>
      </c>
      <c r="AD57" s="74" t="str">
        <f t="shared" si="228"/>
        <v/>
      </c>
      <c r="AE57" s="2">
        <f>IF(RANK(AC57, AC$5:AC$62)+COUNTIF(AC$5:AC57, AC57)-1=1, 1, 0)</f>
        <v>0</v>
      </c>
      <c r="AF57" s="2">
        <v>0</v>
      </c>
      <c r="AG57" s="74" t="str">
        <f t="shared" si="229"/>
        <v/>
      </c>
      <c r="AH57" s="2">
        <f>IF(RANK(AF57, AF$5:AF$62)+COUNTIF(AF$5:AF57, AF57)-1=1, 1, 0)</f>
        <v>0</v>
      </c>
      <c r="AI57" s="2">
        <v>0</v>
      </c>
      <c r="AJ57" s="74" t="str">
        <f t="shared" si="230"/>
        <v/>
      </c>
      <c r="AK57" s="2">
        <f>IF(RANK(AI57, AI$5:AI$62)+COUNTIF(AI$5:AI57, AI57)-1=1, 1, 0)</f>
        <v>0</v>
      </c>
      <c r="AL57" s="2">
        <v>0</v>
      </c>
      <c r="AM57" s="74" t="str">
        <f t="shared" si="231"/>
        <v/>
      </c>
      <c r="AN57" s="2">
        <f>IF(RANK(AL57, AL$5:AL$62)+COUNTIF(AL$5:AL57, AL57)-1=1, 1, 0)</f>
        <v>0</v>
      </c>
      <c r="AO57" s="2">
        <v>0</v>
      </c>
      <c r="AP57" s="74" t="str">
        <f t="shared" si="232"/>
        <v/>
      </c>
      <c r="AQ57" s="2">
        <f>IF(RANK(AO57, AO$5:AO$62)+COUNTIF(AO$5:AO57, AO57)-1=1, 1, 0)</f>
        <v>0</v>
      </c>
      <c r="AR57" s="2">
        <v>0</v>
      </c>
      <c r="AS57" s="74" t="str">
        <f t="shared" si="233"/>
        <v/>
      </c>
      <c r="AT57" s="2">
        <f>IF(RANK(AR57, AR$5:AR$62)+COUNTIF(AR$5:AR57, AR57)-1=1, 1, 0)</f>
        <v>0</v>
      </c>
      <c r="AU57" s="2">
        <v>0</v>
      </c>
      <c r="AV57" s="74" t="str">
        <f t="shared" si="234"/>
        <v/>
      </c>
      <c r="AW57" s="2">
        <f>IF(RANK(AU57, AU$5:AU$62)+COUNTIF(AU$5:AU57, AU57)-1=1, 1, 0)</f>
        <v>0</v>
      </c>
      <c r="AX57" s="2">
        <v>0</v>
      </c>
      <c r="AY57" s="74" t="str">
        <f t="shared" si="235"/>
        <v/>
      </c>
      <c r="AZ57" s="2">
        <f>IF(RANK(AX57, AX$5:AX$62)+COUNTIF(AX$5:AX57, AX57)-1=1, 1, 0)</f>
        <v>0</v>
      </c>
      <c r="BA57" s="2">
        <v>0</v>
      </c>
      <c r="BB57" s="74" t="str">
        <f t="shared" si="236"/>
        <v/>
      </c>
      <c r="BC57" s="2">
        <f>IF(RANK(BA57, BA$5:BA$62)+COUNTIF(BA$5:BA57, BA57)-1=1, 1, 0)</f>
        <v>0</v>
      </c>
      <c r="BD57" s="2">
        <v>0</v>
      </c>
      <c r="BE57" s="74" t="str">
        <f t="shared" si="237"/>
        <v/>
      </c>
      <c r="BF57" s="2">
        <f>IF(RANK(BD57, BD$5:BD$62)+COUNTIF(BD$5:BD57, BD57)-1=1, 1, 0)</f>
        <v>0</v>
      </c>
      <c r="BG57" s="2">
        <v>0</v>
      </c>
      <c r="BH57" s="74" t="str">
        <f t="shared" si="238"/>
        <v/>
      </c>
      <c r="BI57" s="2">
        <f>IF(RANK(BG57, BG$5:BG$62)+COUNTIF(BG$5:BG57, BG57)-1=1, 1, 0)</f>
        <v>0</v>
      </c>
      <c r="BJ57" s="2">
        <v>0</v>
      </c>
      <c r="BK57" s="74" t="str">
        <f t="shared" si="239"/>
        <v/>
      </c>
      <c r="BL57" s="2">
        <f>IF(RANK(BJ57, BJ$5:BJ$62)+COUNTIF(BJ$5:BJ57, BJ57)-1=1, 1, 0)</f>
        <v>0</v>
      </c>
      <c r="BM57" s="2">
        <v>0</v>
      </c>
      <c r="BN57" s="74" t="str">
        <f t="shared" si="240"/>
        <v/>
      </c>
      <c r="BO57" s="2">
        <f>IF(RANK(BM57, BM$5:BM$62)+COUNTIF(BM$5:BM57, BM57)-1=1, 1, 0)</f>
        <v>0</v>
      </c>
      <c r="BP57" s="2">
        <v>0</v>
      </c>
      <c r="BQ57" s="74" t="str">
        <f t="shared" si="241"/>
        <v/>
      </c>
      <c r="BR57" s="2">
        <f>IF(RANK(BP57, BP$5:BP$62)+COUNTIF(BP$5:BP57, BP57)-1=1, 1, 0)</f>
        <v>0</v>
      </c>
      <c r="BS57" s="2">
        <v>0</v>
      </c>
      <c r="BT57" s="74" t="str">
        <f t="shared" si="242"/>
        <v/>
      </c>
      <c r="BU57" s="2">
        <f>IF(RANK(BS57, BS$5:BS$62)+COUNTIF(BS$5:BS57, BS57)-1=1, 1, 0)</f>
        <v>0</v>
      </c>
      <c r="BV57" s="2">
        <v>0</v>
      </c>
      <c r="BW57" s="74" t="str">
        <f t="shared" si="243"/>
        <v/>
      </c>
      <c r="BX57" s="2">
        <f>IF(RANK(BV57, BV$5:BV$62)+COUNTIF(BV$5:BV57, BV57)-1=1, 1, 0)</f>
        <v>0</v>
      </c>
      <c r="BY57" s="3">
        <v>16</v>
      </c>
      <c r="BZ57" s="11" t="str">
        <f t="shared" si="244"/>
        <v/>
      </c>
      <c r="CA57" s="3">
        <f>IF(RANK(BY57, BY$5:BY$62)+COUNTIF(BY$5:BY57, BY57)-1=1, 1, 0)</f>
        <v>0</v>
      </c>
      <c r="CB57" s="3">
        <v>61</v>
      </c>
      <c r="CC57" s="11" t="str">
        <f t="shared" si="245"/>
        <v/>
      </c>
      <c r="CD57" s="3">
        <f>IF(RANK(CB57, CB$5:CB$62)+COUNTIF(CB$5:CB57, CB57)-1=1, 1, 0)</f>
        <v>0</v>
      </c>
      <c r="CE57" s="3">
        <v>10</v>
      </c>
      <c r="CF57" s="11" t="str">
        <f t="shared" si="246"/>
        <v/>
      </c>
      <c r="CG57" s="3">
        <f>IF(RANK(CE57, CE$5:CE$62)+COUNTIF(CE$5:CE57, CE57)-1=1, 1, 0)</f>
        <v>0</v>
      </c>
      <c r="CH57" s="3">
        <v>17</v>
      </c>
      <c r="CI57" s="11" t="str">
        <f t="shared" si="247"/>
        <v/>
      </c>
      <c r="CJ57" s="3">
        <f>IF(RANK(CH57, CH$5:CH$62)+COUNTIF(CH$5:CH57, CH57)-1=1, 1, 0)</f>
        <v>0</v>
      </c>
      <c r="CK57" s="3">
        <v>33</v>
      </c>
      <c r="CL57" s="11" t="str">
        <f t="shared" si="248"/>
        <v/>
      </c>
      <c r="CM57" s="3">
        <f>IF(RANK(CK57, CK$5:CK$62)+COUNTIF(CK$5:CK57, CK57)-1=1, 1, 0)</f>
        <v>0</v>
      </c>
      <c r="CN57" s="3">
        <v>34</v>
      </c>
      <c r="CO57" s="11" t="str">
        <f t="shared" si="249"/>
        <v/>
      </c>
      <c r="CP57" s="3">
        <f>IF(RANK(CN57, CN$5:CN$62)+COUNTIF(CN$5:CN57, CN57)-1=1, 1, 0)</f>
        <v>0</v>
      </c>
      <c r="CQ57" s="3">
        <v>17</v>
      </c>
      <c r="CR57" s="11" t="str">
        <f t="shared" si="250"/>
        <v/>
      </c>
      <c r="CS57" s="3">
        <f>IF(RANK(CQ57, CQ$5:CQ$62)+COUNTIF(CQ$5:CQ57, CQ57)-1=1, 1, 0)</f>
        <v>0</v>
      </c>
      <c r="CT57" s="3">
        <v>56</v>
      </c>
      <c r="CU57" s="11" t="str">
        <f t="shared" si="251"/>
        <v/>
      </c>
      <c r="CV57" s="3">
        <f>IF(RANK(CT57, CT$5:CT$62)+COUNTIF(CT$5:CT57, CT57)-1=1, 1, 0)</f>
        <v>0</v>
      </c>
      <c r="CW57" s="3">
        <v>41</v>
      </c>
      <c r="CX57" s="11" t="str">
        <f t="shared" si="252"/>
        <v/>
      </c>
      <c r="CY57" s="3">
        <f>IF(RANK(CW57, CW$5:CW$62)+COUNTIF(CW$5:CW57, CW57)-1=1, 1, 0)</f>
        <v>0</v>
      </c>
      <c r="CZ57" s="3">
        <v>22</v>
      </c>
      <c r="DA57" s="11" t="str">
        <f t="shared" si="253"/>
        <v/>
      </c>
      <c r="DB57" s="3">
        <f>IF(RANK(CZ57, CZ$5:CZ$62)+COUNTIF(CZ$5:CZ57, CZ57)-1=1, 1, 0)</f>
        <v>0</v>
      </c>
      <c r="DC57" s="3">
        <v>28</v>
      </c>
      <c r="DD57" s="11" t="str">
        <f t="shared" si="254"/>
        <v/>
      </c>
      <c r="DE57" s="3">
        <f>IF(RANK(DC57, DC$5:DC$62)+COUNTIF(DC$5:DC57, DC57)-1=1, 1, 0)</f>
        <v>0</v>
      </c>
      <c r="DF57" s="3">
        <v>28</v>
      </c>
      <c r="DG57" s="11" t="str">
        <f t="shared" si="255"/>
        <v/>
      </c>
      <c r="DH57" s="3">
        <f>IF(RANK(DF57, DF$5:DF$62)+COUNTIF(DF$5:DF57, DF57)-1=1, 1, 0)</f>
        <v>0</v>
      </c>
      <c r="DI57" s="3">
        <v>14</v>
      </c>
      <c r="DJ57" s="11" t="str">
        <f t="shared" si="256"/>
        <v/>
      </c>
      <c r="DK57" s="3">
        <f>IF(RANK(DI57, DI$5:DI$62)+COUNTIF(DI$5:DI57, DI57)-1=1, 1, 0)</f>
        <v>0</v>
      </c>
      <c r="DL57" s="3">
        <v>14</v>
      </c>
      <c r="DM57" s="11" t="str">
        <f t="shared" si="257"/>
        <v/>
      </c>
      <c r="DN57" s="3">
        <f>IF(RANK(DL57, DL$5:DL$62)+COUNTIF(DL$5:DL57, DL57)-1=1, 1, 0)</f>
        <v>0</v>
      </c>
      <c r="DO57" s="3">
        <v>7</v>
      </c>
      <c r="DP57" s="11" t="str">
        <f t="shared" si="258"/>
        <v/>
      </c>
      <c r="DQ57" s="3">
        <f>IF(RANK(DO57, DO$5:DO$62)+COUNTIF(DO$5:DO57, DO57)-1=1, 1, 0)</f>
        <v>0</v>
      </c>
      <c r="DR57" s="3">
        <v>27</v>
      </c>
      <c r="DS57" s="11" t="str">
        <f t="shared" si="259"/>
        <v/>
      </c>
      <c r="DT57" s="3">
        <f>IF(RANK(DR57, DR$5:DR$62)+COUNTIF(DR$5:DR57, DR57)-1=1, 1, 0)</f>
        <v>0</v>
      </c>
      <c r="DU57" s="3">
        <v>10</v>
      </c>
      <c r="DV57" s="11" t="str">
        <f t="shared" si="260"/>
        <v/>
      </c>
      <c r="DW57" s="3">
        <f>IF(RANK(DU57, DU$5:DU$62)+COUNTIF(DU$5:DU57, DU57)-1=1, 1, 0)</f>
        <v>0</v>
      </c>
      <c r="DX57" s="3">
        <v>23</v>
      </c>
      <c r="DY57" s="11" t="str">
        <f t="shared" si="261"/>
        <v/>
      </c>
      <c r="DZ57" s="3">
        <f>IF(RANK(DX57, DX$5:DX$62)+COUNTIF(DX$5:DX57, DX57)-1=1, 1, 0)</f>
        <v>0</v>
      </c>
      <c r="EA57" s="3">
        <v>13</v>
      </c>
      <c r="EB57" s="11" t="str">
        <f t="shared" si="262"/>
        <v/>
      </c>
      <c r="EC57" s="3">
        <f>IF(RANK(EA57, EA$5:EA$62)+COUNTIF(EA$5:EA57, EA57)-1=1, 1, 0)</f>
        <v>0</v>
      </c>
      <c r="ED57" s="3">
        <v>13</v>
      </c>
      <c r="EE57" s="11" t="str">
        <f t="shared" si="263"/>
        <v/>
      </c>
      <c r="EF57" s="3">
        <f>IF(RANK(ED57, ED$5:ED$62)+COUNTIF(ED$5:ED57, ED57)-1=1, 1, 0)</f>
        <v>0</v>
      </c>
      <c r="EG57" s="3">
        <v>18</v>
      </c>
      <c r="EH57" s="11" t="str">
        <f t="shared" si="264"/>
        <v/>
      </c>
      <c r="EI57" s="3">
        <f>IF(RANK(EG57, EG$5:EG$62)+COUNTIF(EG$5:EG57, EG57)-1=1, 1, 0)</f>
        <v>0</v>
      </c>
      <c r="EJ57" s="3">
        <v>9</v>
      </c>
      <c r="EK57" s="11" t="str">
        <f t="shared" si="265"/>
        <v/>
      </c>
      <c r="EL57" s="3">
        <f>IF(RANK(EJ57, EJ$5:EJ$62)+COUNTIF(EJ$5:EJ57, EJ57)-1=1, 1, 0)</f>
        <v>0</v>
      </c>
      <c r="EM57" s="3">
        <v>15</v>
      </c>
      <c r="EN57" s="11" t="str">
        <f t="shared" si="266"/>
        <v/>
      </c>
      <c r="EO57" s="3">
        <f>IF(RANK(EM57, EM$5:EM$62)+COUNTIF(EM$5:EM57, EM57)-1=1, 1, 0)</f>
        <v>0</v>
      </c>
      <c r="EP57" s="3">
        <v>18</v>
      </c>
      <c r="EQ57" s="11" t="str">
        <f t="shared" si="267"/>
        <v/>
      </c>
      <c r="ER57" s="3">
        <f>IF(RANK(EP57, EP$5:EP$62)+COUNTIF(EP$5:EP57, EP57)-1=1, 1, 0)</f>
        <v>0</v>
      </c>
      <c r="ES57" s="3">
        <v>13</v>
      </c>
      <c r="ET57" s="11" t="str">
        <f t="shared" si="268"/>
        <v/>
      </c>
      <c r="EU57" s="3">
        <f>IF(RANK(ES57, ES$5:ES$62)+COUNTIF(ES$5:ES57, ES57)-1=1, 1, 0)</f>
        <v>0</v>
      </c>
      <c r="EV57" s="3">
        <v>12</v>
      </c>
      <c r="EW57" s="11" t="str">
        <f t="shared" si="269"/>
        <v/>
      </c>
      <c r="EX57" s="3">
        <f>IF(RANK(EV57, EV$5:EV$62)+COUNTIF(EV$5:EV57, EV57)-1=1, 1, 0)</f>
        <v>0</v>
      </c>
      <c r="EY57" s="3">
        <v>39</v>
      </c>
      <c r="EZ57" s="11" t="str">
        <f t="shared" si="270"/>
        <v/>
      </c>
      <c r="FA57" s="3">
        <f>IF(RANK(EY57, EY$5:EY$62)+COUNTIF(EY$5:EY57, EY57)-1=1, 1, 0)</f>
        <v>0</v>
      </c>
      <c r="FB57" s="3">
        <v>31</v>
      </c>
      <c r="FC57" s="11" t="str">
        <f t="shared" si="271"/>
        <v/>
      </c>
      <c r="FD57" s="3">
        <f>IF(RANK(FB57, FB$5:FB$62)+COUNTIF(FB$5:FB57, FB57)-1=1, 1, 0)</f>
        <v>0</v>
      </c>
      <c r="FE57" s="3">
        <v>26</v>
      </c>
      <c r="FF57" s="11" t="str">
        <f t="shared" si="272"/>
        <v/>
      </c>
      <c r="FG57" s="3">
        <f>IF(RANK(FE57, FE$5:FE$62)+COUNTIF(FE$5:FE57, FE57)-1=1, 1, 0)</f>
        <v>0</v>
      </c>
      <c r="FH57" s="3">
        <v>13</v>
      </c>
      <c r="FI57" s="11" t="str">
        <f t="shared" si="273"/>
        <v/>
      </c>
      <c r="FJ57" s="3">
        <f>IF(RANK(FH57, FH$5:FH$62)+COUNTIF(FH$5:FH57, FH57)-1=1, 1, 0)</f>
        <v>0</v>
      </c>
      <c r="FK57" s="3">
        <v>32</v>
      </c>
      <c r="FL57" s="11" t="str">
        <f t="shared" si="274"/>
        <v/>
      </c>
      <c r="FM57" s="3">
        <f>IF(RANK(FK57, FK$5:FK$62)+COUNTIF(FK$5:FK57, FK57)-1=1, 1, 0)</f>
        <v>0</v>
      </c>
      <c r="FN57" s="3">
        <v>5</v>
      </c>
      <c r="FO57" s="11" t="str">
        <f t="shared" si="275"/>
        <v/>
      </c>
      <c r="FP57" s="3">
        <f>IF(RANK(FN57, FN$5:FN$62)+COUNTIF(FN$5:FN57, FN57)-1=1, 1, 0)</f>
        <v>0</v>
      </c>
      <c r="FQ57" s="3">
        <v>17</v>
      </c>
      <c r="FR57" s="11" t="str">
        <f t="shared" si="276"/>
        <v/>
      </c>
      <c r="FS57" s="3">
        <f>IF(RANK(FQ57, FQ$5:FQ$62)+COUNTIF(FQ$5:FQ57, FQ57)-1=1, 1, 0)</f>
        <v>0</v>
      </c>
      <c r="FT57" s="3">
        <v>18</v>
      </c>
      <c r="FU57" s="11" t="str">
        <f t="shared" si="277"/>
        <v/>
      </c>
      <c r="FV57" s="3">
        <f>IF(RANK(FT57, FT$5:FT$62)+COUNTIF(FT$5:FT57, FT57)-1=1, 1, 0)</f>
        <v>0</v>
      </c>
      <c r="FW57" s="3">
        <v>18</v>
      </c>
      <c r="FX57" s="11" t="str">
        <f t="shared" si="278"/>
        <v/>
      </c>
      <c r="FY57" s="3">
        <f>IF(RANK(FW57, FW$5:FW$62)+COUNTIF(FW$5:FW57, FW57)-1=1, 1, 0)</f>
        <v>0</v>
      </c>
      <c r="FZ57" s="3">
        <v>24</v>
      </c>
      <c r="GA57" s="11" t="str">
        <f t="shared" si="279"/>
        <v/>
      </c>
      <c r="GB57" s="3">
        <f>IF(RANK(FZ57, FZ$5:FZ$62)+COUNTIF(FZ$5:FZ57, FZ57)-1=1, 1, 0)</f>
        <v>0</v>
      </c>
      <c r="GC57" s="3">
        <v>26</v>
      </c>
      <c r="GD57" s="11" t="str">
        <f t="shared" si="280"/>
        <v/>
      </c>
      <c r="GE57" s="3">
        <f>IF(RANK(GC57, GC$5:GC$62)+COUNTIF(GC$5:GC57, GC57)-1=1, 1, 0)</f>
        <v>0</v>
      </c>
      <c r="GF57" s="3">
        <v>23</v>
      </c>
      <c r="GG57" s="11" t="str">
        <f t="shared" si="281"/>
        <v/>
      </c>
      <c r="GH57" s="3">
        <f>IF(RANK(GF57, GF$5:GF$62)+COUNTIF(GF$5:GF57, GF57)-1=1, 1, 0)</f>
        <v>0</v>
      </c>
      <c r="GI57" s="3">
        <v>20</v>
      </c>
      <c r="GJ57" s="11" t="str">
        <f t="shared" si="282"/>
        <v/>
      </c>
      <c r="GK57" s="3">
        <f>IF(RANK(GI57, GI$5:GI$62)+COUNTIF(GI$5:GI57, GI57)-1=1, 1, 0)</f>
        <v>0</v>
      </c>
      <c r="GL57" s="3">
        <v>25</v>
      </c>
      <c r="GM57" s="11" t="str">
        <f t="shared" si="283"/>
        <v/>
      </c>
      <c r="GN57" s="3">
        <f>IF(RANK(GL57, GL$5:GL$62)+COUNTIF(GL$5:GL57, GL57)-1=1, 1, 0)</f>
        <v>0</v>
      </c>
      <c r="GO57" s="3">
        <v>14</v>
      </c>
      <c r="GP57" s="11" t="str">
        <f t="shared" si="284"/>
        <v/>
      </c>
      <c r="GQ57" s="3">
        <f>IF(RANK(GO57, GO$5:GO$62)+COUNTIF(GO$5:GO57, GO57)-1=1, 1, 0)</f>
        <v>0</v>
      </c>
      <c r="GR57" s="3">
        <v>32</v>
      </c>
      <c r="GS57" s="11" t="str">
        <f t="shared" si="285"/>
        <v/>
      </c>
      <c r="GT57" s="3">
        <f>IF(RANK(GR57, GR$5:GR$62)+COUNTIF(GR$5:GR57, GR57)-1=1, 1, 0)</f>
        <v>0</v>
      </c>
      <c r="GU57" s="3">
        <v>12</v>
      </c>
      <c r="GV57" s="11" t="str">
        <f t="shared" si="286"/>
        <v/>
      </c>
      <c r="GW57" s="3">
        <f>IF(RANK(GU57, GU$5:GU$62)+COUNTIF(GU$5:GU57, GU57)-1=1, 1, 0)</f>
        <v>0</v>
      </c>
      <c r="GX57" s="3">
        <v>24</v>
      </c>
      <c r="GY57" s="11" t="str">
        <f t="shared" si="287"/>
        <v/>
      </c>
      <c r="GZ57" s="3">
        <f>IF(RANK(GX57, GX$5:GX$62)+COUNTIF(GX$5:GX57, GX57)-1=1, 1, 0)</f>
        <v>0</v>
      </c>
      <c r="HA57" s="3">
        <v>3</v>
      </c>
      <c r="HB57" s="11" t="str">
        <f t="shared" si="288"/>
        <v/>
      </c>
      <c r="HC57" s="3">
        <f>IF(RANK(HA57, HA$5:HA$62)+COUNTIF(HA$5:HA57, HA57)-1=1, 1, 0)</f>
        <v>0</v>
      </c>
      <c r="HD57" s="3">
        <v>40</v>
      </c>
      <c r="HE57" s="11" t="str">
        <f t="shared" si="289"/>
        <v/>
      </c>
      <c r="HF57" s="3">
        <f>IF(RANK(HD57, HD$5:HD$62)+COUNTIF(HD$5:HD57, HD57)-1=1, 1, 0)</f>
        <v>0</v>
      </c>
      <c r="HG57" s="3">
        <v>19</v>
      </c>
      <c r="HH57" s="11" t="str">
        <f t="shared" si="290"/>
        <v/>
      </c>
      <c r="HI57" s="3">
        <f>IF(RANK(HG57, HG$5:HG$62)+COUNTIF(HG$5:HG57, HG57)-1=1, 1, 0)</f>
        <v>0</v>
      </c>
      <c r="HJ57" s="3">
        <v>43</v>
      </c>
      <c r="HK57" s="11" t="str">
        <f t="shared" si="291"/>
        <v/>
      </c>
      <c r="HL57" s="3">
        <f>IF(RANK(HJ57, HJ$5:HJ$62)+COUNTIF(HJ$5:HJ57, HJ57)-1=1, 1, 0)</f>
        <v>0</v>
      </c>
      <c r="HM57" s="3">
        <v>26</v>
      </c>
      <c r="HN57" s="11" t="str">
        <f t="shared" si="292"/>
        <v/>
      </c>
      <c r="HO57" s="3">
        <f>IF(RANK(HM57, HM$5:HM$62)+COUNTIF(HM$5:HM57, HM57)-1=1, 1, 0)</f>
        <v>0</v>
      </c>
      <c r="HP57" s="3">
        <v>54</v>
      </c>
      <c r="HQ57" s="11" t="str">
        <f t="shared" si="293"/>
        <v/>
      </c>
      <c r="HR57" s="3">
        <f>IF(RANK(HP57, HP$5:HP$62)+COUNTIF(HP$5:HP57, HP57)-1=1, 1, 0)</f>
        <v>0</v>
      </c>
      <c r="HS57" s="3">
        <v>79</v>
      </c>
      <c r="HT57" s="11" t="str">
        <f t="shared" si="294"/>
        <v/>
      </c>
      <c r="HU57" s="3">
        <f>IF(RANK(HS57, HS$5:HS$62)+COUNTIF(HS$5:HS57, HS57)-1=1, 1, 0)</f>
        <v>0</v>
      </c>
      <c r="HV57" s="3">
        <v>67</v>
      </c>
      <c r="HW57" s="11" t="str">
        <f t="shared" si="295"/>
        <v/>
      </c>
      <c r="HX57" s="3">
        <f>IF(RANK(HV57, HV$5:HV$62)+COUNTIF(HV$5:HV57, HV57)-1=1, 1, 0)</f>
        <v>0</v>
      </c>
      <c r="HY57" s="3">
        <v>25</v>
      </c>
      <c r="HZ57" s="11" t="str">
        <f t="shared" si="296"/>
        <v/>
      </c>
      <c r="IA57" s="3">
        <f>IF(RANK(HY57, HY$5:HY$62)+COUNTIF(HY$5:HY57, HY57)-1=1, 1, 0)</f>
        <v>0</v>
      </c>
      <c r="IB57" s="3">
        <v>41</v>
      </c>
      <c r="IC57" s="11" t="str">
        <f t="shared" si="297"/>
        <v/>
      </c>
      <c r="ID57" s="3">
        <f>IF(RANK(IB57, IB$5:IB$62)+COUNTIF(IB$5:IB57, IB57)-1=1, 1, 0)</f>
        <v>0</v>
      </c>
      <c r="IE57" s="3">
        <v>25</v>
      </c>
      <c r="IF57" s="11" t="str">
        <f t="shared" si="298"/>
        <v/>
      </c>
      <c r="IG57" s="3">
        <f>IF(RANK(IE57, IE$5:IE$62)+COUNTIF(IE$5:IE57, IE57)-1=1, 1, 0)</f>
        <v>0</v>
      </c>
      <c r="IH57" s="3">
        <v>22</v>
      </c>
      <c r="II57" s="11" t="str">
        <f t="shared" si="299"/>
        <v/>
      </c>
      <c r="IJ57" s="3">
        <f>IF(RANK(IH57, IH$5:IH$62)+COUNTIF(IH$5:IH57, IH57)-1=1, 1, 0)</f>
        <v>0</v>
      </c>
      <c r="IK57" s="3">
        <v>11</v>
      </c>
      <c r="IL57" s="11" t="str">
        <f t="shared" si="300"/>
        <v/>
      </c>
      <c r="IM57" s="3">
        <f>IF(RANK(IK57, IK$5:IK$62)+COUNTIF(IK$5:IK57, IK57)-1=1, 1, 0)</f>
        <v>0</v>
      </c>
      <c r="IN57" s="2">
        <v>0</v>
      </c>
      <c r="IO57" s="74" t="str">
        <f t="shared" si="301"/>
        <v/>
      </c>
      <c r="IP57" s="2">
        <f>IF(RANK(IN57, IN$5:IN$62)+COUNTIF(IN$5:IN57, IN57)-1=1, 1, 0)</f>
        <v>0</v>
      </c>
      <c r="IQ57" s="2">
        <v>0</v>
      </c>
      <c r="IR57" s="74" t="str">
        <f t="shared" si="302"/>
        <v/>
      </c>
      <c r="IS57" s="2">
        <f>IF(RANK(IQ57, IQ$5:IQ$62)+COUNTIF(IQ$5:IQ57, IQ57)-1=1, 1, 0)</f>
        <v>0</v>
      </c>
      <c r="IT57" s="2">
        <v>0</v>
      </c>
      <c r="IU57" s="74" t="str">
        <f t="shared" si="303"/>
        <v/>
      </c>
      <c r="IV57" s="2">
        <f>IF(RANK(IT57, IT$5:IT$62)+COUNTIF(IT$5:IT57, IT57)-1=1, 1, 0)</f>
        <v>0</v>
      </c>
      <c r="IW57" s="2">
        <v>0</v>
      </c>
      <c r="IX57" s="74" t="str">
        <f t="shared" si="304"/>
        <v/>
      </c>
      <c r="IY57" s="2">
        <f>IF(RANK(IW57, IW$5:IW$62)+COUNTIF(IW$5:IW57, IW57)-1=1, 1, 0)</f>
        <v>0</v>
      </c>
      <c r="IZ57" s="2">
        <v>0</v>
      </c>
      <c r="JA57" s="74" t="str">
        <f t="shared" si="305"/>
        <v/>
      </c>
      <c r="JB57" s="2">
        <f>IF(RANK(IZ57, IZ$5:IZ$62)+COUNTIF(IZ$5:IZ57, IZ57)-1=1, 1, 0)</f>
        <v>0</v>
      </c>
      <c r="JC57" s="2">
        <v>0</v>
      </c>
      <c r="JD57" s="74" t="str">
        <f t="shared" si="306"/>
        <v/>
      </c>
      <c r="JE57" s="2">
        <f>IF(RANK(JC57, JC$5:JC$62)+COUNTIF(JC$5:JC57, JC57)-1=1, 1, 0)</f>
        <v>0</v>
      </c>
      <c r="JF57" s="2">
        <v>0</v>
      </c>
      <c r="JG57" s="74" t="str">
        <f t="shared" si="307"/>
        <v/>
      </c>
      <c r="JH57" s="2">
        <f>IF(RANK(JF57, JF$5:JF$62)+COUNTIF(JF$5:JF57, JF57)-1=1, 1, 0)</f>
        <v>0</v>
      </c>
      <c r="JI57" s="2">
        <v>0</v>
      </c>
      <c r="JJ57" s="74" t="str">
        <f t="shared" si="308"/>
        <v/>
      </c>
      <c r="JK57" s="2">
        <f>IF(RANK(JI57, JI$5:JI$62)+COUNTIF(JI$5:JI57, JI57)-1=1, 1, 0)</f>
        <v>0</v>
      </c>
      <c r="JL57" s="2">
        <v>0</v>
      </c>
      <c r="JM57" s="74" t="str">
        <f t="shared" si="309"/>
        <v/>
      </c>
      <c r="JN57" s="2">
        <f>IF(RANK(JL57, JL$5:JL$62)+COUNTIF(JL$5:JL57, JL57)-1=1, 1, 0)</f>
        <v>0</v>
      </c>
      <c r="JO57" s="2">
        <v>0</v>
      </c>
      <c r="JP57" s="74" t="str">
        <f t="shared" si="310"/>
        <v/>
      </c>
      <c r="JQ57" s="2">
        <f>IF(RANK(JO57, JO$5:JO$62)+COUNTIF(JO$5:JO57, JO57)-1=1, 1, 0)</f>
        <v>0</v>
      </c>
      <c r="JR57" s="2">
        <v>0</v>
      </c>
      <c r="JS57" s="74" t="str">
        <f t="shared" si="311"/>
        <v/>
      </c>
      <c r="JT57" s="2">
        <f>IF(RANK(JR57, JR$5:JR$62)+COUNTIF(JR$5:JR57, JR57)-1=1, 1, 0)</f>
        <v>0</v>
      </c>
      <c r="JU57" s="2">
        <v>0</v>
      </c>
      <c r="JV57" s="74" t="str">
        <f t="shared" si="312"/>
        <v/>
      </c>
      <c r="JW57" s="2">
        <f>IF(RANK(JU57, JU$5:JU$62)+COUNTIF(JU$5:JU57, JU57)-1=1, 1, 0)</f>
        <v>0</v>
      </c>
      <c r="JX57" s="2">
        <v>0</v>
      </c>
      <c r="JY57" s="74" t="str">
        <f t="shared" si="313"/>
        <v/>
      </c>
      <c r="JZ57" s="2">
        <f>IF(RANK(JX57, JX$5:JX$62)+COUNTIF(JX$5:JX57, JX57)-1=1, 1, 0)</f>
        <v>0</v>
      </c>
      <c r="KA57" s="2">
        <v>0</v>
      </c>
      <c r="KB57" s="74" t="str">
        <f t="shared" si="314"/>
        <v/>
      </c>
      <c r="KC57" s="2">
        <f>IF(RANK(KA57, KA$5:KA$62)+COUNTIF(KA$5:KA57, KA57)-1=1, 1, 0)</f>
        <v>0</v>
      </c>
      <c r="KD57" s="2">
        <v>0</v>
      </c>
      <c r="KE57" s="74" t="str">
        <f t="shared" si="315"/>
        <v/>
      </c>
      <c r="KF57" s="2">
        <f>IF(RANK(KD57, KD$5:KD$62)+COUNTIF(KD$5:KD57, KD57)-1=1, 1, 0)</f>
        <v>0</v>
      </c>
      <c r="KG57" s="2">
        <v>0</v>
      </c>
      <c r="KH57" s="74" t="str">
        <f t="shared" si="316"/>
        <v/>
      </c>
      <c r="KI57" s="2">
        <f>IF(RANK(KG57, KG$5:KG$62)+COUNTIF(KG$5:KG57, KG57)-1=1, 1, 0)</f>
        <v>0</v>
      </c>
      <c r="KJ57" s="2">
        <v>0</v>
      </c>
      <c r="KK57" s="74" t="str">
        <f t="shared" si="317"/>
        <v/>
      </c>
      <c r="KL57" s="2">
        <f>IF(RANK(KJ57, KJ$5:KJ$62)+COUNTIF(KJ$5:KJ57, KJ57)-1=1, 1, 0)</f>
        <v>0</v>
      </c>
      <c r="KM57" s="2">
        <v>0</v>
      </c>
      <c r="KN57" s="74" t="str">
        <f t="shared" si="318"/>
        <v/>
      </c>
      <c r="KO57" s="2">
        <f>IF(RANK(KM57, KM$5:KM$62)+COUNTIF(KM$5:KM57, KM57)-1=1, 1, 0)</f>
        <v>0</v>
      </c>
      <c r="KP57" s="2">
        <v>0</v>
      </c>
      <c r="KQ57" s="74" t="str">
        <f t="shared" si="319"/>
        <v/>
      </c>
      <c r="KR57" s="2">
        <f>IF(RANK(KP57, KP$5:KP$62)+COUNTIF(KP$5:KP57, KP57)-1=1, 1, 0)</f>
        <v>0</v>
      </c>
      <c r="KS57" s="2">
        <v>0</v>
      </c>
      <c r="KT57" s="74" t="str">
        <f t="shared" si="320"/>
        <v/>
      </c>
      <c r="KU57" s="2">
        <f>IF(RANK(KS57, KS$5:KS$62)+COUNTIF(KS$5:KS57, KS57)-1=1, 1, 0)</f>
        <v>0</v>
      </c>
      <c r="KV57" s="2">
        <v>0</v>
      </c>
      <c r="KW57" s="74" t="str">
        <f t="shared" si="321"/>
        <v/>
      </c>
      <c r="KX57" s="2">
        <f>IF(RANK(KV57, KV$5:KV$62)+COUNTIF(KV$5:KV57, KV57)-1=1, 1, 0)</f>
        <v>0</v>
      </c>
      <c r="KY57" s="2">
        <v>0</v>
      </c>
      <c r="KZ57" s="74" t="str">
        <f t="shared" si="322"/>
        <v/>
      </c>
      <c r="LA57" s="2">
        <f>IF(RANK(KY57, KY$5:KY$62)+COUNTIF(KY$5:KY57, KY57)-1=1, 1, 0)</f>
        <v>0</v>
      </c>
      <c r="LB57" s="2">
        <v>0</v>
      </c>
      <c r="LC57" s="74" t="str">
        <f t="shared" si="323"/>
        <v/>
      </c>
      <c r="LD57" s="2">
        <f>IF(RANK(LB57, LB$5:LB$62)+COUNTIF(LB$5:LB57, LB57)-1=1, 1, 0)</f>
        <v>0</v>
      </c>
      <c r="LE57" s="2">
        <v>0</v>
      </c>
      <c r="LF57" s="74" t="str">
        <f t="shared" si="324"/>
        <v/>
      </c>
      <c r="LG57" s="2">
        <f>IF(RANK(LE57, LE$5:LE$62)+COUNTIF(LE$5:LE57, LE57)-1=1, 1, 0)</f>
        <v>0</v>
      </c>
      <c r="LH57" s="2">
        <v>0</v>
      </c>
      <c r="LI57" s="74" t="str">
        <f t="shared" si="325"/>
        <v/>
      </c>
      <c r="LJ57" s="2">
        <f>IF(RANK(LH57, LH$5:LH$62)+COUNTIF(LH$5:LH57, LH57)-1=1, 1, 0)</f>
        <v>0</v>
      </c>
      <c r="LK57" s="2">
        <v>0</v>
      </c>
      <c r="LL57" s="74" t="str">
        <f t="shared" si="326"/>
        <v/>
      </c>
      <c r="LM57" s="2">
        <f>IF(RANK(LK57, LK$5:LK$62)+COUNTIF(LK$5:LK57, LK57)-1=1, 1, 0)</f>
        <v>0</v>
      </c>
      <c r="LN57" s="2">
        <v>0</v>
      </c>
      <c r="LO57" s="74" t="str">
        <f t="shared" si="327"/>
        <v/>
      </c>
      <c r="LP57" s="2">
        <f>IF(RANK(LN57, LN$5:LN$62)+COUNTIF(LN$5:LN57, LN57)-1=1, 1, 0)</f>
        <v>0</v>
      </c>
      <c r="LQ57" s="2">
        <v>0</v>
      </c>
      <c r="LR57" s="74" t="str">
        <f t="shared" si="328"/>
        <v/>
      </c>
      <c r="LS57" s="2">
        <f>IF(RANK(LQ57, LQ$5:LQ$62)+COUNTIF(LQ$5:LQ57, LQ57)-1=1, 1, 0)</f>
        <v>0</v>
      </c>
      <c r="LT57" s="2">
        <v>0</v>
      </c>
      <c r="LU57" s="74" t="str">
        <f t="shared" si="329"/>
        <v/>
      </c>
      <c r="LV57" s="2">
        <f>IF(RANK(LT57, LT$5:LT$62)+COUNTIF(LT$5:LT57, LT57)-1=1, 1, 0)</f>
        <v>0</v>
      </c>
      <c r="LW57" s="2">
        <v>0</v>
      </c>
      <c r="LX57" s="74" t="str">
        <f t="shared" si="330"/>
        <v/>
      </c>
      <c r="LY57" s="2">
        <f>IF(RANK(LW57, LW$5:LW$62)+COUNTIF(LW$5:LW57, LW57)-1=1, 1, 0)</f>
        <v>0</v>
      </c>
      <c r="LZ57" s="2">
        <v>0</v>
      </c>
      <c r="MA57" s="74" t="str">
        <f t="shared" si="331"/>
        <v/>
      </c>
      <c r="MB57" s="2">
        <f>IF(RANK(LZ57, LZ$5:LZ$62)+COUNTIF(LZ$5:LZ57, LZ57)-1=1, 1, 0)</f>
        <v>0</v>
      </c>
      <c r="MC57" s="2">
        <v>0</v>
      </c>
      <c r="MD57" s="74" t="str">
        <f t="shared" si="332"/>
        <v/>
      </c>
      <c r="ME57" s="2">
        <f>IF(RANK(MC57, MC$5:MC$62)+COUNTIF(MC$5:MC57, MC57)-1=1, 1, 0)</f>
        <v>0</v>
      </c>
      <c r="MF57" s="2">
        <v>0</v>
      </c>
      <c r="MG57" s="74" t="str">
        <f t="shared" si="333"/>
        <v/>
      </c>
      <c r="MH57" s="2">
        <f>IF(RANK(MF57, MF$5:MF$62)+COUNTIF(MF$5:MF57, MF57)-1=1, 1, 0)</f>
        <v>0</v>
      </c>
      <c r="MI57" s="2">
        <v>0</v>
      </c>
      <c r="MJ57" s="74" t="str">
        <f t="shared" si="334"/>
        <v/>
      </c>
      <c r="MK57" s="2">
        <f>IF(RANK(MI57, MI$5:MI$62)+COUNTIF(MI$5:MI57, MI57)-1=1, 1, 0)</f>
        <v>0</v>
      </c>
      <c r="ML57" s="2">
        <v>0</v>
      </c>
      <c r="MM57" s="74" t="str">
        <f t="shared" si="335"/>
        <v/>
      </c>
      <c r="MN57" s="2">
        <f>IF(RANK(ML57, ML$5:ML$62)+COUNTIF(ML$5:ML57, ML57)-1=1, 1, 0)</f>
        <v>0</v>
      </c>
      <c r="MO57" s="2">
        <v>0</v>
      </c>
      <c r="MP57" s="74" t="str">
        <f t="shared" si="336"/>
        <v/>
      </c>
      <c r="MQ57" s="2">
        <f>IF(RANK(MO57, MO$5:MO$62)+COUNTIF(MO$5:MO57, MO57)-1=1, 1, 0)</f>
        <v>0</v>
      </c>
      <c r="MR57" s="2">
        <v>0</v>
      </c>
      <c r="MS57" s="74" t="str">
        <f t="shared" si="337"/>
        <v/>
      </c>
      <c r="MT57" s="2">
        <f>IF(RANK(MR57, MR$5:MR$62)+COUNTIF(MR$5:MR57, MR57)-1=1, 1, 0)</f>
        <v>0</v>
      </c>
      <c r="MU57" s="2">
        <v>0</v>
      </c>
      <c r="MV57" s="74" t="str">
        <f t="shared" si="338"/>
        <v/>
      </c>
      <c r="MW57" s="2">
        <f>IF(RANK(MU57, MU$5:MU$62)+COUNTIF(MU$5:MU57, MU57)-1=1, 1, 0)</f>
        <v>0</v>
      </c>
      <c r="MX57" s="2">
        <v>0</v>
      </c>
      <c r="MY57" s="74" t="str">
        <f t="shared" si="339"/>
        <v/>
      </c>
      <c r="MZ57" s="2">
        <f>IF(RANK(MX57, MX$5:MX$62)+COUNTIF(MX$5:MX57, MX57)-1=1, 1, 0)</f>
        <v>0</v>
      </c>
      <c r="NA57" s="2">
        <v>0</v>
      </c>
      <c r="NB57" s="74" t="str">
        <f t="shared" si="340"/>
        <v/>
      </c>
      <c r="NC57" s="2">
        <f>IF(RANK(NA57, NA$5:NA$62)+COUNTIF(NA$5:NA57, NA57)-1=1, 1, 0)</f>
        <v>0</v>
      </c>
      <c r="ND57" s="2">
        <v>0</v>
      </c>
      <c r="NE57" s="74" t="str">
        <f t="shared" si="341"/>
        <v/>
      </c>
      <c r="NF57" s="2">
        <f>IF(RANK(ND57, ND$5:ND$62)+COUNTIF(ND$5:ND57, ND57)-1=1, 1, 0)</f>
        <v>0</v>
      </c>
      <c r="NG57" s="2">
        <v>0</v>
      </c>
      <c r="NH57" s="74" t="str">
        <f t="shared" si="342"/>
        <v/>
      </c>
      <c r="NI57" s="2">
        <f>IF(RANK(NG57, NG$5:NG$62)+COUNTIF(NG$5:NG57, NG57)-1=1, 1, 0)</f>
        <v>0</v>
      </c>
      <c r="NJ57" s="2">
        <v>0</v>
      </c>
      <c r="NK57" s="74" t="str">
        <f t="shared" si="343"/>
        <v/>
      </c>
      <c r="NL57" s="2">
        <f>IF(RANK(NJ57, NJ$5:NJ$62)+COUNTIF(NJ$5:NJ57, NJ57)-1=1, 1, 0)</f>
        <v>0</v>
      </c>
      <c r="NM57" s="2">
        <v>0</v>
      </c>
      <c r="NN57" s="74" t="str">
        <f t="shared" si="344"/>
        <v/>
      </c>
      <c r="NO57" s="2">
        <f>IF(RANK(NM57, NM$5:NM$62)+COUNTIF(NM$5:NM57, NM57)-1=1, 1, 0)</f>
        <v>0</v>
      </c>
      <c r="NP57" s="2">
        <v>0</v>
      </c>
      <c r="NQ57" s="74" t="str">
        <f t="shared" si="345"/>
        <v/>
      </c>
      <c r="NR57" s="2">
        <f>IF(RANK(NP57, NP$5:NP$62)+COUNTIF(NP$5:NP57, NP57)-1=1, 1, 0)</f>
        <v>0</v>
      </c>
      <c r="NS57" s="2">
        <v>0</v>
      </c>
      <c r="NT57" s="74" t="str">
        <f t="shared" si="346"/>
        <v/>
      </c>
      <c r="NU57" s="2">
        <f>IF(RANK(NS57, NS$5:NS$62)+COUNTIF(NS$5:NS57, NS57)-1=1, 1, 0)</f>
        <v>0</v>
      </c>
      <c r="NV57" s="2">
        <v>0</v>
      </c>
      <c r="NW57" s="74" t="str">
        <f t="shared" si="347"/>
        <v/>
      </c>
      <c r="NX57" s="2">
        <f>IF(RANK(NV57, NV$5:NV$62)+COUNTIF(NV$5:NV57, NV57)-1=1, 1, 0)</f>
        <v>0</v>
      </c>
      <c r="NY57" s="2">
        <v>0</v>
      </c>
      <c r="NZ57" s="74" t="str">
        <f t="shared" si="348"/>
        <v/>
      </c>
      <c r="OA57" s="2">
        <f>IF(RANK(NY57, NY$5:NY$62)+COUNTIF(NY$5:NY57, NY57)-1=1, 1, 0)</f>
        <v>0</v>
      </c>
      <c r="OB57" s="2">
        <v>0</v>
      </c>
      <c r="OC57" s="74" t="str">
        <f t="shared" si="349"/>
        <v/>
      </c>
      <c r="OD57" s="2">
        <f>IF(RANK(OB57, OB$5:OB$62)+COUNTIF(OB$5:OB57, OB57)-1=1, 1, 0)</f>
        <v>0</v>
      </c>
      <c r="OE57" s="2">
        <v>0</v>
      </c>
      <c r="OF57" s="74" t="str">
        <f t="shared" si="350"/>
        <v/>
      </c>
      <c r="OG57" s="2">
        <f>IF(RANK(OE57, OE$5:OE$62)+COUNTIF(OE$5:OE57, OE57)-1=1, 1, 0)</f>
        <v>0</v>
      </c>
      <c r="OH57" s="2">
        <v>0</v>
      </c>
      <c r="OI57" s="74" t="str">
        <f t="shared" si="351"/>
        <v/>
      </c>
      <c r="OJ57" s="2">
        <f>IF(RANK(OH57, OH$5:OH$62)+COUNTIF(OH$5:OH57, OH57)-1=1, 1, 0)</f>
        <v>0</v>
      </c>
      <c r="OK57" s="2">
        <v>0</v>
      </c>
      <c r="OL57" s="74" t="str">
        <f t="shared" si="352"/>
        <v/>
      </c>
      <c r="OM57" s="2">
        <f>IF(RANK(OK57, OK$5:OK$62)+COUNTIF(OK$5:OK57, OK57)-1=1, 1, 0)</f>
        <v>0</v>
      </c>
      <c r="ON57" s="2">
        <v>0</v>
      </c>
      <c r="OO57" s="74" t="str">
        <f t="shared" si="353"/>
        <v/>
      </c>
      <c r="OP57" s="2">
        <f>IF(RANK(ON57, ON$5:ON$62)+COUNTIF(ON$5:ON57, ON57)-1=1, 1, 0)</f>
        <v>0</v>
      </c>
      <c r="OQ57" s="2">
        <v>0</v>
      </c>
      <c r="OR57" s="74" t="str">
        <f t="shared" si="354"/>
        <v/>
      </c>
      <c r="OS57" s="2">
        <f>IF(RANK(OQ57, OQ$5:OQ$62)+COUNTIF(OQ$5:OQ57, OQ57)-1=1, 1, 0)</f>
        <v>0</v>
      </c>
      <c r="OT57" s="2">
        <v>0</v>
      </c>
      <c r="OU57" s="74" t="str">
        <f t="shared" si="355"/>
        <v/>
      </c>
      <c r="OV57" s="2">
        <f>IF(RANK(OT57, OT$5:OT$62)+COUNTIF(OT$5:OT57, OT57)-1=1, 1, 0)</f>
        <v>0</v>
      </c>
      <c r="OW57" s="2">
        <v>0</v>
      </c>
      <c r="OX57" s="74" t="str">
        <f t="shared" si="356"/>
        <v/>
      </c>
      <c r="OY57" s="2">
        <f>IF(RANK(OW57, OW$5:OW$62)+COUNTIF(OW$5:OW57, OW57)-1=1, 1, 0)</f>
        <v>0</v>
      </c>
      <c r="OZ57" s="2">
        <v>0</v>
      </c>
      <c r="PA57" s="74" t="str">
        <f t="shared" si="357"/>
        <v/>
      </c>
      <c r="PB57" s="2">
        <f>IF(RANK(OZ57, OZ$5:OZ$62)+COUNTIF(OZ$5:OZ57, OZ57)-1=1, 1, 0)</f>
        <v>0</v>
      </c>
      <c r="PC57" s="2">
        <v>0</v>
      </c>
      <c r="PD57" s="74" t="str">
        <f t="shared" si="358"/>
        <v/>
      </c>
      <c r="PE57" s="2">
        <f>IF(RANK(PC57, PC$5:PC$62)+COUNTIF(PC$5:PC57, PC57)-1=1, 1, 0)</f>
        <v>0</v>
      </c>
      <c r="PF57" s="2">
        <v>0</v>
      </c>
      <c r="PG57" s="74" t="str">
        <f t="shared" si="359"/>
        <v/>
      </c>
      <c r="PH57" s="2">
        <f>IF(RANK(PF57, PF$5:PF$62)+COUNTIF(PF$5:PF57, PF57)-1=1, 1, 0)</f>
        <v>0</v>
      </c>
      <c r="PI57" s="2">
        <v>0</v>
      </c>
      <c r="PJ57" s="74" t="str">
        <f t="shared" si="360"/>
        <v/>
      </c>
      <c r="PK57" s="2">
        <f>IF(RANK(PI57, PI$5:PI$62)+COUNTIF(PI$5:PI57, PI57)-1=1, 1, 0)</f>
        <v>0</v>
      </c>
      <c r="PL57" s="2">
        <v>0</v>
      </c>
      <c r="PM57" s="74" t="str">
        <f t="shared" si="361"/>
        <v/>
      </c>
      <c r="PN57" s="2">
        <f>IF(RANK(PL57, PL$5:PL$62)+COUNTIF(PL$5:PL57, PL57)-1=1, 1, 0)</f>
        <v>0</v>
      </c>
      <c r="PO57" s="2">
        <v>0</v>
      </c>
      <c r="PP57" s="74" t="str">
        <f t="shared" si="362"/>
        <v/>
      </c>
      <c r="PQ57" s="2">
        <f>IF(RANK(PO57, PO$5:PO$62)+COUNTIF(PO$5:PO57, PO57)-1=1, 1, 0)</f>
        <v>0</v>
      </c>
      <c r="PR57" s="2">
        <v>0</v>
      </c>
      <c r="PS57" s="74" t="str">
        <f t="shared" si="363"/>
        <v/>
      </c>
      <c r="PT57" s="2">
        <f>IF(RANK(PR57, PR$5:PR$62)+COUNTIF(PR$5:PR57, PR57)-1=1, 1, 0)</f>
        <v>0</v>
      </c>
      <c r="PU57" s="2">
        <v>0</v>
      </c>
      <c r="PV57" s="74" t="str">
        <f t="shared" si="364"/>
        <v/>
      </c>
      <c r="PW57" s="2">
        <f>IF(RANK(PU57, PU$5:PU$62)+COUNTIF(PU$5:PU57, PU57)-1=1, 1, 0)</f>
        <v>0</v>
      </c>
      <c r="PX57" s="2">
        <v>0</v>
      </c>
      <c r="PY57" s="74" t="str">
        <f t="shared" si="365"/>
        <v/>
      </c>
      <c r="PZ57" s="2">
        <f>IF(RANK(PX57, PX$5:PX$62)+COUNTIF(PX$5:PX57, PX57)-1=1, 1, 0)</f>
        <v>0</v>
      </c>
      <c r="QA57" s="2">
        <v>0</v>
      </c>
      <c r="QB57" s="74" t="str">
        <f t="shared" si="366"/>
        <v/>
      </c>
      <c r="QC57" s="2">
        <f>IF(RANK(QA57, QA$5:QA$62)+COUNTIF(QA$5:QA57, QA57)-1=1, 1, 0)</f>
        <v>0</v>
      </c>
      <c r="QD57" s="2">
        <v>0</v>
      </c>
      <c r="QE57" s="74" t="str">
        <f t="shared" si="367"/>
        <v/>
      </c>
      <c r="QF57" s="2">
        <f>IF(RANK(QD57, QD$5:QD$62)+COUNTIF(QD$5:QD57, QD57)-1=1, 1, 0)</f>
        <v>0</v>
      </c>
      <c r="QG57" s="2">
        <v>0</v>
      </c>
      <c r="QH57" s="74" t="str">
        <f t="shared" si="368"/>
        <v/>
      </c>
      <c r="QI57" s="2">
        <f>IF(RANK(QG57, QG$5:QG$62)+COUNTIF(QG$5:QG57, QG57)-1=1, 1, 0)</f>
        <v>0</v>
      </c>
      <c r="QJ57" s="2">
        <v>0</v>
      </c>
      <c r="QK57" s="74" t="str">
        <f t="shared" si="369"/>
        <v/>
      </c>
      <c r="QL57" s="2">
        <f>IF(RANK(QJ57, QJ$5:QJ$62)+COUNTIF(QJ$5:QJ57, QJ57)-1=1, 1, 0)</f>
        <v>0</v>
      </c>
      <c r="QM57" s="2">
        <v>0</v>
      </c>
      <c r="QN57" s="74" t="str">
        <f t="shared" si="370"/>
        <v/>
      </c>
      <c r="QO57" s="2">
        <f>IF(RANK(QM57, QM$5:QM$62)+COUNTIF(QM$5:QM57, QM57)-1=1, 1, 0)</f>
        <v>0</v>
      </c>
      <c r="QP57" s="2">
        <v>0</v>
      </c>
      <c r="QQ57" s="74" t="str">
        <f t="shared" si="371"/>
        <v/>
      </c>
      <c r="QR57" s="2">
        <f>IF(RANK(QP57, QP$5:QP$62)+COUNTIF(QP$5:QP57, QP57)-1=1, 1, 0)</f>
        <v>0</v>
      </c>
      <c r="QS57" s="2">
        <v>0</v>
      </c>
      <c r="QT57" s="74" t="str">
        <f t="shared" si="372"/>
        <v/>
      </c>
      <c r="QU57" s="2">
        <f>IF(RANK(QS57, QS$5:QS$62)+COUNTIF(QS$5:QS57, QS57)-1=1, 1, 0)</f>
        <v>0</v>
      </c>
      <c r="QV57" s="2">
        <v>0</v>
      </c>
      <c r="QW57" s="74" t="str">
        <f t="shared" si="373"/>
        <v/>
      </c>
      <c r="QX57" s="2">
        <f>IF(RANK(QV57, QV$5:QV$62)+COUNTIF(QV$5:QV57, QV57)-1=1, 1, 0)</f>
        <v>0</v>
      </c>
      <c r="QY57" s="2">
        <v>0</v>
      </c>
      <c r="QZ57" s="74" t="str">
        <f t="shared" si="374"/>
        <v/>
      </c>
      <c r="RA57" s="2">
        <f>IF(RANK(QY57, QY$5:QY$62)+COUNTIF(QY$5:QY57, QY57)-1=1, 1, 0)</f>
        <v>0</v>
      </c>
      <c r="RB57" s="2">
        <v>0</v>
      </c>
      <c r="RC57" s="74" t="str">
        <f t="shared" si="375"/>
        <v/>
      </c>
      <c r="RD57" s="2">
        <f>IF(RANK(RB57, RB$5:RB$62)+COUNTIF(RB$5:RB57, RB57)-1=1, 1, 0)</f>
        <v>0</v>
      </c>
      <c r="RE57" s="2">
        <v>0</v>
      </c>
      <c r="RF57" s="74" t="str">
        <f t="shared" si="376"/>
        <v/>
      </c>
      <c r="RG57" s="2">
        <f>IF(RANK(RE57, RE$5:RE$62)+COUNTIF(RE$5:RE57, RE57)-1=1, 1, 0)</f>
        <v>0</v>
      </c>
      <c r="RH57" s="2">
        <v>0</v>
      </c>
      <c r="RI57" s="74" t="str">
        <f t="shared" si="377"/>
        <v/>
      </c>
      <c r="RJ57" s="2">
        <f>IF(RANK(RH57, RH$5:RH$62)+COUNTIF(RH$5:RH57, RH57)-1=1, 1, 0)</f>
        <v>0</v>
      </c>
      <c r="RK57" s="2">
        <v>0</v>
      </c>
      <c r="RL57" s="74" t="str">
        <f t="shared" si="378"/>
        <v/>
      </c>
      <c r="RM57" s="2">
        <f>IF(RANK(RK57, RK$5:RK$62)+COUNTIF(RK$5:RK57, RK57)-1=1, 1, 0)</f>
        <v>0</v>
      </c>
      <c r="RN57" s="2">
        <v>0</v>
      </c>
      <c r="RO57" s="74" t="str">
        <f t="shared" si="379"/>
        <v/>
      </c>
      <c r="RP57" s="2">
        <f>IF(RANK(RN57, RN$5:RN$62)+COUNTIF(RN$5:RN57, RN57)-1=1, 1, 0)</f>
        <v>0</v>
      </c>
      <c r="RQ57" s="2">
        <v>0</v>
      </c>
      <c r="RR57" s="74" t="str">
        <f t="shared" si="380"/>
        <v/>
      </c>
      <c r="RS57" s="2">
        <f>IF(RANK(RQ57, RQ$5:RQ$62)+COUNTIF(RQ$5:RQ57, RQ57)-1=1, 1, 0)</f>
        <v>0</v>
      </c>
      <c r="RT57" s="2">
        <v>0</v>
      </c>
      <c r="RU57" s="74" t="str">
        <f t="shared" si="381"/>
        <v/>
      </c>
      <c r="RV57" s="2">
        <f>IF(RANK(RT57, RT$5:RT$62)+COUNTIF(RT$5:RT57, RT57)-1=1, 1, 0)</f>
        <v>0</v>
      </c>
      <c r="RW57" s="2">
        <v>0</v>
      </c>
      <c r="RX57" s="74" t="str">
        <f t="shared" si="382"/>
        <v/>
      </c>
      <c r="RY57" s="2">
        <f>IF(RANK(RW57, RW$5:RW$62)+COUNTIF(RW$5:RW57, RW57)-1=1, 1, 0)</f>
        <v>0</v>
      </c>
      <c r="RZ57" s="2">
        <v>0</v>
      </c>
      <c r="SA57" s="74" t="str">
        <f t="shared" si="383"/>
        <v/>
      </c>
      <c r="SB57" s="2">
        <f>IF(RANK(RZ57, RZ$5:RZ$62)+COUNTIF(RZ$5:RZ57, RZ57)-1=1, 1, 0)</f>
        <v>0</v>
      </c>
      <c r="SC57" s="2">
        <v>0</v>
      </c>
      <c r="SD57" s="74" t="str">
        <f t="shared" si="384"/>
        <v/>
      </c>
      <c r="SE57" s="2">
        <f>IF(RANK(SC57, SC$5:SC$62)+COUNTIF(SC$5:SC57, SC57)-1=1, 1, 0)</f>
        <v>0</v>
      </c>
      <c r="SF57" s="2">
        <v>0</v>
      </c>
      <c r="SG57" s="74" t="str">
        <f t="shared" si="385"/>
        <v/>
      </c>
      <c r="SH57" s="2">
        <f>IF(RANK(SF57, SF$5:SF$62)+COUNTIF(SF$5:SF57, SF57)-1=1, 1, 0)</f>
        <v>0</v>
      </c>
      <c r="SI57" s="2">
        <v>0</v>
      </c>
      <c r="SJ57" s="74" t="str">
        <f t="shared" si="386"/>
        <v/>
      </c>
      <c r="SK57" s="2">
        <f>IF(RANK(SI57, SI$5:SI$62)+COUNTIF(SI$5:SI57, SI57)-1=1, 1, 0)</f>
        <v>0</v>
      </c>
      <c r="SL57" s="2">
        <v>0</v>
      </c>
      <c r="SM57" s="74" t="str">
        <f t="shared" si="387"/>
        <v/>
      </c>
      <c r="SN57" s="2">
        <f>IF(RANK(SL57, SL$5:SL$62)+COUNTIF(SL$5:SL57, SL57)-1=1, 1, 0)</f>
        <v>0</v>
      </c>
      <c r="SO57" s="2">
        <v>0</v>
      </c>
      <c r="SP57" s="74" t="str">
        <f t="shared" si="388"/>
        <v/>
      </c>
      <c r="SQ57" s="2">
        <f>IF(RANK(SO57, SO$5:SO$62)+COUNTIF(SO$5:SO57, SO57)-1=1, 1, 0)</f>
        <v>0</v>
      </c>
      <c r="SR57" s="2">
        <v>0</v>
      </c>
      <c r="SS57" s="74" t="str">
        <f t="shared" si="389"/>
        <v/>
      </c>
      <c r="ST57" s="2">
        <f>IF(RANK(SR57, SR$5:SR$62)+COUNTIF(SR$5:SR57, SR57)-1=1, 1, 0)</f>
        <v>0</v>
      </c>
      <c r="SU57" s="2">
        <v>0</v>
      </c>
      <c r="SV57" s="74" t="str">
        <f t="shared" si="390"/>
        <v/>
      </c>
      <c r="SW57" s="2">
        <f>IF(RANK(SU57, SU$5:SU$62)+COUNTIF(SU$5:SU57, SU57)-1=1, 1, 0)</f>
        <v>0</v>
      </c>
      <c r="SX57" s="2">
        <v>0</v>
      </c>
      <c r="SY57" s="74" t="str">
        <f t="shared" si="391"/>
        <v/>
      </c>
      <c r="SZ57" s="2">
        <f>IF(RANK(SX57, SX$5:SX$62)+COUNTIF(SX$5:SX57, SX57)-1=1, 1, 0)</f>
        <v>0</v>
      </c>
      <c r="TA57" s="2">
        <v>0</v>
      </c>
      <c r="TB57" s="74" t="str">
        <f t="shared" si="392"/>
        <v/>
      </c>
      <c r="TC57" s="2">
        <f>IF(RANK(TA57, TA$5:TA$62)+COUNTIF(TA$5:TA57, TA57)-1=1, 1, 0)</f>
        <v>0</v>
      </c>
      <c r="TD57" s="2">
        <v>0</v>
      </c>
      <c r="TE57" s="74" t="str">
        <f t="shared" si="393"/>
        <v/>
      </c>
      <c r="TF57" s="2">
        <f>IF(RANK(TD57, TD$5:TD$62)+COUNTIF(TD$5:TD57, TD57)-1=1, 1, 0)</f>
        <v>0</v>
      </c>
      <c r="TG57" s="2">
        <v>0</v>
      </c>
      <c r="TH57" s="74" t="str">
        <f t="shared" si="394"/>
        <v/>
      </c>
      <c r="TI57" s="2">
        <f>IF(RANK(TG57, TG$5:TG$62)+COUNTIF(TG$5:TG57, TG57)-1=1, 1, 0)</f>
        <v>0</v>
      </c>
      <c r="TJ57" s="2">
        <v>0</v>
      </c>
      <c r="TK57" s="74" t="str">
        <f t="shared" si="395"/>
        <v/>
      </c>
      <c r="TL57" s="2">
        <f>IF(RANK(TJ57, TJ$5:TJ$62)+COUNTIF(TJ$5:TJ57, TJ57)-1=1, 1, 0)</f>
        <v>0</v>
      </c>
      <c r="TM57" s="2">
        <v>0</v>
      </c>
      <c r="TN57" s="74" t="str">
        <f t="shared" si="396"/>
        <v/>
      </c>
      <c r="TO57" s="2">
        <f>IF(RANK(TM57, TM$5:TM$62)+COUNTIF(TM$5:TM57, TM57)-1=1, 1, 0)</f>
        <v>0</v>
      </c>
      <c r="TP57" s="2">
        <v>0</v>
      </c>
      <c r="TQ57" s="74" t="str">
        <f t="shared" si="397"/>
        <v/>
      </c>
      <c r="TR57" s="2">
        <f>IF(RANK(TP57, TP$5:TP$62)+COUNTIF(TP$5:TP57, TP57)-1=1, 1, 0)</f>
        <v>0</v>
      </c>
      <c r="TS57" s="2">
        <v>0</v>
      </c>
      <c r="TT57" s="74" t="str">
        <f t="shared" si="398"/>
        <v/>
      </c>
      <c r="TU57" s="2">
        <f>IF(RANK(TS57, TS$5:TS$62)+COUNTIF(TS$5:TS57, TS57)-1=1, 1, 0)</f>
        <v>0</v>
      </c>
      <c r="TV57" s="2">
        <v>0</v>
      </c>
      <c r="TW57" s="74" t="str">
        <f t="shared" si="399"/>
        <v/>
      </c>
      <c r="TX57" s="2">
        <f>IF(RANK(TV57, TV$5:TV$62)+COUNTIF(TV$5:TV57, TV57)-1=1, 1, 0)</f>
        <v>0</v>
      </c>
      <c r="TY57" s="2">
        <v>0</v>
      </c>
      <c r="TZ57" s="74" t="str">
        <f t="shared" si="400"/>
        <v/>
      </c>
      <c r="UA57" s="2">
        <f>IF(RANK(TY57, TY$5:TY$62)+COUNTIF(TY$5:TY57, TY57)-1=1, 1, 0)</f>
        <v>0</v>
      </c>
      <c r="UB57" s="2">
        <v>0</v>
      </c>
      <c r="UC57" s="74" t="str">
        <f t="shared" si="401"/>
        <v/>
      </c>
      <c r="UD57" s="2">
        <f>IF(RANK(UB57, UB$5:UB$62)+COUNTIF(UB$5:UB57, UB57)-1=1, 1, 0)</f>
        <v>0</v>
      </c>
      <c r="UE57" s="2">
        <v>0</v>
      </c>
      <c r="UF57" s="74" t="str">
        <f t="shared" si="402"/>
        <v/>
      </c>
      <c r="UG57" s="2">
        <f>IF(RANK(UE57, UE$5:UE$62)+COUNTIF(UE$5:UE57, UE57)-1=1, 1, 0)</f>
        <v>0</v>
      </c>
      <c r="UH57" s="2">
        <v>0</v>
      </c>
      <c r="UI57" s="74" t="str">
        <f t="shared" si="403"/>
        <v/>
      </c>
      <c r="UJ57" s="2">
        <f>IF(RANK(UH57, UH$5:UH$62)+COUNTIF(UH$5:UH57, UH57)-1=1, 1, 0)</f>
        <v>0</v>
      </c>
      <c r="UK57" s="2">
        <v>0</v>
      </c>
      <c r="UL57" s="74" t="str">
        <f t="shared" si="404"/>
        <v/>
      </c>
      <c r="UM57" s="2">
        <f>IF(RANK(UK57, UK$5:UK$62)+COUNTIF(UK$5:UK57, UK57)-1=1, 1, 0)</f>
        <v>0</v>
      </c>
      <c r="UN57" s="2">
        <v>0</v>
      </c>
      <c r="UO57" s="74" t="str">
        <f t="shared" si="405"/>
        <v/>
      </c>
      <c r="UP57" s="2">
        <f>IF(RANK(UN57, UN$5:UN$62)+COUNTIF(UN$5:UN57, UN57)-1=1, 1, 0)</f>
        <v>0</v>
      </c>
      <c r="UQ57" s="2">
        <v>0</v>
      </c>
      <c r="UR57" s="74" t="str">
        <f t="shared" si="406"/>
        <v/>
      </c>
      <c r="US57" s="2">
        <f>IF(RANK(UQ57, UQ$5:UQ$62)+COUNTIF(UQ$5:UQ57, UQ57)-1=1, 1, 0)</f>
        <v>0</v>
      </c>
      <c r="UT57" s="2">
        <v>0</v>
      </c>
      <c r="UU57" s="74" t="str">
        <f t="shared" si="407"/>
        <v/>
      </c>
      <c r="UV57" s="2">
        <f>IF(RANK(UT57, UT$5:UT$62)+COUNTIF(UT$5:UT57, UT57)-1=1, 1, 0)</f>
        <v>0</v>
      </c>
      <c r="UW57" s="2">
        <v>0</v>
      </c>
      <c r="UX57" s="74" t="str">
        <f t="shared" si="408"/>
        <v/>
      </c>
      <c r="UY57" s="2">
        <f>IF(RANK(UW57, UW$5:UW$62)+COUNTIF(UW$5:UW57, UW57)-1=1, 1, 0)</f>
        <v>0</v>
      </c>
      <c r="UZ57" s="2">
        <v>0</v>
      </c>
      <c r="VA57" s="74" t="str">
        <f t="shared" si="409"/>
        <v/>
      </c>
      <c r="VB57" s="2">
        <f>IF(RANK(UZ57, UZ$5:UZ$62)+COUNTIF(UZ$5:UZ57, UZ57)-1=1, 1, 0)</f>
        <v>0</v>
      </c>
      <c r="VC57" s="2">
        <v>0</v>
      </c>
      <c r="VD57" s="74" t="str">
        <f t="shared" si="410"/>
        <v/>
      </c>
      <c r="VE57" s="2">
        <f>IF(RANK(VC57, VC$5:VC$62)+COUNTIF(VC$5:VC57, VC57)-1=1, 1, 0)</f>
        <v>0</v>
      </c>
      <c r="VF57" s="2">
        <v>0</v>
      </c>
      <c r="VG57" s="74" t="str">
        <f t="shared" si="411"/>
        <v/>
      </c>
      <c r="VH57" s="2">
        <f>IF(RANK(VF57, VF$5:VF$62)+COUNTIF(VF$5:VF57, VF57)-1=1, 1, 0)</f>
        <v>0</v>
      </c>
      <c r="VI57" s="2">
        <v>0</v>
      </c>
      <c r="VJ57" s="74" t="str">
        <f t="shared" si="412"/>
        <v/>
      </c>
      <c r="VK57" s="2">
        <f>IF(RANK(VI57, VI$5:VI$62)+COUNTIF(VI$5:VI57, VI57)-1=1, 1, 0)</f>
        <v>0</v>
      </c>
      <c r="VL57" s="2">
        <v>0</v>
      </c>
      <c r="VM57" s="74" t="str">
        <f t="shared" si="413"/>
        <v/>
      </c>
      <c r="VN57" s="2">
        <f>IF(RANK(VL57, VL$5:VL$62)+COUNTIF(VL$5:VL57, VL57)-1=1, 1, 0)</f>
        <v>0</v>
      </c>
      <c r="VO57" s="2">
        <v>0</v>
      </c>
      <c r="VP57" s="74" t="str">
        <f t="shared" si="414"/>
        <v/>
      </c>
      <c r="VQ57" s="2">
        <f>IF(RANK(VO57, VO$5:VO$62)+COUNTIF(VO$5:VO57, VO57)-1=1, 1, 0)</f>
        <v>0</v>
      </c>
      <c r="VR57" s="2">
        <v>0</v>
      </c>
      <c r="VS57" s="74" t="str">
        <f t="shared" si="415"/>
        <v/>
      </c>
      <c r="VT57" s="2">
        <f>IF(RANK(VR57, VR$5:VR$62)+COUNTIF(VR$5:VR57, VR57)-1=1, 1, 0)</f>
        <v>0</v>
      </c>
      <c r="VU57" s="2">
        <v>0</v>
      </c>
      <c r="VV57" s="74" t="str">
        <f t="shared" si="416"/>
        <v/>
      </c>
      <c r="VW57" s="2">
        <f>IF(RANK(VU57, VU$5:VU$62)+COUNTIF(VU$5:VU57, VU57)-1=1, 1, 0)</f>
        <v>0</v>
      </c>
      <c r="VX57" s="2">
        <v>0</v>
      </c>
      <c r="VY57" s="74" t="str">
        <f t="shared" si="417"/>
        <v/>
      </c>
      <c r="VZ57" s="2">
        <f>IF(RANK(VX57, VX$5:VX$62)+COUNTIF(VX$5:VX57, VX57)-1=1, 1, 0)</f>
        <v>0</v>
      </c>
      <c r="WA57" s="2">
        <v>0</v>
      </c>
      <c r="WB57" s="74" t="str">
        <f t="shared" si="418"/>
        <v/>
      </c>
      <c r="WC57" s="2">
        <f>IF(RANK(WA57, WA$5:WA$62)+COUNTIF(WA$5:WA57, WA57)-1=1, 1, 0)</f>
        <v>0</v>
      </c>
      <c r="WD57" s="4">
        <f t="shared" si="419"/>
        <v>1423</v>
      </c>
      <c r="WE57" s="50" t="str">
        <f t="shared" si="203"/>
        <v/>
      </c>
      <c r="WG57" s="23" t="str">
        <f t="shared" si="204"/>
        <v/>
      </c>
      <c r="WH57" s="24">
        <f t="shared" si="205"/>
        <v>8.9723177829762154E-5</v>
      </c>
      <c r="WI57" s="25">
        <f t="shared" si="206"/>
        <v>-8.9723177829762195E-5</v>
      </c>
      <c r="WJ57" s="9"/>
      <c r="WK57" s="57"/>
      <c r="WL57" s="56"/>
      <c r="WM57" s="54" t="str">
        <f t="shared" si="207"/>
        <v/>
      </c>
      <c r="WN57" s="54" t="str">
        <f t="shared" si="208"/>
        <v/>
      </c>
      <c r="WO57" s="54"/>
      <c r="WP57" s="55" t="str">
        <f t="shared" si="209"/>
        <v/>
      </c>
      <c r="WQ57" s="54" t="str">
        <f t="shared" si="210"/>
        <v/>
      </c>
      <c r="WR57" s="54" t="str">
        <f t="shared" si="211"/>
        <v/>
      </c>
      <c r="WS57" s="54" t="str">
        <f>IF(WR57&lt;&gt;"", IF(RANK(WR57, $WR$5:$WR$62)+COUNTIF(WR$5:WR57,WR57)-1&lt;=(400-$WQ$63-WN115), RANK(WR57, $WR$5:$WR$62)+COUNTIF(WR$5:WR57,WR57)-1, ""), "")</f>
        <v/>
      </c>
      <c r="WT57" s="52" t="str">
        <f t="shared" si="212"/>
        <v/>
      </c>
      <c r="WU57" s="61" t="str">
        <f t="shared" si="213"/>
        <v/>
      </c>
      <c r="WW57" s="62"/>
      <c r="WX57" s="63"/>
      <c r="WY57" s="64"/>
      <c r="XA57" s="65"/>
      <c r="XB57" s="63"/>
      <c r="XC57" s="63"/>
      <c r="XD57" s="64"/>
    </row>
    <row r="58" spans="1:628" ht="15" customHeight="1" x14ac:dyDescent="0.2">
      <c r="A58" s="49" t="s">
        <v>510</v>
      </c>
      <c r="B58" s="2">
        <v>0</v>
      </c>
      <c r="C58" s="74" t="str">
        <f t="shared" si="219"/>
        <v/>
      </c>
      <c r="D58" s="2">
        <f>IF(RANK(B58, B$5:B$62)+COUNTIF(B$5:B58, B58)-1=1, 1, 0)</f>
        <v>0</v>
      </c>
      <c r="E58" s="2">
        <v>0</v>
      </c>
      <c r="F58" s="74" t="str">
        <f t="shared" si="220"/>
        <v/>
      </c>
      <c r="G58" s="2">
        <f>IF(RANK(E58, E$5:E$62)+COUNTIF(E$5:E58, E58)-1=1, 1, 0)</f>
        <v>0</v>
      </c>
      <c r="H58" s="2">
        <v>0</v>
      </c>
      <c r="I58" s="74" t="str">
        <f t="shared" si="221"/>
        <v/>
      </c>
      <c r="J58" s="2">
        <f>IF(RANK(H58, H$5:H$62)+COUNTIF(H$5:H58, H58)-1=1, 1, 0)</f>
        <v>0</v>
      </c>
      <c r="K58" s="2">
        <v>0</v>
      </c>
      <c r="L58" s="74" t="str">
        <f t="shared" si="222"/>
        <v/>
      </c>
      <c r="M58" s="2">
        <f>IF(RANK(K58, K$5:K$62)+COUNTIF(K$5:K58, K58)-1=1, 1, 0)</f>
        <v>0</v>
      </c>
      <c r="N58" s="2">
        <v>0</v>
      </c>
      <c r="O58" s="74" t="str">
        <f t="shared" si="223"/>
        <v/>
      </c>
      <c r="P58" s="2">
        <f>IF(RANK(N58, N$5:N$62)+COUNTIF(N$5:N58, N58)-1=1, 1, 0)</f>
        <v>0</v>
      </c>
      <c r="Q58" s="2">
        <v>0</v>
      </c>
      <c r="R58" s="74" t="str">
        <f t="shared" si="224"/>
        <v/>
      </c>
      <c r="S58" s="2">
        <f>IF(RANK(Q58, Q$5:Q$62)+COUNTIF(Q$5:Q58, Q58)-1=1, 1, 0)</f>
        <v>0</v>
      </c>
      <c r="T58" s="2">
        <v>0</v>
      </c>
      <c r="U58" s="74" t="str">
        <f t="shared" si="225"/>
        <v/>
      </c>
      <c r="V58" s="2">
        <f>IF(RANK(T58, T$5:T$62)+COUNTIF(T$5:T58, T58)-1=1, 1, 0)</f>
        <v>0</v>
      </c>
      <c r="W58" s="2">
        <v>0</v>
      </c>
      <c r="X58" s="74" t="str">
        <f t="shared" si="226"/>
        <v/>
      </c>
      <c r="Y58" s="2">
        <f>IF(RANK(W58, W$5:W$62)+COUNTIF(W$5:W58, W58)-1=1, 1, 0)</f>
        <v>0</v>
      </c>
      <c r="Z58" s="2">
        <v>0</v>
      </c>
      <c r="AA58" s="74" t="str">
        <f t="shared" si="227"/>
        <v/>
      </c>
      <c r="AB58" s="2">
        <f>IF(RANK(Z58, Z$5:Z$62)+COUNTIF(Z$5:Z58, Z58)-1=1, 1, 0)</f>
        <v>0</v>
      </c>
      <c r="AC58" s="2">
        <v>0</v>
      </c>
      <c r="AD58" s="74" t="str">
        <f t="shared" si="228"/>
        <v/>
      </c>
      <c r="AE58" s="2">
        <f>IF(RANK(AC58, AC$5:AC$62)+COUNTIF(AC$5:AC58, AC58)-1=1, 1, 0)</f>
        <v>0</v>
      </c>
      <c r="AF58" s="2">
        <v>0</v>
      </c>
      <c r="AG58" s="74" t="str">
        <f t="shared" si="229"/>
        <v/>
      </c>
      <c r="AH58" s="2">
        <f>IF(RANK(AF58, AF$5:AF$62)+COUNTIF(AF$5:AF58, AF58)-1=1, 1, 0)</f>
        <v>0</v>
      </c>
      <c r="AI58" s="2">
        <v>0</v>
      </c>
      <c r="AJ58" s="74" t="str">
        <f t="shared" si="230"/>
        <v/>
      </c>
      <c r="AK58" s="2">
        <f>IF(RANK(AI58, AI$5:AI$62)+COUNTIF(AI$5:AI58, AI58)-1=1, 1, 0)</f>
        <v>0</v>
      </c>
      <c r="AL58" s="2">
        <v>0</v>
      </c>
      <c r="AM58" s="74" t="str">
        <f t="shared" si="231"/>
        <v/>
      </c>
      <c r="AN58" s="2">
        <f>IF(RANK(AL58, AL$5:AL$62)+COUNTIF(AL$5:AL58, AL58)-1=1, 1, 0)</f>
        <v>0</v>
      </c>
      <c r="AO58" s="2">
        <v>0</v>
      </c>
      <c r="AP58" s="74" t="str">
        <f t="shared" si="232"/>
        <v/>
      </c>
      <c r="AQ58" s="2">
        <f>IF(RANK(AO58, AO$5:AO$62)+COUNTIF(AO$5:AO58, AO58)-1=1, 1, 0)</f>
        <v>0</v>
      </c>
      <c r="AR58" s="2">
        <v>0</v>
      </c>
      <c r="AS58" s="74" t="str">
        <f t="shared" si="233"/>
        <v/>
      </c>
      <c r="AT58" s="2">
        <f>IF(RANK(AR58, AR$5:AR$62)+COUNTIF(AR$5:AR58, AR58)-1=1, 1, 0)</f>
        <v>0</v>
      </c>
      <c r="AU58" s="2">
        <v>0</v>
      </c>
      <c r="AV58" s="74" t="str">
        <f t="shared" si="234"/>
        <v/>
      </c>
      <c r="AW58" s="2">
        <f>IF(RANK(AU58, AU$5:AU$62)+COUNTIF(AU$5:AU58, AU58)-1=1, 1, 0)</f>
        <v>0</v>
      </c>
      <c r="AX58" s="2">
        <v>0</v>
      </c>
      <c r="AY58" s="74" t="str">
        <f t="shared" si="235"/>
        <v/>
      </c>
      <c r="AZ58" s="2">
        <f>IF(RANK(AX58, AX$5:AX$62)+COUNTIF(AX$5:AX58, AX58)-1=1, 1, 0)</f>
        <v>0</v>
      </c>
      <c r="BA58" s="2">
        <v>0</v>
      </c>
      <c r="BB58" s="74" t="str">
        <f t="shared" si="236"/>
        <v/>
      </c>
      <c r="BC58" s="2">
        <f>IF(RANK(BA58, BA$5:BA$62)+COUNTIF(BA$5:BA58, BA58)-1=1, 1, 0)</f>
        <v>0</v>
      </c>
      <c r="BD58" s="2">
        <v>0</v>
      </c>
      <c r="BE58" s="74" t="str">
        <f t="shared" si="237"/>
        <v/>
      </c>
      <c r="BF58" s="2">
        <f>IF(RANK(BD58, BD$5:BD$62)+COUNTIF(BD$5:BD58, BD58)-1=1, 1, 0)</f>
        <v>0</v>
      </c>
      <c r="BG58" s="2">
        <v>0</v>
      </c>
      <c r="BH58" s="74" t="str">
        <f t="shared" si="238"/>
        <v/>
      </c>
      <c r="BI58" s="2">
        <f>IF(RANK(BG58, BG$5:BG$62)+COUNTIF(BG$5:BG58, BG58)-1=1, 1, 0)</f>
        <v>0</v>
      </c>
      <c r="BJ58" s="2">
        <v>0</v>
      </c>
      <c r="BK58" s="74" t="str">
        <f t="shared" si="239"/>
        <v/>
      </c>
      <c r="BL58" s="2">
        <f>IF(RANK(BJ58, BJ$5:BJ$62)+COUNTIF(BJ$5:BJ58, BJ58)-1=1, 1, 0)</f>
        <v>0</v>
      </c>
      <c r="BM58" s="2">
        <v>0</v>
      </c>
      <c r="BN58" s="74" t="str">
        <f t="shared" si="240"/>
        <v/>
      </c>
      <c r="BO58" s="2">
        <f>IF(RANK(BM58, BM$5:BM$62)+COUNTIF(BM$5:BM58, BM58)-1=1, 1, 0)</f>
        <v>0</v>
      </c>
      <c r="BP58" s="2">
        <v>0</v>
      </c>
      <c r="BQ58" s="74" t="str">
        <f t="shared" si="241"/>
        <v/>
      </c>
      <c r="BR58" s="2">
        <f>IF(RANK(BP58, BP$5:BP$62)+COUNTIF(BP$5:BP58, BP58)-1=1, 1, 0)</f>
        <v>0</v>
      </c>
      <c r="BS58" s="2">
        <v>0</v>
      </c>
      <c r="BT58" s="74" t="str">
        <f t="shared" si="242"/>
        <v/>
      </c>
      <c r="BU58" s="2">
        <f>IF(RANK(BS58, BS$5:BS$62)+COUNTIF(BS$5:BS58, BS58)-1=1, 1, 0)</f>
        <v>0</v>
      </c>
      <c r="BV58" s="2">
        <v>0</v>
      </c>
      <c r="BW58" s="74" t="str">
        <f t="shared" si="243"/>
        <v/>
      </c>
      <c r="BX58" s="2">
        <f>IF(RANK(BV58, BV$5:BV$62)+COUNTIF(BV$5:BV58, BV58)-1=1, 1, 0)</f>
        <v>0</v>
      </c>
      <c r="BY58" s="2">
        <v>0</v>
      </c>
      <c r="BZ58" s="74" t="str">
        <f t="shared" si="244"/>
        <v/>
      </c>
      <c r="CA58" s="2">
        <f>IF(RANK(BY58, BY$5:BY$62)+COUNTIF(BY$5:BY58, BY58)-1=1, 1, 0)</f>
        <v>0</v>
      </c>
      <c r="CB58" s="2">
        <v>0</v>
      </c>
      <c r="CC58" s="74" t="str">
        <f t="shared" si="245"/>
        <v/>
      </c>
      <c r="CD58" s="2">
        <f>IF(RANK(CB58, CB$5:CB$62)+COUNTIF(CB$5:CB58, CB58)-1=1, 1, 0)</f>
        <v>0</v>
      </c>
      <c r="CE58" s="2">
        <v>0</v>
      </c>
      <c r="CF58" s="74" t="str">
        <f t="shared" si="246"/>
        <v/>
      </c>
      <c r="CG58" s="2">
        <f>IF(RANK(CE58, CE$5:CE$62)+COUNTIF(CE$5:CE58, CE58)-1=1, 1, 0)</f>
        <v>0</v>
      </c>
      <c r="CH58" s="2">
        <v>0</v>
      </c>
      <c r="CI58" s="74" t="str">
        <f t="shared" si="247"/>
        <v/>
      </c>
      <c r="CJ58" s="2">
        <f>IF(RANK(CH58, CH$5:CH$62)+COUNTIF(CH$5:CH58, CH58)-1=1, 1, 0)</f>
        <v>0</v>
      </c>
      <c r="CK58" s="2">
        <v>0</v>
      </c>
      <c r="CL58" s="74" t="str">
        <f t="shared" si="248"/>
        <v/>
      </c>
      <c r="CM58" s="2">
        <f>IF(RANK(CK58, CK$5:CK$62)+COUNTIF(CK$5:CK58, CK58)-1=1, 1, 0)</f>
        <v>0</v>
      </c>
      <c r="CN58" s="2">
        <v>0</v>
      </c>
      <c r="CO58" s="74" t="str">
        <f t="shared" si="249"/>
        <v/>
      </c>
      <c r="CP58" s="2">
        <f>IF(RANK(CN58, CN$5:CN$62)+COUNTIF(CN$5:CN58, CN58)-1=1, 1, 0)</f>
        <v>0</v>
      </c>
      <c r="CQ58" s="2">
        <v>0</v>
      </c>
      <c r="CR58" s="74" t="str">
        <f t="shared" si="250"/>
        <v/>
      </c>
      <c r="CS58" s="2">
        <f>IF(RANK(CQ58, CQ$5:CQ$62)+COUNTIF(CQ$5:CQ58, CQ58)-1=1, 1, 0)</f>
        <v>0</v>
      </c>
      <c r="CT58" s="2">
        <v>0</v>
      </c>
      <c r="CU58" s="74" t="str">
        <f t="shared" si="251"/>
        <v/>
      </c>
      <c r="CV58" s="2">
        <f>IF(RANK(CT58, CT$5:CT$62)+COUNTIF(CT$5:CT58, CT58)-1=1, 1, 0)</f>
        <v>0</v>
      </c>
      <c r="CW58" s="2">
        <v>0</v>
      </c>
      <c r="CX58" s="74" t="str">
        <f t="shared" si="252"/>
        <v/>
      </c>
      <c r="CY58" s="2">
        <f>IF(RANK(CW58, CW$5:CW$62)+COUNTIF(CW$5:CW58, CW58)-1=1, 1, 0)</f>
        <v>0</v>
      </c>
      <c r="CZ58" s="2">
        <v>0</v>
      </c>
      <c r="DA58" s="74" t="str">
        <f t="shared" si="253"/>
        <v/>
      </c>
      <c r="DB58" s="2">
        <f>IF(RANK(CZ58, CZ$5:CZ$62)+COUNTIF(CZ$5:CZ58, CZ58)-1=1, 1, 0)</f>
        <v>0</v>
      </c>
      <c r="DC58" s="3">
        <v>40</v>
      </c>
      <c r="DD58" s="11" t="str">
        <f t="shared" si="254"/>
        <v/>
      </c>
      <c r="DE58" s="3">
        <f>IF(RANK(DC58, DC$5:DC$62)+COUNTIF(DC$5:DC58, DC58)-1=1, 1, 0)</f>
        <v>0</v>
      </c>
      <c r="DF58" s="3">
        <v>31</v>
      </c>
      <c r="DG58" s="11" t="str">
        <f t="shared" si="255"/>
        <v/>
      </c>
      <c r="DH58" s="3">
        <f>IF(RANK(DF58, DF$5:DF$62)+COUNTIF(DF$5:DF58, DF58)-1=1, 1, 0)</f>
        <v>0</v>
      </c>
      <c r="DI58" s="3">
        <v>28</v>
      </c>
      <c r="DJ58" s="11" t="str">
        <f t="shared" si="256"/>
        <v/>
      </c>
      <c r="DK58" s="3">
        <f>IF(RANK(DI58, DI$5:DI$62)+COUNTIF(DI$5:DI58, DI58)-1=1, 1, 0)</f>
        <v>0</v>
      </c>
      <c r="DL58" s="3">
        <v>38</v>
      </c>
      <c r="DM58" s="11" t="str">
        <f t="shared" si="257"/>
        <v/>
      </c>
      <c r="DN58" s="3">
        <f>IF(RANK(DL58, DL$5:DL$62)+COUNTIF(DL$5:DL58, DL58)-1=1, 1, 0)</f>
        <v>0</v>
      </c>
      <c r="DO58" s="3">
        <v>40</v>
      </c>
      <c r="DP58" s="11" t="str">
        <f t="shared" si="258"/>
        <v/>
      </c>
      <c r="DQ58" s="3">
        <f>IF(RANK(DO58, DO$5:DO$62)+COUNTIF(DO$5:DO58, DO58)-1=1, 1, 0)</f>
        <v>0</v>
      </c>
      <c r="DR58" s="3">
        <v>830</v>
      </c>
      <c r="DS58" s="11" t="str">
        <f t="shared" si="259"/>
        <v/>
      </c>
      <c r="DT58" s="3">
        <f>IF(RANK(DR58, DR$5:DR$62)+COUNTIF(DR$5:DR58, DR58)-1=1, 1, 0)</f>
        <v>0</v>
      </c>
      <c r="DU58" s="3">
        <v>27</v>
      </c>
      <c r="DV58" s="11" t="str">
        <f t="shared" si="260"/>
        <v/>
      </c>
      <c r="DW58" s="3">
        <f>IF(RANK(DU58, DU$5:DU$62)+COUNTIF(DU$5:DU58, DU58)-1=1, 1, 0)</f>
        <v>0</v>
      </c>
      <c r="DX58" s="3">
        <v>48</v>
      </c>
      <c r="DY58" s="11" t="str">
        <f t="shared" si="261"/>
        <v/>
      </c>
      <c r="DZ58" s="3">
        <f>IF(RANK(DX58, DX$5:DX$62)+COUNTIF(DX$5:DX58, DX58)-1=1, 1, 0)</f>
        <v>0</v>
      </c>
      <c r="EA58" s="3">
        <v>50</v>
      </c>
      <c r="EB58" s="11" t="str">
        <f t="shared" si="262"/>
        <v/>
      </c>
      <c r="EC58" s="3">
        <f>IF(RANK(EA58, EA$5:EA$62)+COUNTIF(EA$5:EA58, EA58)-1=1, 1, 0)</f>
        <v>0</v>
      </c>
      <c r="ED58" s="3">
        <v>48</v>
      </c>
      <c r="EE58" s="11" t="str">
        <f t="shared" si="263"/>
        <v/>
      </c>
      <c r="EF58" s="3">
        <f>IF(RANK(ED58, ED$5:ED$62)+COUNTIF(ED$5:ED58, ED58)-1=1, 1, 0)</f>
        <v>0</v>
      </c>
      <c r="EG58" s="3">
        <v>58</v>
      </c>
      <c r="EH58" s="11" t="str">
        <f t="shared" si="264"/>
        <v/>
      </c>
      <c r="EI58" s="3">
        <f>IF(RANK(EG58, EG$5:EG$62)+COUNTIF(EG$5:EG58, EG58)-1=1, 1, 0)</f>
        <v>0</v>
      </c>
      <c r="EJ58" s="3">
        <v>38</v>
      </c>
      <c r="EK58" s="11" t="str">
        <f t="shared" si="265"/>
        <v/>
      </c>
      <c r="EL58" s="3">
        <f>IF(RANK(EJ58, EJ$5:EJ$62)+COUNTIF(EJ$5:EJ58, EJ58)-1=1, 1, 0)</f>
        <v>0</v>
      </c>
      <c r="EM58" s="3">
        <v>68</v>
      </c>
      <c r="EN58" s="11" t="str">
        <f t="shared" si="266"/>
        <v/>
      </c>
      <c r="EO58" s="3">
        <f>IF(RANK(EM58, EM$5:EM$62)+COUNTIF(EM$5:EM58, EM58)-1=1, 1, 0)</f>
        <v>0</v>
      </c>
      <c r="EP58" s="3">
        <v>83</v>
      </c>
      <c r="EQ58" s="11" t="str">
        <f t="shared" si="267"/>
        <v/>
      </c>
      <c r="ER58" s="3">
        <f>IF(RANK(EP58, EP$5:EP$62)+COUNTIF(EP$5:EP58, EP58)-1=1, 1, 0)</f>
        <v>0</v>
      </c>
      <c r="ES58" s="3">
        <v>91</v>
      </c>
      <c r="ET58" s="11" t="str">
        <f t="shared" si="268"/>
        <v/>
      </c>
      <c r="EU58" s="3">
        <f>IF(RANK(ES58, ES$5:ES$62)+COUNTIF(ES$5:ES58, ES58)-1=1, 1, 0)</f>
        <v>0</v>
      </c>
      <c r="EV58" s="3">
        <v>80</v>
      </c>
      <c r="EW58" s="11" t="str">
        <f t="shared" si="269"/>
        <v/>
      </c>
      <c r="EX58" s="3">
        <f>IF(RANK(EV58, EV$5:EV$62)+COUNTIF(EV$5:EV58, EV58)-1=1, 1, 0)</f>
        <v>0</v>
      </c>
      <c r="EY58" s="3">
        <v>134</v>
      </c>
      <c r="EZ58" s="11" t="str">
        <f t="shared" si="270"/>
        <v/>
      </c>
      <c r="FA58" s="3">
        <f>IF(RANK(EY58, EY$5:EY$62)+COUNTIF(EY$5:EY58, EY58)-1=1, 1, 0)</f>
        <v>0</v>
      </c>
      <c r="FB58" s="3">
        <v>81</v>
      </c>
      <c r="FC58" s="11" t="str">
        <f t="shared" si="271"/>
        <v/>
      </c>
      <c r="FD58" s="3">
        <f>IF(RANK(FB58, FB$5:FB$62)+COUNTIF(FB$5:FB58, FB58)-1=1, 1, 0)</f>
        <v>0</v>
      </c>
      <c r="FE58" s="3">
        <v>119</v>
      </c>
      <c r="FF58" s="11" t="str">
        <f t="shared" si="272"/>
        <v/>
      </c>
      <c r="FG58" s="3">
        <f>IF(RANK(FE58, FE$5:FE$62)+COUNTIF(FE$5:FE58, FE58)-1=1, 1, 0)</f>
        <v>0</v>
      </c>
      <c r="FH58" s="3">
        <v>57</v>
      </c>
      <c r="FI58" s="11" t="str">
        <f t="shared" si="273"/>
        <v/>
      </c>
      <c r="FJ58" s="3">
        <f>IF(RANK(FH58, FH$5:FH$62)+COUNTIF(FH$5:FH58, FH58)-1=1, 1, 0)</f>
        <v>0</v>
      </c>
      <c r="FK58" s="3">
        <v>138</v>
      </c>
      <c r="FL58" s="11" t="str">
        <f t="shared" si="274"/>
        <v/>
      </c>
      <c r="FM58" s="3">
        <f>IF(RANK(FK58, FK$5:FK$62)+COUNTIF(FK$5:FK58, FK58)-1=1, 1, 0)</f>
        <v>0</v>
      </c>
      <c r="FN58" s="3">
        <v>59</v>
      </c>
      <c r="FO58" s="11" t="str">
        <f t="shared" si="275"/>
        <v/>
      </c>
      <c r="FP58" s="3">
        <f>IF(RANK(FN58, FN$5:FN$62)+COUNTIF(FN$5:FN58, FN58)-1=1, 1, 0)</f>
        <v>0</v>
      </c>
      <c r="FQ58" s="3">
        <v>43</v>
      </c>
      <c r="FR58" s="11" t="str">
        <f t="shared" si="276"/>
        <v/>
      </c>
      <c r="FS58" s="3">
        <f>IF(RANK(FQ58, FQ$5:FQ$62)+COUNTIF(FQ$5:FQ58, FQ58)-1=1, 1, 0)</f>
        <v>0</v>
      </c>
      <c r="FT58" s="3">
        <v>48</v>
      </c>
      <c r="FU58" s="11" t="str">
        <f t="shared" si="277"/>
        <v/>
      </c>
      <c r="FV58" s="3">
        <f>IF(RANK(FT58, FT$5:FT$62)+COUNTIF(FT$5:FT58, FT58)-1=1, 1, 0)</f>
        <v>0</v>
      </c>
      <c r="FW58" s="3">
        <v>64</v>
      </c>
      <c r="FX58" s="11" t="str">
        <f t="shared" si="278"/>
        <v/>
      </c>
      <c r="FY58" s="3">
        <f>IF(RANK(FW58, FW$5:FW$62)+COUNTIF(FW$5:FW58, FW58)-1=1, 1, 0)</f>
        <v>0</v>
      </c>
      <c r="FZ58" s="3">
        <v>41</v>
      </c>
      <c r="GA58" s="11" t="str">
        <f t="shared" si="279"/>
        <v/>
      </c>
      <c r="GB58" s="3">
        <f>IF(RANK(FZ58, FZ$5:FZ$62)+COUNTIF(FZ$5:FZ58, FZ58)-1=1, 1, 0)</f>
        <v>0</v>
      </c>
      <c r="GC58" s="3">
        <v>65</v>
      </c>
      <c r="GD58" s="11" t="str">
        <f t="shared" si="280"/>
        <v/>
      </c>
      <c r="GE58" s="3">
        <f>IF(RANK(GC58, GC$5:GC$62)+COUNTIF(GC$5:GC58, GC58)-1=1, 1, 0)</f>
        <v>0</v>
      </c>
      <c r="GF58" s="3">
        <v>67</v>
      </c>
      <c r="GG58" s="11" t="str">
        <f t="shared" si="281"/>
        <v/>
      </c>
      <c r="GH58" s="3">
        <f>IF(RANK(GF58, GF$5:GF$62)+COUNTIF(GF$5:GF58, GF58)-1=1, 1, 0)</f>
        <v>0</v>
      </c>
      <c r="GI58" s="3">
        <v>60</v>
      </c>
      <c r="GJ58" s="11" t="str">
        <f t="shared" si="282"/>
        <v/>
      </c>
      <c r="GK58" s="3">
        <f>IF(RANK(GI58, GI$5:GI$62)+COUNTIF(GI$5:GI58, GI58)-1=1, 1, 0)</f>
        <v>0</v>
      </c>
      <c r="GL58" s="3">
        <v>40</v>
      </c>
      <c r="GM58" s="11" t="str">
        <f t="shared" si="283"/>
        <v/>
      </c>
      <c r="GN58" s="3">
        <f>IF(RANK(GL58, GL$5:GL$62)+COUNTIF(GL$5:GL58, GL58)-1=1, 1, 0)</f>
        <v>0</v>
      </c>
      <c r="GO58" s="3">
        <v>28</v>
      </c>
      <c r="GP58" s="11" t="str">
        <f t="shared" si="284"/>
        <v/>
      </c>
      <c r="GQ58" s="3">
        <f>IF(RANK(GO58, GO$5:GO$62)+COUNTIF(GO$5:GO58, GO58)-1=1, 1, 0)</f>
        <v>0</v>
      </c>
      <c r="GR58" s="3">
        <v>58</v>
      </c>
      <c r="GS58" s="11" t="str">
        <f t="shared" si="285"/>
        <v/>
      </c>
      <c r="GT58" s="3">
        <f>IF(RANK(GR58, GR$5:GR$62)+COUNTIF(GR$5:GR58, GR58)-1=1, 1, 0)</f>
        <v>0</v>
      </c>
      <c r="GU58" s="3">
        <v>57</v>
      </c>
      <c r="GV58" s="11" t="str">
        <f t="shared" si="286"/>
        <v/>
      </c>
      <c r="GW58" s="3">
        <f>IF(RANK(GU58, GU$5:GU$62)+COUNTIF(GU$5:GU58, GU58)-1=1, 1, 0)</f>
        <v>0</v>
      </c>
      <c r="GX58" s="3">
        <v>100</v>
      </c>
      <c r="GY58" s="11" t="str">
        <f t="shared" si="287"/>
        <v/>
      </c>
      <c r="GZ58" s="3">
        <f>IF(RANK(GX58, GX$5:GX$62)+COUNTIF(GX$5:GX58, GX58)-1=1, 1, 0)</f>
        <v>0</v>
      </c>
      <c r="HA58" s="3">
        <v>50</v>
      </c>
      <c r="HB58" s="11" t="str">
        <f t="shared" si="288"/>
        <v/>
      </c>
      <c r="HC58" s="3">
        <f>IF(RANK(HA58, HA$5:HA$62)+COUNTIF(HA$5:HA58, HA58)-1=1, 1, 0)</f>
        <v>0</v>
      </c>
      <c r="HD58" s="3">
        <v>114</v>
      </c>
      <c r="HE58" s="11" t="str">
        <f t="shared" si="289"/>
        <v/>
      </c>
      <c r="HF58" s="3">
        <f>IF(RANK(HD58, HD$5:HD$62)+COUNTIF(HD$5:HD58, HD58)-1=1, 1, 0)</f>
        <v>0</v>
      </c>
      <c r="HG58" s="3">
        <v>48</v>
      </c>
      <c r="HH58" s="11" t="str">
        <f t="shared" si="290"/>
        <v/>
      </c>
      <c r="HI58" s="3">
        <f>IF(RANK(HG58, HG$5:HG$62)+COUNTIF(HG$5:HG58, HG58)-1=1, 1, 0)</f>
        <v>0</v>
      </c>
      <c r="HJ58" s="3">
        <v>72</v>
      </c>
      <c r="HK58" s="11" t="str">
        <f t="shared" si="291"/>
        <v/>
      </c>
      <c r="HL58" s="3">
        <f>IF(RANK(HJ58, HJ$5:HJ$62)+COUNTIF(HJ$5:HJ58, HJ58)-1=1, 1, 0)</f>
        <v>0</v>
      </c>
      <c r="HM58" s="3">
        <v>34</v>
      </c>
      <c r="HN58" s="11" t="str">
        <f t="shared" si="292"/>
        <v/>
      </c>
      <c r="HO58" s="3">
        <f>IF(RANK(HM58, HM$5:HM$62)+COUNTIF(HM$5:HM58, HM58)-1=1, 1, 0)</f>
        <v>0</v>
      </c>
      <c r="HP58" s="3">
        <v>85</v>
      </c>
      <c r="HQ58" s="11" t="str">
        <f t="shared" si="293"/>
        <v/>
      </c>
      <c r="HR58" s="3">
        <f>IF(RANK(HP58, HP$5:HP$62)+COUNTIF(HP$5:HP58, HP58)-1=1, 1, 0)</f>
        <v>0</v>
      </c>
      <c r="HS58" s="3">
        <v>114</v>
      </c>
      <c r="HT58" s="11" t="str">
        <f t="shared" si="294"/>
        <v/>
      </c>
      <c r="HU58" s="3">
        <f>IF(RANK(HS58, HS$5:HS$62)+COUNTIF(HS$5:HS58, HS58)-1=1, 1, 0)</f>
        <v>0</v>
      </c>
      <c r="HV58" s="3">
        <v>102</v>
      </c>
      <c r="HW58" s="11" t="str">
        <f t="shared" si="295"/>
        <v/>
      </c>
      <c r="HX58" s="3">
        <f>IF(RANK(HV58, HV$5:HV$62)+COUNTIF(HV$5:HV58, HV58)-1=1, 1, 0)</f>
        <v>0</v>
      </c>
      <c r="HY58" s="3">
        <v>76</v>
      </c>
      <c r="HZ58" s="11" t="str">
        <f t="shared" si="296"/>
        <v/>
      </c>
      <c r="IA58" s="3">
        <f>IF(RANK(HY58, HY$5:HY$62)+COUNTIF(HY$5:HY58, HY58)-1=1, 1, 0)</f>
        <v>0</v>
      </c>
      <c r="IB58" s="3">
        <v>79</v>
      </c>
      <c r="IC58" s="11" t="str">
        <f t="shared" si="297"/>
        <v/>
      </c>
      <c r="ID58" s="3">
        <f>IF(RANK(IB58, IB$5:IB$62)+COUNTIF(IB$5:IB58, IB58)-1=1, 1, 0)</f>
        <v>0</v>
      </c>
      <c r="IE58" s="3">
        <v>44</v>
      </c>
      <c r="IF58" s="11" t="str">
        <f t="shared" si="298"/>
        <v/>
      </c>
      <c r="IG58" s="3">
        <f>IF(RANK(IE58, IE$5:IE$62)+COUNTIF(IE$5:IE58, IE58)-1=1, 1, 0)</f>
        <v>0</v>
      </c>
      <c r="IH58" s="3">
        <v>44</v>
      </c>
      <c r="II58" s="11" t="str">
        <f t="shared" si="299"/>
        <v/>
      </c>
      <c r="IJ58" s="3">
        <f>IF(RANK(IH58, IH$5:IH$62)+COUNTIF(IH$5:IH58, IH58)-1=1, 1, 0)</f>
        <v>0</v>
      </c>
      <c r="IK58" s="3">
        <v>20</v>
      </c>
      <c r="IL58" s="11" t="str">
        <f t="shared" si="300"/>
        <v/>
      </c>
      <c r="IM58" s="3">
        <f>IF(RANK(IK58, IK$5:IK$62)+COUNTIF(IK$5:IK58, IK58)-1=1, 1, 0)</f>
        <v>0</v>
      </c>
      <c r="IN58" s="2">
        <v>0</v>
      </c>
      <c r="IO58" s="74" t="str">
        <f t="shared" si="301"/>
        <v/>
      </c>
      <c r="IP58" s="2">
        <f>IF(RANK(IN58, IN$5:IN$62)+COUNTIF(IN$5:IN58, IN58)-1=1, 1, 0)</f>
        <v>0</v>
      </c>
      <c r="IQ58" s="2">
        <v>0</v>
      </c>
      <c r="IR58" s="74" t="str">
        <f t="shared" si="302"/>
        <v/>
      </c>
      <c r="IS58" s="2">
        <f>IF(RANK(IQ58, IQ$5:IQ$62)+COUNTIF(IQ$5:IQ58, IQ58)-1=1, 1, 0)</f>
        <v>0</v>
      </c>
      <c r="IT58" s="2">
        <v>0</v>
      </c>
      <c r="IU58" s="74" t="str">
        <f t="shared" si="303"/>
        <v/>
      </c>
      <c r="IV58" s="2">
        <f>IF(RANK(IT58, IT$5:IT$62)+COUNTIF(IT$5:IT58, IT58)-1=1, 1, 0)</f>
        <v>0</v>
      </c>
      <c r="IW58" s="2">
        <v>0</v>
      </c>
      <c r="IX58" s="74" t="str">
        <f t="shared" si="304"/>
        <v/>
      </c>
      <c r="IY58" s="2">
        <f>IF(RANK(IW58, IW$5:IW$62)+COUNTIF(IW$5:IW58, IW58)-1=1, 1, 0)</f>
        <v>0</v>
      </c>
      <c r="IZ58" s="2">
        <v>0</v>
      </c>
      <c r="JA58" s="74" t="str">
        <f t="shared" si="305"/>
        <v/>
      </c>
      <c r="JB58" s="2">
        <f>IF(RANK(IZ58, IZ$5:IZ$62)+COUNTIF(IZ$5:IZ58, IZ58)-1=1, 1, 0)</f>
        <v>0</v>
      </c>
      <c r="JC58" s="2">
        <v>0</v>
      </c>
      <c r="JD58" s="74" t="str">
        <f t="shared" si="306"/>
        <v/>
      </c>
      <c r="JE58" s="2">
        <f>IF(RANK(JC58, JC$5:JC$62)+COUNTIF(JC$5:JC58, JC58)-1=1, 1, 0)</f>
        <v>0</v>
      </c>
      <c r="JF58" s="2">
        <v>0</v>
      </c>
      <c r="JG58" s="74" t="str">
        <f t="shared" si="307"/>
        <v/>
      </c>
      <c r="JH58" s="2">
        <f>IF(RANK(JF58, JF$5:JF$62)+COUNTIF(JF$5:JF58, JF58)-1=1, 1, 0)</f>
        <v>0</v>
      </c>
      <c r="JI58" s="2">
        <v>0</v>
      </c>
      <c r="JJ58" s="74" t="str">
        <f t="shared" si="308"/>
        <v/>
      </c>
      <c r="JK58" s="2">
        <f>IF(RANK(JI58, JI$5:JI$62)+COUNTIF(JI$5:JI58, JI58)-1=1, 1, 0)</f>
        <v>0</v>
      </c>
      <c r="JL58" s="2">
        <v>0</v>
      </c>
      <c r="JM58" s="74" t="str">
        <f t="shared" si="309"/>
        <v/>
      </c>
      <c r="JN58" s="2">
        <f>IF(RANK(JL58, JL$5:JL$62)+COUNTIF(JL$5:JL58, JL58)-1=1, 1, 0)</f>
        <v>0</v>
      </c>
      <c r="JO58" s="2">
        <v>0</v>
      </c>
      <c r="JP58" s="74" t="str">
        <f t="shared" si="310"/>
        <v/>
      </c>
      <c r="JQ58" s="2">
        <f>IF(RANK(JO58, JO$5:JO$62)+COUNTIF(JO$5:JO58, JO58)-1=1, 1, 0)</f>
        <v>0</v>
      </c>
      <c r="JR58" s="2">
        <v>0</v>
      </c>
      <c r="JS58" s="74" t="str">
        <f t="shared" si="311"/>
        <v/>
      </c>
      <c r="JT58" s="2">
        <f>IF(RANK(JR58, JR$5:JR$62)+COUNTIF(JR$5:JR58, JR58)-1=1, 1, 0)</f>
        <v>0</v>
      </c>
      <c r="JU58" s="2">
        <v>0</v>
      </c>
      <c r="JV58" s="74" t="str">
        <f t="shared" si="312"/>
        <v/>
      </c>
      <c r="JW58" s="2">
        <f>IF(RANK(JU58, JU$5:JU$62)+COUNTIF(JU$5:JU58, JU58)-1=1, 1, 0)</f>
        <v>0</v>
      </c>
      <c r="JX58" s="2">
        <v>0</v>
      </c>
      <c r="JY58" s="74" t="str">
        <f t="shared" si="313"/>
        <v/>
      </c>
      <c r="JZ58" s="2">
        <f>IF(RANK(JX58, JX$5:JX$62)+COUNTIF(JX$5:JX58, JX58)-1=1, 1, 0)</f>
        <v>0</v>
      </c>
      <c r="KA58" s="2">
        <v>0</v>
      </c>
      <c r="KB58" s="74" t="str">
        <f t="shared" si="314"/>
        <v/>
      </c>
      <c r="KC58" s="2">
        <f>IF(RANK(KA58, KA$5:KA$62)+COUNTIF(KA$5:KA58, KA58)-1=1, 1, 0)</f>
        <v>0</v>
      </c>
      <c r="KD58" s="2">
        <v>0</v>
      </c>
      <c r="KE58" s="74" t="str">
        <f t="shared" si="315"/>
        <v/>
      </c>
      <c r="KF58" s="2">
        <f>IF(RANK(KD58, KD$5:KD$62)+COUNTIF(KD$5:KD58, KD58)-1=1, 1, 0)</f>
        <v>0</v>
      </c>
      <c r="KG58" s="2">
        <v>0</v>
      </c>
      <c r="KH58" s="74" t="str">
        <f t="shared" si="316"/>
        <v/>
      </c>
      <c r="KI58" s="2">
        <f>IF(RANK(KG58, KG$5:KG$62)+COUNTIF(KG$5:KG58, KG58)-1=1, 1, 0)</f>
        <v>0</v>
      </c>
      <c r="KJ58" s="2">
        <v>0</v>
      </c>
      <c r="KK58" s="74" t="str">
        <f t="shared" si="317"/>
        <v/>
      </c>
      <c r="KL58" s="2">
        <f>IF(RANK(KJ58, KJ$5:KJ$62)+COUNTIF(KJ$5:KJ58, KJ58)-1=1, 1, 0)</f>
        <v>0</v>
      </c>
      <c r="KM58" s="2">
        <v>0</v>
      </c>
      <c r="KN58" s="74" t="str">
        <f t="shared" si="318"/>
        <v/>
      </c>
      <c r="KO58" s="2">
        <f>IF(RANK(KM58, KM$5:KM$62)+COUNTIF(KM$5:KM58, KM58)-1=1, 1, 0)</f>
        <v>0</v>
      </c>
      <c r="KP58" s="2">
        <v>0</v>
      </c>
      <c r="KQ58" s="74" t="str">
        <f t="shared" si="319"/>
        <v/>
      </c>
      <c r="KR58" s="2">
        <f>IF(RANK(KP58, KP$5:KP$62)+COUNTIF(KP$5:KP58, KP58)-1=1, 1, 0)</f>
        <v>0</v>
      </c>
      <c r="KS58" s="2">
        <v>0</v>
      </c>
      <c r="KT58" s="74" t="str">
        <f t="shared" si="320"/>
        <v/>
      </c>
      <c r="KU58" s="2">
        <f>IF(RANK(KS58, KS$5:KS$62)+COUNTIF(KS$5:KS58, KS58)-1=1, 1, 0)</f>
        <v>0</v>
      </c>
      <c r="KV58" s="2">
        <v>0</v>
      </c>
      <c r="KW58" s="74" t="str">
        <f t="shared" si="321"/>
        <v/>
      </c>
      <c r="KX58" s="2">
        <f>IF(RANK(KV58, KV$5:KV$62)+COUNTIF(KV$5:KV58, KV58)-1=1, 1, 0)</f>
        <v>0</v>
      </c>
      <c r="KY58" s="2">
        <v>0</v>
      </c>
      <c r="KZ58" s="74" t="str">
        <f t="shared" si="322"/>
        <v/>
      </c>
      <c r="LA58" s="2">
        <f>IF(RANK(KY58, KY$5:KY$62)+COUNTIF(KY$5:KY58, KY58)-1=1, 1, 0)</f>
        <v>0</v>
      </c>
      <c r="LB58" s="2">
        <v>0</v>
      </c>
      <c r="LC58" s="74" t="str">
        <f t="shared" si="323"/>
        <v/>
      </c>
      <c r="LD58" s="2">
        <f>IF(RANK(LB58, LB$5:LB$62)+COUNTIF(LB$5:LB58, LB58)-1=1, 1, 0)</f>
        <v>0</v>
      </c>
      <c r="LE58" s="2">
        <v>0</v>
      </c>
      <c r="LF58" s="74" t="str">
        <f t="shared" si="324"/>
        <v/>
      </c>
      <c r="LG58" s="2">
        <f>IF(RANK(LE58, LE$5:LE$62)+COUNTIF(LE$5:LE58, LE58)-1=1, 1, 0)</f>
        <v>0</v>
      </c>
      <c r="LH58" s="2">
        <v>0</v>
      </c>
      <c r="LI58" s="74" t="str">
        <f t="shared" si="325"/>
        <v/>
      </c>
      <c r="LJ58" s="2">
        <f>IF(RANK(LH58, LH$5:LH$62)+COUNTIF(LH$5:LH58, LH58)-1=1, 1, 0)</f>
        <v>0</v>
      </c>
      <c r="LK58" s="2">
        <v>0</v>
      </c>
      <c r="LL58" s="74" t="str">
        <f t="shared" si="326"/>
        <v/>
      </c>
      <c r="LM58" s="2">
        <f>IF(RANK(LK58, LK$5:LK$62)+COUNTIF(LK$5:LK58, LK58)-1=1, 1, 0)</f>
        <v>0</v>
      </c>
      <c r="LN58" s="2">
        <v>0</v>
      </c>
      <c r="LO58" s="74" t="str">
        <f t="shared" si="327"/>
        <v/>
      </c>
      <c r="LP58" s="2">
        <f>IF(RANK(LN58, LN$5:LN$62)+COUNTIF(LN$5:LN58, LN58)-1=1, 1, 0)</f>
        <v>0</v>
      </c>
      <c r="LQ58" s="2">
        <v>0</v>
      </c>
      <c r="LR58" s="74" t="str">
        <f t="shared" si="328"/>
        <v/>
      </c>
      <c r="LS58" s="2">
        <f>IF(RANK(LQ58, LQ$5:LQ$62)+COUNTIF(LQ$5:LQ58, LQ58)-1=1, 1, 0)</f>
        <v>0</v>
      </c>
      <c r="LT58" s="2">
        <v>0</v>
      </c>
      <c r="LU58" s="74" t="str">
        <f t="shared" si="329"/>
        <v/>
      </c>
      <c r="LV58" s="2">
        <f>IF(RANK(LT58, LT$5:LT$62)+COUNTIF(LT$5:LT58, LT58)-1=1, 1, 0)</f>
        <v>0</v>
      </c>
      <c r="LW58" s="2">
        <v>0</v>
      </c>
      <c r="LX58" s="74" t="str">
        <f t="shared" si="330"/>
        <v/>
      </c>
      <c r="LY58" s="2">
        <f>IF(RANK(LW58, LW$5:LW$62)+COUNTIF(LW$5:LW58, LW58)-1=1, 1, 0)</f>
        <v>0</v>
      </c>
      <c r="LZ58" s="2">
        <v>0</v>
      </c>
      <c r="MA58" s="74" t="str">
        <f t="shared" si="331"/>
        <v/>
      </c>
      <c r="MB58" s="2">
        <f>IF(RANK(LZ58, LZ$5:LZ$62)+COUNTIF(LZ$5:LZ58, LZ58)-1=1, 1, 0)</f>
        <v>0</v>
      </c>
      <c r="MC58" s="2">
        <v>0</v>
      </c>
      <c r="MD58" s="74" t="str">
        <f t="shared" si="332"/>
        <v/>
      </c>
      <c r="ME58" s="2">
        <f>IF(RANK(MC58, MC$5:MC$62)+COUNTIF(MC$5:MC58, MC58)-1=1, 1, 0)</f>
        <v>0</v>
      </c>
      <c r="MF58" s="2">
        <v>0</v>
      </c>
      <c r="MG58" s="74" t="str">
        <f t="shared" si="333"/>
        <v/>
      </c>
      <c r="MH58" s="2">
        <f>IF(RANK(MF58, MF$5:MF$62)+COUNTIF(MF$5:MF58, MF58)-1=1, 1, 0)</f>
        <v>0</v>
      </c>
      <c r="MI58" s="2">
        <v>0</v>
      </c>
      <c r="MJ58" s="74" t="str">
        <f t="shared" si="334"/>
        <v/>
      </c>
      <c r="MK58" s="2">
        <f>IF(RANK(MI58, MI$5:MI$62)+COUNTIF(MI$5:MI58, MI58)-1=1, 1, 0)</f>
        <v>0</v>
      </c>
      <c r="ML58" s="2">
        <v>0</v>
      </c>
      <c r="MM58" s="74" t="str">
        <f t="shared" si="335"/>
        <v/>
      </c>
      <c r="MN58" s="2">
        <f>IF(RANK(ML58, ML$5:ML$62)+COUNTIF(ML$5:ML58, ML58)-1=1, 1, 0)</f>
        <v>0</v>
      </c>
      <c r="MO58" s="2">
        <v>0</v>
      </c>
      <c r="MP58" s="74" t="str">
        <f t="shared" si="336"/>
        <v/>
      </c>
      <c r="MQ58" s="2">
        <f>IF(RANK(MO58, MO$5:MO$62)+COUNTIF(MO$5:MO58, MO58)-1=1, 1, 0)</f>
        <v>0</v>
      </c>
      <c r="MR58" s="2">
        <v>0</v>
      </c>
      <c r="MS58" s="74" t="str">
        <f t="shared" si="337"/>
        <v/>
      </c>
      <c r="MT58" s="2">
        <f>IF(RANK(MR58, MR$5:MR$62)+COUNTIF(MR$5:MR58, MR58)-1=1, 1, 0)</f>
        <v>0</v>
      </c>
      <c r="MU58" s="2">
        <v>0</v>
      </c>
      <c r="MV58" s="74" t="str">
        <f t="shared" si="338"/>
        <v/>
      </c>
      <c r="MW58" s="2">
        <f>IF(RANK(MU58, MU$5:MU$62)+COUNTIF(MU$5:MU58, MU58)-1=1, 1, 0)</f>
        <v>0</v>
      </c>
      <c r="MX58" s="2">
        <v>0</v>
      </c>
      <c r="MY58" s="74" t="str">
        <f t="shared" si="339"/>
        <v/>
      </c>
      <c r="MZ58" s="2">
        <f>IF(RANK(MX58, MX$5:MX$62)+COUNTIF(MX$5:MX58, MX58)-1=1, 1, 0)</f>
        <v>0</v>
      </c>
      <c r="NA58" s="2">
        <v>0</v>
      </c>
      <c r="NB58" s="74" t="str">
        <f t="shared" si="340"/>
        <v/>
      </c>
      <c r="NC58" s="2">
        <f>IF(RANK(NA58, NA$5:NA$62)+COUNTIF(NA$5:NA58, NA58)-1=1, 1, 0)</f>
        <v>0</v>
      </c>
      <c r="ND58" s="2">
        <v>0</v>
      </c>
      <c r="NE58" s="74" t="str">
        <f t="shared" si="341"/>
        <v/>
      </c>
      <c r="NF58" s="2">
        <f>IF(RANK(ND58, ND$5:ND$62)+COUNTIF(ND$5:ND58, ND58)-1=1, 1, 0)</f>
        <v>0</v>
      </c>
      <c r="NG58" s="2">
        <v>0</v>
      </c>
      <c r="NH58" s="74" t="str">
        <f t="shared" si="342"/>
        <v/>
      </c>
      <c r="NI58" s="2">
        <f>IF(RANK(NG58, NG$5:NG$62)+COUNTIF(NG$5:NG58, NG58)-1=1, 1, 0)</f>
        <v>0</v>
      </c>
      <c r="NJ58" s="2">
        <v>0</v>
      </c>
      <c r="NK58" s="74" t="str">
        <f t="shared" si="343"/>
        <v/>
      </c>
      <c r="NL58" s="2">
        <f>IF(RANK(NJ58, NJ$5:NJ$62)+COUNTIF(NJ$5:NJ58, NJ58)-1=1, 1, 0)</f>
        <v>0</v>
      </c>
      <c r="NM58" s="2">
        <v>0</v>
      </c>
      <c r="NN58" s="74" t="str">
        <f t="shared" si="344"/>
        <v/>
      </c>
      <c r="NO58" s="2">
        <f>IF(RANK(NM58, NM$5:NM$62)+COUNTIF(NM$5:NM58, NM58)-1=1, 1, 0)</f>
        <v>0</v>
      </c>
      <c r="NP58" s="2">
        <v>0</v>
      </c>
      <c r="NQ58" s="74" t="str">
        <f t="shared" si="345"/>
        <v/>
      </c>
      <c r="NR58" s="2">
        <f>IF(RANK(NP58, NP$5:NP$62)+COUNTIF(NP$5:NP58, NP58)-1=1, 1, 0)</f>
        <v>0</v>
      </c>
      <c r="NS58" s="2">
        <v>0</v>
      </c>
      <c r="NT58" s="74" t="str">
        <f t="shared" si="346"/>
        <v/>
      </c>
      <c r="NU58" s="2">
        <f>IF(RANK(NS58, NS$5:NS$62)+COUNTIF(NS$5:NS58, NS58)-1=1, 1, 0)</f>
        <v>0</v>
      </c>
      <c r="NV58" s="2">
        <v>0</v>
      </c>
      <c r="NW58" s="74" t="str">
        <f t="shared" si="347"/>
        <v/>
      </c>
      <c r="NX58" s="2">
        <f>IF(RANK(NV58, NV$5:NV$62)+COUNTIF(NV$5:NV58, NV58)-1=1, 1, 0)</f>
        <v>0</v>
      </c>
      <c r="NY58" s="2">
        <v>0</v>
      </c>
      <c r="NZ58" s="74" t="str">
        <f t="shared" si="348"/>
        <v/>
      </c>
      <c r="OA58" s="2">
        <f>IF(RANK(NY58, NY$5:NY$62)+COUNTIF(NY$5:NY58, NY58)-1=1, 1, 0)</f>
        <v>0</v>
      </c>
      <c r="OB58" s="2">
        <v>0</v>
      </c>
      <c r="OC58" s="74" t="str">
        <f t="shared" si="349"/>
        <v/>
      </c>
      <c r="OD58" s="2">
        <f>IF(RANK(OB58, OB$5:OB$62)+COUNTIF(OB$5:OB58, OB58)-1=1, 1, 0)</f>
        <v>0</v>
      </c>
      <c r="OE58" s="2">
        <v>0</v>
      </c>
      <c r="OF58" s="74" t="str">
        <f t="shared" si="350"/>
        <v/>
      </c>
      <c r="OG58" s="2">
        <f>IF(RANK(OE58, OE$5:OE$62)+COUNTIF(OE$5:OE58, OE58)-1=1, 1, 0)</f>
        <v>0</v>
      </c>
      <c r="OH58" s="2">
        <v>0</v>
      </c>
      <c r="OI58" s="74" t="str">
        <f t="shared" si="351"/>
        <v/>
      </c>
      <c r="OJ58" s="2">
        <f>IF(RANK(OH58, OH$5:OH$62)+COUNTIF(OH$5:OH58, OH58)-1=1, 1, 0)</f>
        <v>0</v>
      </c>
      <c r="OK58" s="2">
        <v>0</v>
      </c>
      <c r="OL58" s="74" t="str">
        <f t="shared" si="352"/>
        <v/>
      </c>
      <c r="OM58" s="2">
        <f>IF(RANK(OK58, OK$5:OK$62)+COUNTIF(OK$5:OK58, OK58)-1=1, 1, 0)</f>
        <v>0</v>
      </c>
      <c r="ON58" s="2">
        <v>0</v>
      </c>
      <c r="OO58" s="74" t="str">
        <f t="shared" si="353"/>
        <v/>
      </c>
      <c r="OP58" s="2">
        <f>IF(RANK(ON58, ON$5:ON$62)+COUNTIF(ON$5:ON58, ON58)-1=1, 1, 0)</f>
        <v>0</v>
      </c>
      <c r="OQ58" s="2">
        <v>0</v>
      </c>
      <c r="OR58" s="74" t="str">
        <f t="shared" si="354"/>
        <v/>
      </c>
      <c r="OS58" s="2">
        <f>IF(RANK(OQ58, OQ$5:OQ$62)+COUNTIF(OQ$5:OQ58, OQ58)-1=1, 1, 0)</f>
        <v>0</v>
      </c>
      <c r="OT58" s="2">
        <v>0</v>
      </c>
      <c r="OU58" s="74" t="str">
        <f t="shared" si="355"/>
        <v/>
      </c>
      <c r="OV58" s="2">
        <f>IF(RANK(OT58, OT$5:OT$62)+COUNTIF(OT$5:OT58, OT58)-1=1, 1, 0)</f>
        <v>0</v>
      </c>
      <c r="OW58" s="2">
        <v>0</v>
      </c>
      <c r="OX58" s="74" t="str">
        <f t="shared" si="356"/>
        <v/>
      </c>
      <c r="OY58" s="2">
        <f>IF(RANK(OW58, OW$5:OW$62)+COUNTIF(OW$5:OW58, OW58)-1=1, 1, 0)</f>
        <v>0</v>
      </c>
      <c r="OZ58" s="2">
        <v>0</v>
      </c>
      <c r="PA58" s="74" t="str">
        <f t="shared" si="357"/>
        <v/>
      </c>
      <c r="PB58" s="2">
        <f>IF(RANK(OZ58, OZ$5:OZ$62)+COUNTIF(OZ$5:OZ58, OZ58)-1=1, 1, 0)</f>
        <v>0</v>
      </c>
      <c r="PC58" s="2">
        <v>0</v>
      </c>
      <c r="PD58" s="74" t="str">
        <f t="shared" si="358"/>
        <v/>
      </c>
      <c r="PE58" s="2">
        <f>IF(RANK(PC58, PC$5:PC$62)+COUNTIF(PC$5:PC58, PC58)-1=1, 1, 0)</f>
        <v>0</v>
      </c>
      <c r="PF58" s="2">
        <v>0</v>
      </c>
      <c r="PG58" s="74" t="str">
        <f t="shared" si="359"/>
        <v/>
      </c>
      <c r="PH58" s="2">
        <f>IF(RANK(PF58, PF$5:PF$62)+COUNTIF(PF$5:PF58, PF58)-1=1, 1, 0)</f>
        <v>0</v>
      </c>
      <c r="PI58" s="2">
        <v>0</v>
      </c>
      <c r="PJ58" s="74" t="str">
        <f t="shared" si="360"/>
        <v/>
      </c>
      <c r="PK58" s="2">
        <f>IF(RANK(PI58, PI$5:PI$62)+COUNTIF(PI$5:PI58, PI58)-1=1, 1, 0)</f>
        <v>0</v>
      </c>
      <c r="PL58" s="2">
        <v>0</v>
      </c>
      <c r="PM58" s="74" t="str">
        <f t="shared" si="361"/>
        <v/>
      </c>
      <c r="PN58" s="2">
        <f>IF(RANK(PL58, PL$5:PL$62)+COUNTIF(PL$5:PL58, PL58)-1=1, 1, 0)</f>
        <v>0</v>
      </c>
      <c r="PO58" s="2">
        <v>0</v>
      </c>
      <c r="PP58" s="74" t="str">
        <f t="shared" si="362"/>
        <v/>
      </c>
      <c r="PQ58" s="2">
        <f>IF(RANK(PO58, PO$5:PO$62)+COUNTIF(PO$5:PO58, PO58)-1=1, 1, 0)</f>
        <v>0</v>
      </c>
      <c r="PR58" s="2">
        <v>0</v>
      </c>
      <c r="PS58" s="74" t="str">
        <f t="shared" si="363"/>
        <v/>
      </c>
      <c r="PT58" s="2">
        <f>IF(RANK(PR58, PR$5:PR$62)+COUNTIF(PR$5:PR58, PR58)-1=1, 1, 0)</f>
        <v>0</v>
      </c>
      <c r="PU58" s="2">
        <v>0</v>
      </c>
      <c r="PV58" s="74" t="str">
        <f t="shared" si="364"/>
        <v/>
      </c>
      <c r="PW58" s="2">
        <f>IF(RANK(PU58, PU$5:PU$62)+COUNTIF(PU$5:PU58, PU58)-1=1, 1, 0)</f>
        <v>0</v>
      </c>
      <c r="PX58" s="2">
        <v>0</v>
      </c>
      <c r="PY58" s="74" t="str">
        <f t="shared" si="365"/>
        <v/>
      </c>
      <c r="PZ58" s="2">
        <f>IF(RANK(PX58, PX$5:PX$62)+COUNTIF(PX$5:PX58, PX58)-1=1, 1, 0)</f>
        <v>0</v>
      </c>
      <c r="QA58" s="2">
        <v>0</v>
      </c>
      <c r="QB58" s="74" t="str">
        <f t="shared" si="366"/>
        <v/>
      </c>
      <c r="QC58" s="2">
        <f>IF(RANK(QA58, QA$5:QA$62)+COUNTIF(QA$5:QA58, QA58)-1=1, 1, 0)</f>
        <v>0</v>
      </c>
      <c r="QD58" s="2">
        <v>0</v>
      </c>
      <c r="QE58" s="74" t="str">
        <f t="shared" si="367"/>
        <v/>
      </c>
      <c r="QF58" s="2">
        <f>IF(RANK(QD58, QD$5:QD$62)+COUNTIF(QD$5:QD58, QD58)-1=1, 1, 0)</f>
        <v>0</v>
      </c>
      <c r="QG58" s="2">
        <v>0</v>
      </c>
      <c r="QH58" s="74" t="str">
        <f t="shared" si="368"/>
        <v/>
      </c>
      <c r="QI58" s="2">
        <f>IF(RANK(QG58, QG$5:QG$62)+COUNTIF(QG$5:QG58, QG58)-1=1, 1, 0)</f>
        <v>0</v>
      </c>
      <c r="QJ58" s="2">
        <v>0</v>
      </c>
      <c r="QK58" s="74" t="str">
        <f t="shared" si="369"/>
        <v/>
      </c>
      <c r="QL58" s="2">
        <f>IF(RANK(QJ58, QJ$5:QJ$62)+COUNTIF(QJ$5:QJ58, QJ58)-1=1, 1, 0)</f>
        <v>0</v>
      </c>
      <c r="QM58" s="2">
        <v>0</v>
      </c>
      <c r="QN58" s="74" t="str">
        <f t="shared" si="370"/>
        <v/>
      </c>
      <c r="QO58" s="2">
        <f>IF(RANK(QM58, QM$5:QM$62)+COUNTIF(QM$5:QM58, QM58)-1=1, 1, 0)</f>
        <v>0</v>
      </c>
      <c r="QP58" s="2">
        <v>0</v>
      </c>
      <c r="QQ58" s="74" t="str">
        <f t="shared" si="371"/>
        <v/>
      </c>
      <c r="QR58" s="2">
        <f>IF(RANK(QP58, QP$5:QP$62)+COUNTIF(QP$5:QP58, QP58)-1=1, 1, 0)</f>
        <v>0</v>
      </c>
      <c r="QS58" s="2">
        <v>0</v>
      </c>
      <c r="QT58" s="74" t="str">
        <f t="shared" si="372"/>
        <v/>
      </c>
      <c r="QU58" s="2">
        <f>IF(RANK(QS58, QS$5:QS$62)+COUNTIF(QS$5:QS58, QS58)-1=1, 1, 0)</f>
        <v>0</v>
      </c>
      <c r="QV58" s="2">
        <v>0</v>
      </c>
      <c r="QW58" s="74" t="str">
        <f t="shared" si="373"/>
        <v/>
      </c>
      <c r="QX58" s="2">
        <f>IF(RANK(QV58, QV$5:QV$62)+COUNTIF(QV$5:QV58, QV58)-1=1, 1, 0)</f>
        <v>0</v>
      </c>
      <c r="QY58" s="2">
        <v>0</v>
      </c>
      <c r="QZ58" s="74" t="str">
        <f t="shared" si="374"/>
        <v/>
      </c>
      <c r="RA58" s="2">
        <f>IF(RANK(QY58, QY$5:QY$62)+COUNTIF(QY$5:QY58, QY58)-1=1, 1, 0)</f>
        <v>0</v>
      </c>
      <c r="RB58" s="2">
        <v>0</v>
      </c>
      <c r="RC58" s="74" t="str">
        <f t="shared" si="375"/>
        <v/>
      </c>
      <c r="RD58" s="2">
        <f>IF(RANK(RB58, RB$5:RB$62)+COUNTIF(RB$5:RB58, RB58)-1=1, 1, 0)</f>
        <v>0</v>
      </c>
      <c r="RE58" s="2">
        <v>0</v>
      </c>
      <c r="RF58" s="74" t="str">
        <f t="shared" si="376"/>
        <v/>
      </c>
      <c r="RG58" s="2">
        <f>IF(RANK(RE58, RE$5:RE$62)+COUNTIF(RE$5:RE58, RE58)-1=1, 1, 0)</f>
        <v>0</v>
      </c>
      <c r="RH58" s="2">
        <v>0</v>
      </c>
      <c r="RI58" s="74" t="str">
        <f t="shared" si="377"/>
        <v/>
      </c>
      <c r="RJ58" s="2">
        <f>IF(RANK(RH58, RH$5:RH$62)+COUNTIF(RH$5:RH58, RH58)-1=1, 1, 0)</f>
        <v>0</v>
      </c>
      <c r="RK58" s="2">
        <v>0</v>
      </c>
      <c r="RL58" s="74" t="str">
        <f t="shared" si="378"/>
        <v/>
      </c>
      <c r="RM58" s="2">
        <f>IF(RANK(RK58, RK$5:RK$62)+COUNTIF(RK$5:RK58, RK58)-1=1, 1, 0)</f>
        <v>0</v>
      </c>
      <c r="RN58" s="2">
        <v>0</v>
      </c>
      <c r="RO58" s="74" t="str">
        <f t="shared" si="379"/>
        <v/>
      </c>
      <c r="RP58" s="2">
        <f>IF(RANK(RN58, RN$5:RN$62)+COUNTIF(RN$5:RN58, RN58)-1=1, 1, 0)</f>
        <v>0</v>
      </c>
      <c r="RQ58" s="2">
        <v>0</v>
      </c>
      <c r="RR58" s="74" t="str">
        <f t="shared" si="380"/>
        <v/>
      </c>
      <c r="RS58" s="2">
        <f>IF(RANK(RQ58, RQ$5:RQ$62)+COUNTIF(RQ$5:RQ58, RQ58)-1=1, 1, 0)</f>
        <v>0</v>
      </c>
      <c r="RT58" s="2">
        <v>0</v>
      </c>
      <c r="RU58" s="74" t="str">
        <f t="shared" si="381"/>
        <v/>
      </c>
      <c r="RV58" s="2">
        <f>IF(RANK(RT58, RT$5:RT$62)+COUNTIF(RT$5:RT58, RT58)-1=1, 1, 0)</f>
        <v>0</v>
      </c>
      <c r="RW58" s="2">
        <v>0</v>
      </c>
      <c r="RX58" s="74" t="str">
        <f t="shared" si="382"/>
        <v/>
      </c>
      <c r="RY58" s="2">
        <f>IF(RANK(RW58, RW$5:RW$62)+COUNTIF(RW$5:RW58, RW58)-1=1, 1, 0)</f>
        <v>0</v>
      </c>
      <c r="RZ58" s="2">
        <v>0</v>
      </c>
      <c r="SA58" s="74" t="str">
        <f t="shared" si="383"/>
        <v/>
      </c>
      <c r="SB58" s="2">
        <f>IF(RANK(RZ58, RZ$5:RZ$62)+COUNTIF(RZ$5:RZ58, RZ58)-1=1, 1, 0)</f>
        <v>0</v>
      </c>
      <c r="SC58" s="2">
        <v>0</v>
      </c>
      <c r="SD58" s="74" t="str">
        <f t="shared" si="384"/>
        <v/>
      </c>
      <c r="SE58" s="2">
        <f>IF(RANK(SC58, SC$5:SC$62)+COUNTIF(SC$5:SC58, SC58)-1=1, 1, 0)</f>
        <v>0</v>
      </c>
      <c r="SF58" s="2">
        <v>0</v>
      </c>
      <c r="SG58" s="74" t="str">
        <f t="shared" si="385"/>
        <v/>
      </c>
      <c r="SH58" s="2">
        <f>IF(RANK(SF58, SF$5:SF$62)+COUNTIF(SF$5:SF58, SF58)-1=1, 1, 0)</f>
        <v>0</v>
      </c>
      <c r="SI58" s="2">
        <v>0</v>
      </c>
      <c r="SJ58" s="74" t="str">
        <f t="shared" si="386"/>
        <v/>
      </c>
      <c r="SK58" s="2">
        <f>IF(RANK(SI58, SI$5:SI$62)+COUNTIF(SI$5:SI58, SI58)-1=1, 1, 0)</f>
        <v>0</v>
      </c>
      <c r="SL58" s="2">
        <v>0</v>
      </c>
      <c r="SM58" s="74" t="str">
        <f t="shared" si="387"/>
        <v/>
      </c>
      <c r="SN58" s="2">
        <f>IF(RANK(SL58, SL$5:SL$62)+COUNTIF(SL$5:SL58, SL58)-1=1, 1, 0)</f>
        <v>0</v>
      </c>
      <c r="SO58" s="2">
        <v>0</v>
      </c>
      <c r="SP58" s="74" t="str">
        <f t="shared" si="388"/>
        <v/>
      </c>
      <c r="SQ58" s="2">
        <f>IF(RANK(SO58, SO$5:SO$62)+COUNTIF(SO$5:SO58, SO58)-1=1, 1, 0)</f>
        <v>0</v>
      </c>
      <c r="SR58" s="2">
        <v>0</v>
      </c>
      <c r="SS58" s="74" t="str">
        <f t="shared" si="389"/>
        <v/>
      </c>
      <c r="ST58" s="2">
        <f>IF(RANK(SR58, SR$5:SR$62)+COUNTIF(SR$5:SR58, SR58)-1=1, 1, 0)</f>
        <v>0</v>
      </c>
      <c r="SU58" s="2">
        <v>0</v>
      </c>
      <c r="SV58" s="74" t="str">
        <f t="shared" si="390"/>
        <v/>
      </c>
      <c r="SW58" s="2">
        <f>IF(RANK(SU58, SU$5:SU$62)+COUNTIF(SU$5:SU58, SU58)-1=1, 1, 0)</f>
        <v>0</v>
      </c>
      <c r="SX58" s="2">
        <v>0</v>
      </c>
      <c r="SY58" s="74" t="str">
        <f t="shared" si="391"/>
        <v/>
      </c>
      <c r="SZ58" s="2">
        <f>IF(RANK(SX58, SX$5:SX$62)+COUNTIF(SX$5:SX58, SX58)-1=1, 1, 0)</f>
        <v>0</v>
      </c>
      <c r="TA58" s="2">
        <v>0</v>
      </c>
      <c r="TB58" s="74" t="str">
        <f t="shared" si="392"/>
        <v/>
      </c>
      <c r="TC58" s="2">
        <f>IF(RANK(TA58, TA$5:TA$62)+COUNTIF(TA$5:TA58, TA58)-1=1, 1, 0)</f>
        <v>0</v>
      </c>
      <c r="TD58" s="2">
        <v>0</v>
      </c>
      <c r="TE58" s="74" t="str">
        <f t="shared" si="393"/>
        <v/>
      </c>
      <c r="TF58" s="2">
        <f>IF(RANK(TD58, TD$5:TD$62)+COUNTIF(TD$5:TD58, TD58)-1=1, 1, 0)</f>
        <v>0</v>
      </c>
      <c r="TG58" s="2">
        <v>0</v>
      </c>
      <c r="TH58" s="74" t="str">
        <f t="shared" si="394"/>
        <v/>
      </c>
      <c r="TI58" s="2">
        <f>IF(RANK(TG58, TG$5:TG$62)+COUNTIF(TG$5:TG58, TG58)-1=1, 1, 0)</f>
        <v>0</v>
      </c>
      <c r="TJ58" s="2">
        <v>0</v>
      </c>
      <c r="TK58" s="74" t="str">
        <f t="shared" si="395"/>
        <v/>
      </c>
      <c r="TL58" s="2">
        <f>IF(RANK(TJ58, TJ$5:TJ$62)+COUNTIF(TJ$5:TJ58, TJ58)-1=1, 1, 0)</f>
        <v>0</v>
      </c>
      <c r="TM58" s="2">
        <v>0</v>
      </c>
      <c r="TN58" s="74" t="str">
        <f t="shared" si="396"/>
        <v/>
      </c>
      <c r="TO58" s="2">
        <f>IF(RANK(TM58, TM$5:TM$62)+COUNTIF(TM$5:TM58, TM58)-1=1, 1, 0)</f>
        <v>0</v>
      </c>
      <c r="TP58" s="2">
        <v>0</v>
      </c>
      <c r="TQ58" s="74" t="str">
        <f t="shared" si="397"/>
        <v/>
      </c>
      <c r="TR58" s="2">
        <f>IF(RANK(TP58, TP$5:TP$62)+COUNTIF(TP$5:TP58, TP58)-1=1, 1, 0)</f>
        <v>0</v>
      </c>
      <c r="TS58" s="2">
        <v>0</v>
      </c>
      <c r="TT58" s="74" t="str">
        <f t="shared" si="398"/>
        <v/>
      </c>
      <c r="TU58" s="2">
        <f>IF(RANK(TS58, TS$5:TS$62)+COUNTIF(TS$5:TS58, TS58)-1=1, 1, 0)</f>
        <v>0</v>
      </c>
      <c r="TV58" s="2">
        <v>0</v>
      </c>
      <c r="TW58" s="74" t="str">
        <f t="shared" si="399"/>
        <v/>
      </c>
      <c r="TX58" s="2">
        <f>IF(RANK(TV58, TV$5:TV$62)+COUNTIF(TV$5:TV58, TV58)-1=1, 1, 0)</f>
        <v>0</v>
      </c>
      <c r="TY58" s="2">
        <v>0</v>
      </c>
      <c r="TZ58" s="74" t="str">
        <f t="shared" si="400"/>
        <v/>
      </c>
      <c r="UA58" s="2">
        <f>IF(RANK(TY58, TY$5:TY$62)+COUNTIF(TY$5:TY58, TY58)-1=1, 1, 0)</f>
        <v>0</v>
      </c>
      <c r="UB58" s="2">
        <v>0</v>
      </c>
      <c r="UC58" s="74" t="str">
        <f t="shared" si="401"/>
        <v/>
      </c>
      <c r="UD58" s="2">
        <f>IF(RANK(UB58, UB$5:UB$62)+COUNTIF(UB$5:UB58, UB58)-1=1, 1, 0)</f>
        <v>0</v>
      </c>
      <c r="UE58" s="2">
        <v>0</v>
      </c>
      <c r="UF58" s="74" t="str">
        <f t="shared" si="402"/>
        <v/>
      </c>
      <c r="UG58" s="2">
        <f>IF(RANK(UE58, UE$5:UE$62)+COUNTIF(UE$5:UE58, UE58)-1=1, 1, 0)</f>
        <v>0</v>
      </c>
      <c r="UH58" s="2">
        <v>0</v>
      </c>
      <c r="UI58" s="74" t="str">
        <f t="shared" si="403"/>
        <v/>
      </c>
      <c r="UJ58" s="2">
        <f>IF(RANK(UH58, UH$5:UH$62)+COUNTIF(UH$5:UH58, UH58)-1=1, 1, 0)</f>
        <v>0</v>
      </c>
      <c r="UK58" s="2">
        <v>0</v>
      </c>
      <c r="UL58" s="74" t="str">
        <f t="shared" si="404"/>
        <v/>
      </c>
      <c r="UM58" s="2">
        <f>IF(RANK(UK58, UK$5:UK$62)+COUNTIF(UK$5:UK58, UK58)-1=1, 1, 0)</f>
        <v>0</v>
      </c>
      <c r="UN58" s="2">
        <v>0</v>
      </c>
      <c r="UO58" s="74" t="str">
        <f t="shared" si="405"/>
        <v/>
      </c>
      <c r="UP58" s="2">
        <f>IF(RANK(UN58, UN$5:UN$62)+COUNTIF(UN$5:UN58, UN58)-1=1, 1, 0)</f>
        <v>0</v>
      </c>
      <c r="UQ58" s="2">
        <v>0</v>
      </c>
      <c r="UR58" s="74" t="str">
        <f t="shared" si="406"/>
        <v/>
      </c>
      <c r="US58" s="2">
        <f>IF(RANK(UQ58, UQ$5:UQ$62)+COUNTIF(UQ$5:UQ58, UQ58)-1=1, 1, 0)</f>
        <v>0</v>
      </c>
      <c r="UT58" s="2">
        <v>0</v>
      </c>
      <c r="UU58" s="74" t="str">
        <f t="shared" si="407"/>
        <v/>
      </c>
      <c r="UV58" s="2">
        <f>IF(RANK(UT58, UT$5:UT$62)+COUNTIF(UT$5:UT58, UT58)-1=1, 1, 0)</f>
        <v>0</v>
      </c>
      <c r="UW58" s="2">
        <v>0</v>
      </c>
      <c r="UX58" s="74" t="str">
        <f t="shared" si="408"/>
        <v/>
      </c>
      <c r="UY58" s="2">
        <f>IF(RANK(UW58, UW$5:UW$62)+COUNTIF(UW$5:UW58, UW58)-1=1, 1, 0)</f>
        <v>0</v>
      </c>
      <c r="UZ58" s="2">
        <v>0</v>
      </c>
      <c r="VA58" s="74" t="str">
        <f t="shared" si="409"/>
        <v/>
      </c>
      <c r="VB58" s="2">
        <f>IF(RANK(UZ58, UZ$5:UZ$62)+COUNTIF(UZ$5:UZ58, UZ58)-1=1, 1, 0)</f>
        <v>0</v>
      </c>
      <c r="VC58" s="2">
        <v>0</v>
      </c>
      <c r="VD58" s="74" t="str">
        <f t="shared" si="410"/>
        <v/>
      </c>
      <c r="VE58" s="2">
        <f>IF(RANK(VC58, VC$5:VC$62)+COUNTIF(VC$5:VC58, VC58)-1=1, 1, 0)</f>
        <v>0</v>
      </c>
      <c r="VF58" s="2">
        <v>0</v>
      </c>
      <c r="VG58" s="74" t="str">
        <f t="shared" si="411"/>
        <v/>
      </c>
      <c r="VH58" s="2">
        <f>IF(RANK(VF58, VF$5:VF$62)+COUNTIF(VF$5:VF58, VF58)-1=1, 1, 0)</f>
        <v>0</v>
      </c>
      <c r="VI58" s="2">
        <v>0</v>
      </c>
      <c r="VJ58" s="74" t="str">
        <f t="shared" si="412"/>
        <v/>
      </c>
      <c r="VK58" s="2">
        <f>IF(RANK(VI58, VI$5:VI$62)+COUNTIF(VI$5:VI58, VI58)-1=1, 1, 0)</f>
        <v>0</v>
      </c>
      <c r="VL58" s="2">
        <v>0</v>
      </c>
      <c r="VM58" s="74" t="str">
        <f t="shared" si="413"/>
        <v/>
      </c>
      <c r="VN58" s="2">
        <f>IF(RANK(VL58, VL$5:VL$62)+COUNTIF(VL$5:VL58, VL58)-1=1, 1, 0)</f>
        <v>0</v>
      </c>
      <c r="VO58" s="2">
        <v>0</v>
      </c>
      <c r="VP58" s="74" t="str">
        <f t="shared" si="414"/>
        <v/>
      </c>
      <c r="VQ58" s="2">
        <f>IF(RANK(VO58, VO$5:VO$62)+COUNTIF(VO$5:VO58, VO58)-1=1, 1, 0)</f>
        <v>0</v>
      </c>
      <c r="VR58" s="2">
        <v>0</v>
      </c>
      <c r="VS58" s="74" t="str">
        <f t="shared" si="415"/>
        <v/>
      </c>
      <c r="VT58" s="2">
        <f>IF(RANK(VR58, VR$5:VR$62)+COUNTIF(VR$5:VR58, VR58)-1=1, 1, 0)</f>
        <v>0</v>
      </c>
      <c r="VU58" s="2">
        <v>0</v>
      </c>
      <c r="VV58" s="74" t="str">
        <f t="shared" si="416"/>
        <v/>
      </c>
      <c r="VW58" s="2">
        <f>IF(RANK(VU58, VU$5:VU$62)+COUNTIF(VU$5:VU58, VU58)-1=1, 1, 0)</f>
        <v>0</v>
      </c>
      <c r="VX58" s="2">
        <v>0</v>
      </c>
      <c r="VY58" s="74" t="str">
        <f t="shared" si="417"/>
        <v/>
      </c>
      <c r="VZ58" s="2">
        <f>IF(RANK(VX58, VX$5:VX$62)+COUNTIF(VX$5:VX58, VX58)-1=1, 1, 0)</f>
        <v>0</v>
      </c>
      <c r="WA58" s="2">
        <v>0</v>
      </c>
      <c r="WB58" s="74" t="str">
        <f t="shared" si="418"/>
        <v/>
      </c>
      <c r="WC58" s="2">
        <f>IF(RANK(WA58, WA$5:WA$62)+COUNTIF(WA$5:WA58, WA58)-1=1, 1, 0)</f>
        <v>0</v>
      </c>
      <c r="WD58" s="4">
        <f t="shared" si="419"/>
        <v>3739</v>
      </c>
      <c r="WE58" s="50" t="str">
        <f t="shared" si="203"/>
        <v/>
      </c>
      <c r="WG58" s="23" t="str">
        <f t="shared" si="204"/>
        <v/>
      </c>
      <c r="WH58" s="24">
        <f t="shared" si="205"/>
        <v>2.3575190576632517E-4</v>
      </c>
      <c r="WI58" s="25">
        <f t="shared" si="206"/>
        <v>-2.3575190576632501E-4</v>
      </c>
      <c r="WJ58" s="9"/>
      <c r="WK58" s="57"/>
      <c r="WL58" s="56"/>
      <c r="WM58" s="54" t="str">
        <f t="shared" si="207"/>
        <v/>
      </c>
      <c r="WN58" s="54" t="str">
        <f t="shared" si="208"/>
        <v/>
      </c>
      <c r="WO58" s="54"/>
      <c r="WP58" s="55" t="str">
        <f t="shared" si="209"/>
        <v/>
      </c>
      <c r="WQ58" s="54" t="str">
        <f t="shared" si="210"/>
        <v/>
      </c>
      <c r="WR58" s="54" t="str">
        <f t="shared" si="211"/>
        <v/>
      </c>
      <c r="WS58" s="54" t="str">
        <f>IF(WR58&lt;&gt;"", IF(RANK(WR58, $WR$5:$WR$62)+COUNTIF(WR$5:WR58,WR58)-1&lt;=(400-$WQ$63-WN116), RANK(WR58, $WR$5:$WR$62)+COUNTIF(WR$5:WR58,WR58)-1, ""), "")</f>
        <v/>
      </c>
      <c r="WT58" s="52" t="str">
        <f t="shared" si="212"/>
        <v/>
      </c>
      <c r="WU58" s="61" t="str">
        <f t="shared" si="213"/>
        <v/>
      </c>
      <c r="WW58" s="62"/>
      <c r="WX58" s="63"/>
      <c r="WY58" s="64"/>
      <c r="XA58" s="65"/>
      <c r="XB58" s="63"/>
      <c r="XC58" s="63"/>
      <c r="XD58" s="64"/>
    </row>
    <row r="59" spans="1:628" ht="15" customHeight="1" x14ac:dyDescent="0.2">
      <c r="A59" s="49" t="s">
        <v>511</v>
      </c>
      <c r="B59" s="2">
        <v>0</v>
      </c>
      <c r="C59" s="74" t="str">
        <f t="shared" si="219"/>
        <v/>
      </c>
      <c r="D59" s="2">
        <f>IF(RANK(B59, B$5:B$62)+COUNTIF(B$5:B59, B59)-1=1, 1, 0)</f>
        <v>0</v>
      </c>
      <c r="E59" s="2">
        <v>0</v>
      </c>
      <c r="F59" s="74" t="str">
        <f t="shared" si="220"/>
        <v/>
      </c>
      <c r="G59" s="2">
        <f>IF(RANK(E59, E$5:E$62)+COUNTIF(E$5:E59, E59)-1=1, 1, 0)</f>
        <v>0</v>
      </c>
      <c r="H59" s="2">
        <v>0</v>
      </c>
      <c r="I59" s="74" t="str">
        <f t="shared" si="221"/>
        <v/>
      </c>
      <c r="J59" s="2">
        <f>IF(RANK(H59, H$5:H$62)+COUNTIF(H$5:H59, H59)-1=1, 1, 0)</f>
        <v>0</v>
      </c>
      <c r="K59" s="2">
        <v>0</v>
      </c>
      <c r="L59" s="74" t="str">
        <f t="shared" si="222"/>
        <v/>
      </c>
      <c r="M59" s="2">
        <f>IF(RANK(K59, K$5:K$62)+COUNTIF(K$5:K59, K59)-1=1, 1, 0)</f>
        <v>0</v>
      </c>
      <c r="N59" s="2">
        <v>0</v>
      </c>
      <c r="O59" s="74" t="str">
        <f t="shared" si="223"/>
        <v/>
      </c>
      <c r="P59" s="2">
        <f>IF(RANK(N59, N$5:N$62)+COUNTIF(N$5:N59, N59)-1=1, 1, 0)</f>
        <v>0</v>
      </c>
      <c r="Q59" s="2">
        <v>0</v>
      </c>
      <c r="R59" s="74" t="str">
        <f t="shared" si="224"/>
        <v/>
      </c>
      <c r="S59" s="2">
        <f>IF(RANK(Q59, Q$5:Q$62)+COUNTIF(Q$5:Q59, Q59)-1=1, 1, 0)</f>
        <v>0</v>
      </c>
      <c r="T59" s="2">
        <v>0</v>
      </c>
      <c r="U59" s="74" t="str">
        <f t="shared" si="225"/>
        <v/>
      </c>
      <c r="V59" s="2">
        <f>IF(RANK(T59, T$5:T$62)+COUNTIF(T$5:T59, T59)-1=1, 1, 0)</f>
        <v>0</v>
      </c>
      <c r="W59" s="2">
        <v>0</v>
      </c>
      <c r="X59" s="74" t="str">
        <f t="shared" si="226"/>
        <v/>
      </c>
      <c r="Y59" s="2">
        <f>IF(RANK(W59, W$5:W$62)+COUNTIF(W$5:W59, W59)-1=1, 1, 0)</f>
        <v>0</v>
      </c>
      <c r="Z59" s="2">
        <v>0</v>
      </c>
      <c r="AA59" s="74" t="str">
        <f t="shared" si="227"/>
        <v/>
      </c>
      <c r="AB59" s="2">
        <f>IF(RANK(Z59, Z$5:Z$62)+COUNTIF(Z$5:Z59, Z59)-1=1, 1, 0)</f>
        <v>0</v>
      </c>
      <c r="AC59" s="2">
        <v>0</v>
      </c>
      <c r="AD59" s="74" t="str">
        <f t="shared" si="228"/>
        <v/>
      </c>
      <c r="AE59" s="2">
        <f>IF(RANK(AC59, AC$5:AC$62)+COUNTIF(AC$5:AC59, AC59)-1=1, 1, 0)</f>
        <v>0</v>
      </c>
      <c r="AF59" s="2">
        <v>0</v>
      </c>
      <c r="AG59" s="74" t="str">
        <f t="shared" si="229"/>
        <v/>
      </c>
      <c r="AH59" s="2">
        <f>IF(RANK(AF59, AF$5:AF$62)+COUNTIF(AF$5:AF59, AF59)-1=1, 1, 0)</f>
        <v>0</v>
      </c>
      <c r="AI59" s="2">
        <v>0</v>
      </c>
      <c r="AJ59" s="74" t="str">
        <f t="shared" si="230"/>
        <v/>
      </c>
      <c r="AK59" s="2">
        <f>IF(RANK(AI59, AI$5:AI$62)+COUNTIF(AI$5:AI59, AI59)-1=1, 1, 0)</f>
        <v>0</v>
      </c>
      <c r="AL59" s="2">
        <v>0</v>
      </c>
      <c r="AM59" s="74" t="str">
        <f t="shared" si="231"/>
        <v/>
      </c>
      <c r="AN59" s="2">
        <f>IF(RANK(AL59, AL$5:AL$62)+COUNTIF(AL$5:AL59, AL59)-1=1, 1, 0)</f>
        <v>0</v>
      </c>
      <c r="AO59" s="2">
        <v>0</v>
      </c>
      <c r="AP59" s="74" t="str">
        <f t="shared" si="232"/>
        <v/>
      </c>
      <c r="AQ59" s="2">
        <f>IF(RANK(AO59, AO$5:AO$62)+COUNTIF(AO$5:AO59, AO59)-1=1, 1, 0)</f>
        <v>0</v>
      </c>
      <c r="AR59" s="2">
        <v>0</v>
      </c>
      <c r="AS59" s="74" t="str">
        <f t="shared" si="233"/>
        <v/>
      </c>
      <c r="AT59" s="2">
        <f>IF(RANK(AR59, AR$5:AR$62)+COUNTIF(AR$5:AR59, AR59)-1=1, 1, 0)</f>
        <v>0</v>
      </c>
      <c r="AU59" s="2">
        <v>0</v>
      </c>
      <c r="AV59" s="74" t="str">
        <f t="shared" si="234"/>
        <v/>
      </c>
      <c r="AW59" s="2">
        <f>IF(RANK(AU59, AU$5:AU$62)+COUNTIF(AU$5:AU59, AU59)-1=1, 1, 0)</f>
        <v>0</v>
      </c>
      <c r="AX59" s="2">
        <v>0</v>
      </c>
      <c r="AY59" s="74" t="str">
        <f t="shared" si="235"/>
        <v/>
      </c>
      <c r="AZ59" s="2">
        <f>IF(RANK(AX59, AX$5:AX$62)+COUNTIF(AX$5:AX59, AX59)-1=1, 1, 0)</f>
        <v>0</v>
      </c>
      <c r="BA59" s="2">
        <v>0</v>
      </c>
      <c r="BB59" s="74" t="str">
        <f t="shared" si="236"/>
        <v/>
      </c>
      <c r="BC59" s="2">
        <f>IF(RANK(BA59, BA$5:BA$62)+COUNTIF(BA$5:BA59, BA59)-1=1, 1, 0)</f>
        <v>0</v>
      </c>
      <c r="BD59" s="2">
        <v>0</v>
      </c>
      <c r="BE59" s="74" t="str">
        <f t="shared" si="237"/>
        <v/>
      </c>
      <c r="BF59" s="2">
        <f>IF(RANK(BD59, BD$5:BD$62)+COUNTIF(BD$5:BD59, BD59)-1=1, 1, 0)</f>
        <v>0</v>
      </c>
      <c r="BG59" s="2">
        <v>0</v>
      </c>
      <c r="BH59" s="74" t="str">
        <f t="shared" si="238"/>
        <v/>
      </c>
      <c r="BI59" s="2">
        <f>IF(RANK(BG59, BG$5:BG$62)+COUNTIF(BG$5:BG59, BG59)-1=1, 1, 0)</f>
        <v>0</v>
      </c>
      <c r="BJ59" s="2">
        <v>0</v>
      </c>
      <c r="BK59" s="74" t="str">
        <f t="shared" si="239"/>
        <v/>
      </c>
      <c r="BL59" s="2">
        <f>IF(RANK(BJ59, BJ$5:BJ$62)+COUNTIF(BJ$5:BJ59, BJ59)-1=1, 1, 0)</f>
        <v>0</v>
      </c>
      <c r="BM59" s="2">
        <v>0</v>
      </c>
      <c r="BN59" s="74" t="str">
        <f t="shared" si="240"/>
        <v/>
      </c>
      <c r="BO59" s="2">
        <f>IF(RANK(BM59, BM$5:BM$62)+COUNTIF(BM$5:BM59, BM59)-1=1, 1, 0)</f>
        <v>0</v>
      </c>
      <c r="BP59" s="2">
        <v>0</v>
      </c>
      <c r="BQ59" s="74" t="str">
        <f t="shared" si="241"/>
        <v/>
      </c>
      <c r="BR59" s="2">
        <f>IF(RANK(BP59, BP$5:BP$62)+COUNTIF(BP$5:BP59, BP59)-1=1, 1, 0)</f>
        <v>0</v>
      </c>
      <c r="BS59" s="2">
        <v>0</v>
      </c>
      <c r="BT59" s="74" t="str">
        <f t="shared" si="242"/>
        <v/>
      </c>
      <c r="BU59" s="2">
        <f>IF(RANK(BS59, BS$5:BS$62)+COUNTIF(BS$5:BS59, BS59)-1=1, 1, 0)</f>
        <v>0</v>
      </c>
      <c r="BV59" s="2">
        <v>0</v>
      </c>
      <c r="BW59" s="74" t="str">
        <f t="shared" si="243"/>
        <v/>
      </c>
      <c r="BX59" s="2">
        <f>IF(RANK(BV59, BV$5:BV$62)+COUNTIF(BV$5:BV59, BV59)-1=1, 1, 0)</f>
        <v>0</v>
      </c>
      <c r="BY59" s="2">
        <v>0</v>
      </c>
      <c r="BZ59" s="74" t="str">
        <f t="shared" si="244"/>
        <v/>
      </c>
      <c r="CA59" s="2">
        <f>IF(RANK(BY59, BY$5:BY$62)+COUNTIF(BY$5:BY59, BY59)-1=1, 1, 0)</f>
        <v>0</v>
      </c>
      <c r="CB59" s="2">
        <v>0</v>
      </c>
      <c r="CC59" s="74" t="str">
        <f t="shared" si="245"/>
        <v/>
      </c>
      <c r="CD59" s="2">
        <f>IF(RANK(CB59, CB$5:CB$62)+COUNTIF(CB$5:CB59, CB59)-1=1, 1, 0)</f>
        <v>0</v>
      </c>
      <c r="CE59" s="2">
        <v>0</v>
      </c>
      <c r="CF59" s="74" t="str">
        <f t="shared" si="246"/>
        <v/>
      </c>
      <c r="CG59" s="2">
        <f>IF(RANK(CE59, CE$5:CE$62)+COUNTIF(CE$5:CE59, CE59)-1=1, 1, 0)</f>
        <v>0</v>
      </c>
      <c r="CH59" s="2">
        <v>0</v>
      </c>
      <c r="CI59" s="74" t="str">
        <f t="shared" si="247"/>
        <v/>
      </c>
      <c r="CJ59" s="2">
        <f>IF(RANK(CH59, CH$5:CH$62)+COUNTIF(CH$5:CH59, CH59)-1=1, 1, 0)</f>
        <v>0</v>
      </c>
      <c r="CK59" s="2">
        <v>0</v>
      </c>
      <c r="CL59" s="74" t="str">
        <f t="shared" si="248"/>
        <v/>
      </c>
      <c r="CM59" s="2">
        <f>IF(RANK(CK59, CK$5:CK$62)+COUNTIF(CK$5:CK59, CK59)-1=1, 1, 0)</f>
        <v>0</v>
      </c>
      <c r="CN59" s="2">
        <v>0</v>
      </c>
      <c r="CO59" s="74" t="str">
        <f t="shared" si="249"/>
        <v/>
      </c>
      <c r="CP59" s="2">
        <f>IF(RANK(CN59, CN$5:CN$62)+COUNTIF(CN$5:CN59, CN59)-1=1, 1, 0)</f>
        <v>0</v>
      </c>
      <c r="CQ59" s="2">
        <v>0</v>
      </c>
      <c r="CR59" s="74" t="str">
        <f t="shared" si="250"/>
        <v/>
      </c>
      <c r="CS59" s="2">
        <f>IF(RANK(CQ59, CQ$5:CQ$62)+COUNTIF(CQ$5:CQ59, CQ59)-1=1, 1, 0)</f>
        <v>0</v>
      </c>
      <c r="CT59" s="2">
        <v>0</v>
      </c>
      <c r="CU59" s="74" t="str">
        <f t="shared" si="251"/>
        <v/>
      </c>
      <c r="CV59" s="2">
        <f>IF(RANK(CT59, CT$5:CT$62)+COUNTIF(CT$5:CT59, CT59)-1=1, 1, 0)</f>
        <v>0</v>
      </c>
      <c r="CW59" s="2">
        <v>0</v>
      </c>
      <c r="CX59" s="74" t="str">
        <f t="shared" si="252"/>
        <v/>
      </c>
      <c r="CY59" s="2">
        <f>IF(RANK(CW59, CW$5:CW$62)+COUNTIF(CW$5:CW59, CW59)-1=1, 1, 0)</f>
        <v>0</v>
      </c>
      <c r="CZ59" s="2">
        <v>0</v>
      </c>
      <c r="DA59" s="74" t="str">
        <f t="shared" si="253"/>
        <v/>
      </c>
      <c r="DB59" s="2">
        <f>IF(RANK(CZ59, CZ$5:CZ$62)+COUNTIF(CZ$5:CZ59, CZ59)-1=1, 1, 0)</f>
        <v>0</v>
      </c>
      <c r="DC59" s="2">
        <v>0</v>
      </c>
      <c r="DD59" s="74" t="str">
        <f t="shared" si="254"/>
        <v/>
      </c>
      <c r="DE59" s="2">
        <f>IF(RANK(DC59, DC$5:DC$62)+COUNTIF(DC$5:DC59, DC59)-1=1, 1, 0)</f>
        <v>0</v>
      </c>
      <c r="DF59" s="2">
        <v>0</v>
      </c>
      <c r="DG59" s="74" t="str">
        <f t="shared" si="255"/>
        <v/>
      </c>
      <c r="DH59" s="2">
        <f>IF(RANK(DF59, DF$5:DF$62)+COUNTIF(DF$5:DF59, DF59)-1=1, 1, 0)</f>
        <v>0</v>
      </c>
      <c r="DI59" s="2">
        <v>0</v>
      </c>
      <c r="DJ59" s="74" t="str">
        <f t="shared" si="256"/>
        <v/>
      </c>
      <c r="DK59" s="2">
        <f>IF(RANK(DI59, DI$5:DI$62)+COUNTIF(DI$5:DI59, DI59)-1=1, 1, 0)</f>
        <v>0</v>
      </c>
      <c r="DL59" s="2">
        <v>0</v>
      </c>
      <c r="DM59" s="74" t="str">
        <f t="shared" si="257"/>
        <v/>
      </c>
      <c r="DN59" s="2">
        <f>IF(RANK(DL59, DL$5:DL$62)+COUNTIF(DL$5:DL59, DL59)-1=1, 1, 0)</f>
        <v>0</v>
      </c>
      <c r="DO59" s="2">
        <v>0</v>
      </c>
      <c r="DP59" s="74" t="str">
        <f t="shared" si="258"/>
        <v/>
      </c>
      <c r="DQ59" s="2">
        <f>IF(RANK(DO59, DO$5:DO$62)+COUNTIF(DO$5:DO59, DO59)-1=1, 1, 0)</f>
        <v>0</v>
      </c>
      <c r="DR59" s="2">
        <v>0</v>
      </c>
      <c r="DS59" s="74" t="str">
        <f t="shared" si="259"/>
        <v/>
      </c>
      <c r="DT59" s="2">
        <f>IF(RANK(DR59, DR$5:DR$62)+COUNTIF(DR$5:DR59, DR59)-1=1, 1, 0)</f>
        <v>0</v>
      </c>
      <c r="DU59" s="2">
        <v>0</v>
      </c>
      <c r="DV59" s="74" t="str">
        <f t="shared" si="260"/>
        <v/>
      </c>
      <c r="DW59" s="2">
        <f>IF(RANK(DU59, DU$5:DU$62)+COUNTIF(DU$5:DU59, DU59)-1=1, 1, 0)</f>
        <v>0</v>
      </c>
      <c r="DX59" s="2">
        <v>0</v>
      </c>
      <c r="DY59" s="74" t="str">
        <f t="shared" si="261"/>
        <v/>
      </c>
      <c r="DZ59" s="2">
        <f>IF(RANK(DX59, DX$5:DX$62)+COUNTIF(DX$5:DX59, DX59)-1=1, 1, 0)</f>
        <v>0</v>
      </c>
      <c r="EA59" s="2">
        <v>0</v>
      </c>
      <c r="EB59" s="74" t="str">
        <f t="shared" si="262"/>
        <v/>
      </c>
      <c r="EC59" s="2">
        <f>IF(RANK(EA59, EA$5:EA$62)+COUNTIF(EA$5:EA59, EA59)-1=1, 1, 0)</f>
        <v>0</v>
      </c>
      <c r="ED59" s="2">
        <v>0</v>
      </c>
      <c r="EE59" s="74" t="str">
        <f t="shared" si="263"/>
        <v/>
      </c>
      <c r="EF59" s="2">
        <f>IF(RANK(ED59, ED$5:ED$62)+COUNTIF(ED$5:ED59, ED59)-1=1, 1, 0)</f>
        <v>0</v>
      </c>
      <c r="EG59" s="2">
        <v>0</v>
      </c>
      <c r="EH59" s="74" t="str">
        <f t="shared" si="264"/>
        <v/>
      </c>
      <c r="EI59" s="2">
        <f>IF(RANK(EG59, EG$5:EG$62)+COUNTIF(EG$5:EG59, EG59)-1=1, 1, 0)</f>
        <v>0</v>
      </c>
      <c r="EJ59" s="2">
        <v>0</v>
      </c>
      <c r="EK59" s="74" t="str">
        <f t="shared" si="265"/>
        <v/>
      </c>
      <c r="EL59" s="2">
        <f>IF(RANK(EJ59, EJ$5:EJ$62)+COUNTIF(EJ$5:EJ59, EJ59)-1=1, 1, 0)</f>
        <v>0</v>
      </c>
      <c r="EM59" s="2">
        <v>0</v>
      </c>
      <c r="EN59" s="74" t="str">
        <f t="shared" si="266"/>
        <v/>
      </c>
      <c r="EO59" s="2">
        <f>IF(RANK(EM59, EM$5:EM$62)+COUNTIF(EM$5:EM59, EM59)-1=1, 1, 0)</f>
        <v>0</v>
      </c>
      <c r="EP59" s="2">
        <v>0</v>
      </c>
      <c r="EQ59" s="74" t="str">
        <f t="shared" si="267"/>
        <v/>
      </c>
      <c r="ER59" s="2">
        <f>IF(RANK(EP59, EP$5:EP$62)+COUNTIF(EP$5:EP59, EP59)-1=1, 1, 0)</f>
        <v>0</v>
      </c>
      <c r="ES59" s="2">
        <v>0</v>
      </c>
      <c r="ET59" s="74" t="str">
        <f t="shared" si="268"/>
        <v/>
      </c>
      <c r="EU59" s="2">
        <f>IF(RANK(ES59, ES$5:ES$62)+COUNTIF(ES$5:ES59, ES59)-1=1, 1, 0)</f>
        <v>0</v>
      </c>
      <c r="EV59" s="2">
        <v>0</v>
      </c>
      <c r="EW59" s="74" t="str">
        <f t="shared" si="269"/>
        <v/>
      </c>
      <c r="EX59" s="2">
        <f>IF(RANK(EV59, EV$5:EV$62)+COUNTIF(EV$5:EV59, EV59)-1=1, 1, 0)</f>
        <v>0</v>
      </c>
      <c r="EY59" s="2">
        <v>0</v>
      </c>
      <c r="EZ59" s="74" t="str">
        <f t="shared" si="270"/>
        <v/>
      </c>
      <c r="FA59" s="2">
        <f>IF(RANK(EY59, EY$5:EY$62)+COUNTIF(EY$5:EY59, EY59)-1=1, 1, 0)</f>
        <v>0</v>
      </c>
      <c r="FB59" s="2">
        <v>0</v>
      </c>
      <c r="FC59" s="74" t="str">
        <f t="shared" si="271"/>
        <v/>
      </c>
      <c r="FD59" s="2">
        <f>IF(RANK(FB59, FB$5:FB$62)+COUNTIF(FB$5:FB59, FB59)-1=1, 1, 0)</f>
        <v>0</v>
      </c>
      <c r="FE59" s="2">
        <v>0</v>
      </c>
      <c r="FF59" s="74" t="str">
        <f t="shared" si="272"/>
        <v/>
      </c>
      <c r="FG59" s="2">
        <f>IF(RANK(FE59, FE$5:FE$62)+COUNTIF(FE$5:FE59, FE59)-1=1, 1, 0)</f>
        <v>0</v>
      </c>
      <c r="FH59" s="2">
        <v>0</v>
      </c>
      <c r="FI59" s="74" t="str">
        <f t="shared" si="273"/>
        <v/>
      </c>
      <c r="FJ59" s="2">
        <f>IF(RANK(FH59, FH$5:FH$62)+COUNTIF(FH$5:FH59, FH59)-1=1, 1, 0)</f>
        <v>0</v>
      </c>
      <c r="FK59" s="2">
        <v>0</v>
      </c>
      <c r="FL59" s="74" t="str">
        <f t="shared" si="274"/>
        <v/>
      </c>
      <c r="FM59" s="2">
        <f>IF(RANK(FK59, FK$5:FK$62)+COUNTIF(FK$5:FK59, FK59)-1=1, 1, 0)</f>
        <v>0</v>
      </c>
      <c r="FN59" s="2">
        <v>0</v>
      </c>
      <c r="FO59" s="74" t="str">
        <f t="shared" si="275"/>
        <v/>
      </c>
      <c r="FP59" s="2">
        <f>IF(RANK(FN59, FN$5:FN$62)+COUNTIF(FN$5:FN59, FN59)-1=1, 1, 0)</f>
        <v>0</v>
      </c>
      <c r="FQ59" s="2">
        <v>0</v>
      </c>
      <c r="FR59" s="74" t="str">
        <f t="shared" si="276"/>
        <v/>
      </c>
      <c r="FS59" s="2">
        <f>IF(RANK(FQ59, FQ$5:FQ$62)+COUNTIF(FQ$5:FQ59, FQ59)-1=1, 1, 0)</f>
        <v>0</v>
      </c>
      <c r="FT59" s="2">
        <v>0</v>
      </c>
      <c r="FU59" s="74" t="str">
        <f t="shared" si="277"/>
        <v/>
      </c>
      <c r="FV59" s="2">
        <f>IF(RANK(FT59, FT$5:FT$62)+COUNTIF(FT$5:FT59, FT59)-1=1, 1, 0)</f>
        <v>0</v>
      </c>
      <c r="FW59" s="2">
        <v>0</v>
      </c>
      <c r="FX59" s="74" t="str">
        <f t="shared" si="278"/>
        <v/>
      </c>
      <c r="FY59" s="2">
        <f>IF(RANK(FW59, FW$5:FW$62)+COUNTIF(FW$5:FW59, FW59)-1=1, 1, 0)</f>
        <v>0</v>
      </c>
      <c r="FZ59" s="2">
        <v>0</v>
      </c>
      <c r="GA59" s="74" t="str">
        <f t="shared" si="279"/>
        <v/>
      </c>
      <c r="GB59" s="2">
        <f>IF(RANK(FZ59, FZ$5:FZ$62)+COUNTIF(FZ$5:FZ59, FZ59)-1=1, 1, 0)</f>
        <v>0</v>
      </c>
      <c r="GC59" s="2">
        <v>0</v>
      </c>
      <c r="GD59" s="74" t="str">
        <f t="shared" si="280"/>
        <v/>
      </c>
      <c r="GE59" s="2">
        <f>IF(RANK(GC59, GC$5:GC$62)+COUNTIF(GC$5:GC59, GC59)-1=1, 1, 0)</f>
        <v>0</v>
      </c>
      <c r="GF59" s="2">
        <v>0</v>
      </c>
      <c r="GG59" s="74" t="str">
        <f t="shared" si="281"/>
        <v/>
      </c>
      <c r="GH59" s="2">
        <f>IF(RANK(GF59, GF$5:GF$62)+COUNTIF(GF$5:GF59, GF59)-1=1, 1, 0)</f>
        <v>0</v>
      </c>
      <c r="GI59" s="2">
        <v>0</v>
      </c>
      <c r="GJ59" s="74" t="str">
        <f t="shared" si="282"/>
        <v/>
      </c>
      <c r="GK59" s="2">
        <f>IF(RANK(GI59, GI$5:GI$62)+COUNTIF(GI$5:GI59, GI59)-1=1, 1, 0)</f>
        <v>0</v>
      </c>
      <c r="GL59" s="2">
        <v>0</v>
      </c>
      <c r="GM59" s="74" t="str">
        <f t="shared" si="283"/>
        <v/>
      </c>
      <c r="GN59" s="2">
        <f>IF(RANK(GL59, GL$5:GL$62)+COUNTIF(GL$5:GL59, GL59)-1=1, 1, 0)</f>
        <v>0</v>
      </c>
      <c r="GO59" s="2">
        <v>0</v>
      </c>
      <c r="GP59" s="74" t="str">
        <f t="shared" si="284"/>
        <v/>
      </c>
      <c r="GQ59" s="2">
        <f>IF(RANK(GO59, GO$5:GO$62)+COUNTIF(GO$5:GO59, GO59)-1=1, 1, 0)</f>
        <v>0</v>
      </c>
      <c r="GR59" s="2">
        <v>0</v>
      </c>
      <c r="GS59" s="74" t="str">
        <f t="shared" si="285"/>
        <v/>
      </c>
      <c r="GT59" s="2">
        <f>IF(RANK(GR59, GR$5:GR$62)+COUNTIF(GR$5:GR59, GR59)-1=1, 1, 0)</f>
        <v>0</v>
      </c>
      <c r="GU59" s="2">
        <v>0</v>
      </c>
      <c r="GV59" s="74" t="str">
        <f t="shared" si="286"/>
        <v/>
      </c>
      <c r="GW59" s="2">
        <f>IF(RANK(GU59, GU$5:GU$62)+COUNTIF(GU$5:GU59, GU59)-1=1, 1, 0)</f>
        <v>0</v>
      </c>
      <c r="GX59" s="2">
        <v>0</v>
      </c>
      <c r="GY59" s="74" t="str">
        <f t="shared" si="287"/>
        <v/>
      </c>
      <c r="GZ59" s="2">
        <f>IF(RANK(GX59, GX$5:GX$62)+COUNTIF(GX$5:GX59, GX59)-1=1, 1, 0)</f>
        <v>0</v>
      </c>
      <c r="HA59" s="2">
        <v>0</v>
      </c>
      <c r="HB59" s="74" t="str">
        <f t="shared" si="288"/>
        <v/>
      </c>
      <c r="HC59" s="2">
        <f>IF(RANK(HA59, HA$5:HA$62)+COUNTIF(HA$5:HA59, HA59)-1=1, 1, 0)</f>
        <v>0</v>
      </c>
      <c r="HD59" s="2">
        <v>0</v>
      </c>
      <c r="HE59" s="74" t="str">
        <f t="shared" si="289"/>
        <v/>
      </c>
      <c r="HF59" s="2">
        <f>IF(RANK(HD59, HD$5:HD$62)+COUNTIF(HD$5:HD59, HD59)-1=1, 1, 0)</f>
        <v>0</v>
      </c>
      <c r="HG59" s="2">
        <v>0</v>
      </c>
      <c r="HH59" s="74" t="str">
        <f t="shared" si="290"/>
        <v/>
      </c>
      <c r="HI59" s="2">
        <f>IF(RANK(HG59, HG$5:HG$62)+COUNTIF(HG$5:HG59, HG59)-1=1, 1, 0)</f>
        <v>0</v>
      </c>
      <c r="HJ59" s="2">
        <v>0</v>
      </c>
      <c r="HK59" s="74" t="str">
        <f t="shared" si="291"/>
        <v/>
      </c>
      <c r="HL59" s="2">
        <f>IF(RANK(HJ59, HJ$5:HJ$62)+COUNTIF(HJ$5:HJ59, HJ59)-1=1, 1, 0)</f>
        <v>0</v>
      </c>
      <c r="HM59" s="2">
        <v>0</v>
      </c>
      <c r="HN59" s="74" t="str">
        <f t="shared" si="292"/>
        <v/>
      </c>
      <c r="HO59" s="2">
        <f>IF(RANK(HM59, HM$5:HM$62)+COUNTIF(HM$5:HM59, HM59)-1=1, 1, 0)</f>
        <v>0</v>
      </c>
      <c r="HP59" s="2">
        <v>0</v>
      </c>
      <c r="HQ59" s="74" t="str">
        <f t="shared" si="293"/>
        <v/>
      </c>
      <c r="HR59" s="2">
        <f>IF(RANK(HP59, HP$5:HP$62)+COUNTIF(HP$5:HP59, HP59)-1=1, 1, 0)</f>
        <v>0</v>
      </c>
      <c r="HS59" s="2">
        <v>0</v>
      </c>
      <c r="HT59" s="74" t="str">
        <f t="shared" si="294"/>
        <v/>
      </c>
      <c r="HU59" s="2">
        <f>IF(RANK(HS59, HS$5:HS$62)+COUNTIF(HS$5:HS59, HS59)-1=1, 1, 0)</f>
        <v>0</v>
      </c>
      <c r="HV59" s="2">
        <v>0</v>
      </c>
      <c r="HW59" s="74" t="str">
        <f t="shared" si="295"/>
        <v/>
      </c>
      <c r="HX59" s="2">
        <f>IF(RANK(HV59, HV$5:HV$62)+COUNTIF(HV$5:HV59, HV59)-1=1, 1, 0)</f>
        <v>0</v>
      </c>
      <c r="HY59" s="2">
        <v>0</v>
      </c>
      <c r="HZ59" s="74" t="str">
        <f t="shared" si="296"/>
        <v/>
      </c>
      <c r="IA59" s="2">
        <f>IF(RANK(HY59, HY$5:HY$62)+COUNTIF(HY$5:HY59, HY59)-1=1, 1, 0)</f>
        <v>0</v>
      </c>
      <c r="IB59" s="2">
        <v>0</v>
      </c>
      <c r="IC59" s="74" t="str">
        <f t="shared" si="297"/>
        <v/>
      </c>
      <c r="ID59" s="2">
        <f>IF(RANK(IB59, IB$5:IB$62)+COUNTIF(IB$5:IB59, IB59)-1=1, 1, 0)</f>
        <v>0</v>
      </c>
      <c r="IE59" s="2">
        <v>0</v>
      </c>
      <c r="IF59" s="74" t="str">
        <f t="shared" si="298"/>
        <v/>
      </c>
      <c r="IG59" s="2">
        <f>IF(RANK(IE59, IE$5:IE$62)+COUNTIF(IE$5:IE59, IE59)-1=1, 1, 0)</f>
        <v>0</v>
      </c>
      <c r="IH59" s="2">
        <v>0</v>
      </c>
      <c r="II59" s="74" t="str">
        <f t="shared" si="299"/>
        <v/>
      </c>
      <c r="IJ59" s="2">
        <f>IF(RANK(IH59, IH$5:IH$62)+COUNTIF(IH$5:IH59, IH59)-1=1, 1, 0)</f>
        <v>0</v>
      </c>
      <c r="IK59" s="2">
        <v>0</v>
      </c>
      <c r="IL59" s="74" t="str">
        <f t="shared" si="300"/>
        <v/>
      </c>
      <c r="IM59" s="2">
        <f>IF(RANK(IK59, IK$5:IK$62)+COUNTIF(IK$5:IK59, IK59)-1=1, 1, 0)</f>
        <v>0</v>
      </c>
      <c r="IN59" s="2">
        <v>0</v>
      </c>
      <c r="IO59" s="74" t="str">
        <f t="shared" si="301"/>
        <v/>
      </c>
      <c r="IP59" s="2">
        <f>IF(RANK(IN59, IN$5:IN$62)+COUNTIF(IN$5:IN59, IN59)-1=1, 1, 0)</f>
        <v>0</v>
      </c>
      <c r="IQ59" s="2">
        <v>0</v>
      </c>
      <c r="IR59" s="74" t="str">
        <f t="shared" si="302"/>
        <v/>
      </c>
      <c r="IS59" s="2">
        <f>IF(RANK(IQ59, IQ$5:IQ$62)+COUNTIF(IQ$5:IQ59, IQ59)-1=1, 1, 0)</f>
        <v>0</v>
      </c>
      <c r="IT59" s="2">
        <v>0</v>
      </c>
      <c r="IU59" s="74" t="str">
        <f t="shared" si="303"/>
        <v/>
      </c>
      <c r="IV59" s="2">
        <f>IF(RANK(IT59, IT$5:IT$62)+COUNTIF(IT$5:IT59, IT59)-1=1, 1, 0)</f>
        <v>0</v>
      </c>
      <c r="IW59" s="2">
        <v>0</v>
      </c>
      <c r="IX59" s="74" t="str">
        <f t="shared" si="304"/>
        <v/>
      </c>
      <c r="IY59" s="2">
        <f>IF(RANK(IW59, IW$5:IW$62)+COUNTIF(IW$5:IW59, IW59)-1=1, 1, 0)</f>
        <v>0</v>
      </c>
      <c r="IZ59" s="2">
        <v>0</v>
      </c>
      <c r="JA59" s="74" t="str">
        <f t="shared" si="305"/>
        <v/>
      </c>
      <c r="JB59" s="2">
        <f>IF(RANK(IZ59, IZ$5:IZ$62)+COUNTIF(IZ$5:IZ59, IZ59)-1=1, 1, 0)</f>
        <v>0</v>
      </c>
      <c r="JC59" s="2">
        <v>0</v>
      </c>
      <c r="JD59" s="74" t="str">
        <f t="shared" si="306"/>
        <v/>
      </c>
      <c r="JE59" s="2">
        <f>IF(RANK(JC59, JC$5:JC$62)+COUNTIF(JC$5:JC59, JC59)-1=1, 1, 0)</f>
        <v>0</v>
      </c>
      <c r="JF59" s="2">
        <v>0</v>
      </c>
      <c r="JG59" s="74" t="str">
        <f t="shared" si="307"/>
        <v/>
      </c>
      <c r="JH59" s="2">
        <f>IF(RANK(JF59, JF$5:JF$62)+COUNTIF(JF$5:JF59, JF59)-1=1, 1, 0)</f>
        <v>0</v>
      </c>
      <c r="JI59" s="2">
        <v>0</v>
      </c>
      <c r="JJ59" s="74" t="str">
        <f t="shared" si="308"/>
        <v/>
      </c>
      <c r="JK59" s="2">
        <f>IF(RANK(JI59, JI$5:JI$62)+COUNTIF(JI$5:JI59, JI59)-1=1, 1, 0)</f>
        <v>0</v>
      </c>
      <c r="JL59" s="2">
        <v>0</v>
      </c>
      <c r="JM59" s="74" t="str">
        <f t="shared" si="309"/>
        <v/>
      </c>
      <c r="JN59" s="2">
        <f>IF(RANK(JL59, JL$5:JL$62)+COUNTIF(JL$5:JL59, JL59)-1=1, 1, 0)</f>
        <v>0</v>
      </c>
      <c r="JO59" s="2">
        <v>0</v>
      </c>
      <c r="JP59" s="74" t="str">
        <f t="shared" si="310"/>
        <v/>
      </c>
      <c r="JQ59" s="2">
        <f>IF(RANK(JO59, JO$5:JO$62)+COUNTIF(JO$5:JO59, JO59)-1=1, 1, 0)</f>
        <v>0</v>
      </c>
      <c r="JR59" s="2">
        <v>0</v>
      </c>
      <c r="JS59" s="74" t="str">
        <f t="shared" si="311"/>
        <v/>
      </c>
      <c r="JT59" s="2">
        <f>IF(RANK(JR59, JR$5:JR$62)+COUNTIF(JR$5:JR59, JR59)-1=1, 1, 0)</f>
        <v>0</v>
      </c>
      <c r="JU59" s="2">
        <v>0</v>
      </c>
      <c r="JV59" s="74" t="str">
        <f t="shared" si="312"/>
        <v/>
      </c>
      <c r="JW59" s="2">
        <f>IF(RANK(JU59, JU$5:JU$62)+COUNTIF(JU$5:JU59, JU59)-1=1, 1, 0)</f>
        <v>0</v>
      </c>
      <c r="JX59" s="2">
        <v>0</v>
      </c>
      <c r="JY59" s="74" t="str">
        <f t="shared" si="313"/>
        <v/>
      </c>
      <c r="JZ59" s="2">
        <f>IF(RANK(JX59, JX$5:JX$62)+COUNTIF(JX$5:JX59, JX59)-1=1, 1, 0)</f>
        <v>0</v>
      </c>
      <c r="KA59" s="2">
        <v>0</v>
      </c>
      <c r="KB59" s="74" t="str">
        <f t="shared" si="314"/>
        <v/>
      </c>
      <c r="KC59" s="2">
        <f>IF(RANK(KA59, KA$5:KA$62)+COUNTIF(KA$5:KA59, KA59)-1=1, 1, 0)</f>
        <v>0</v>
      </c>
      <c r="KD59" s="2">
        <v>0</v>
      </c>
      <c r="KE59" s="74" t="str">
        <f t="shared" si="315"/>
        <v/>
      </c>
      <c r="KF59" s="2">
        <f>IF(RANK(KD59, KD$5:KD$62)+COUNTIF(KD$5:KD59, KD59)-1=1, 1, 0)</f>
        <v>0</v>
      </c>
      <c r="KG59" s="2">
        <v>0</v>
      </c>
      <c r="KH59" s="74" t="str">
        <f t="shared" si="316"/>
        <v/>
      </c>
      <c r="KI59" s="2">
        <f>IF(RANK(KG59, KG$5:KG$62)+COUNTIF(KG$5:KG59, KG59)-1=1, 1, 0)</f>
        <v>0</v>
      </c>
      <c r="KJ59" s="2">
        <v>0</v>
      </c>
      <c r="KK59" s="74" t="str">
        <f t="shared" si="317"/>
        <v/>
      </c>
      <c r="KL59" s="2">
        <f>IF(RANK(KJ59, KJ$5:KJ$62)+COUNTIF(KJ$5:KJ59, KJ59)-1=1, 1, 0)</f>
        <v>0</v>
      </c>
      <c r="KM59" s="2">
        <v>0</v>
      </c>
      <c r="KN59" s="74" t="str">
        <f t="shared" si="318"/>
        <v/>
      </c>
      <c r="KO59" s="2">
        <f>IF(RANK(KM59, KM$5:KM$62)+COUNTIF(KM$5:KM59, KM59)-1=1, 1, 0)</f>
        <v>0</v>
      </c>
      <c r="KP59" s="2">
        <v>0</v>
      </c>
      <c r="KQ59" s="74" t="str">
        <f t="shared" si="319"/>
        <v/>
      </c>
      <c r="KR59" s="2">
        <f>IF(RANK(KP59, KP$5:KP$62)+COUNTIF(KP$5:KP59, KP59)-1=1, 1, 0)</f>
        <v>0</v>
      </c>
      <c r="KS59" s="2">
        <v>0</v>
      </c>
      <c r="KT59" s="74" t="str">
        <f t="shared" si="320"/>
        <v/>
      </c>
      <c r="KU59" s="2">
        <f>IF(RANK(KS59, KS$5:KS$62)+COUNTIF(KS$5:KS59, KS59)-1=1, 1, 0)</f>
        <v>0</v>
      </c>
      <c r="KV59" s="2">
        <v>0</v>
      </c>
      <c r="KW59" s="74" t="str">
        <f t="shared" si="321"/>
        <v/>
      </c>
      <c r="KX59" s="2">
        <f>IF(RANK(KV59, KV$5:KV$62)+COUNTIF(KV$5:KV59, KV59)-1=1, 1, 0)</f>
        <v>0</v>
      </c>
      <c r="KY59" s="2">
        <v>0</v>
      </c>
      <c r="KZ59" s="74" t="str">
        <f t="shared" si="322"/>
        <v/>
      </c>
      <c r="LA59" s="2">
        <f>IF(RANK(KY59, KY$5:KY$62)+COUNTIF(KY$5:KY59, KY59)-1=1, 1, 0)</f>
        <v>0</v>
      </c>
      <c r="LB59" s="2">
        <v>0</v>
      </c>
      <c r="LC59" s="74" t="str">
        <f t="shared" si="323"/>
        <v/>
      </c>
      <c r="LD59" s="2">
        <f>IF(RANK(LB59, LB$5:LB$62)+COUNTIF(LB$5:LB59, LB59)-1=1, 1, 0)</f>
        <v>0</v>
      </c>
      <c r="LE59" s="2">
        <v>0</v>
      </c>
      <c r="LF59" s="74" t="str">
        <f t="shared" si="324"/>
        <v/>
      </c>
      <c r="LG59" s="2">
        <f>IF(RANK(LE59, LE$5:LE$62)+COUNTIF(LE$5:LE59, LE59)-1=1, 1, 0)</f>
        <v>0</v>
      </c>
      <c r="LH59" s="2">
        <v>0</v>
      </c>
      <c r="LI59" s="74" t="str">
        <f t="shared" si="325"/>
        <v/>
      </c>
      <c r="LJ59" s="2">
        <f>IF(RANK(LH59, LH$5:LH$62)+COUNTIF(LH$5:LH59, LH59)-1=1, 1, 0)</f>
        <v>0</v>
      </c>
      <c r="LK59" s="2">
        <v>0</v>
      </c>
      <c r="LL59" s="74" t="str">
        <f t="shared" si="326"/>
        <v/>
      </c>
      <c r="LM59" s="2">
        <f>IF(RANK(LK59, LK$5:LK$62)+COUNTIF(LK$5:LK59, LK59)-1=1, 1, 0)</f>
        <v>0</v>
      </c>
      <c r="LN59" s="2">
        <v>0</v>
      </c>
      <c r="LO59" s="74" t="str">
        <f t="shared" si="327"/>
        <v/>
      </c>
      <c r="LP59" s="2">
        <f>IF(RANK(LN59, LN$5:LN$62)+COUNTIF(LN$5:LN59, LN59)-1=1, 1, 0)</f>
        <v>0</v>
      </c>
      <c r="LQ59" s="2">
        <v>0</v>
      </c>
      <c r="LR59" s="74" t="str">
        <f t="shared" si="328"/>
        <v/>
      </c>
      <c r="LS59" s="2">
        <f>IF(RANK(LQ59, LQ$5:LQ$62)+COUNTIF(LQ$5:LQ59, LQ59)-1=1, 1, 0)</f>
        <v>0</v>
      </c>
      <c r="LT59" s="2">
        <v>0</v>
      </c>
      <c r="LU59" s="74" t="str">
        <f t="shared" si="329"/>
        <v/>
      </c>
      <c r="LV59" s="2">
        <f>IF(RANK(LT59, LT$5:LT$62)+COUNTIF(LT$5:LT59, LT59)-1=1, 1, 0)</f>
        <v>0</v>
      </c>
      <c r="LW59" s="2">
        <v>0</v>
      </c>
      <c r="LX59" s="74" t="str">
        <f t="shared" si="330"/>
        <v/>
      </c>
      <c r="LY59" s="2">
        <f>IF(RANK(LW59, LW$5:LW$62)+COUNTIF(LW$5:LW59, LW59)-1=1, 1, 0)</f>
        <v>0</v>
      </c>
      <c r="LZ59" s="2">
        <v>0</v>
      </c>
      <c r="MA59" s="74" t="str">
        <f t="shared" si="331"/>
        <v/>
      </c>
      <c r="MB59" s="2">
        <f>IF(RANK(LZ59, LZ$5:LZ$62)+COUNTIF(LZ$5:LZ59, LZ59)-1=1, 1, 0)</f>
        <v>0</v>
      </c>
      <c r="MC59" s="2">
        <v>0</v>
      </c>
      <c r="MD59" s="74" t="str">
        <f t="shared" si="332"/>
        <v/>
      </c>
      <c r="ME59" s="2">
        <f>IF(RANK(MC59, MC$5:MC$62)+COUNTIF(MC$5:MC59, MC59)-1=1, 1, 0)</f>
        <v>0</v>
      </c>
      <c r="MF59" s="2">
        <v>0</v>
      </c>
      <c r="MG59" s="74" t="str">
        <f t="shared" si="333"/>
        <v/>
      </c>
      <c r="MH59" s="2">
        <f>IF(RANK(MF59, MF$5:MF$62)+COUNTIF(MF$5:MF59, MF59)-1=1, 1, 0)</f>
        <v>0</v>
      </c>
      <c r="MI59" s="2">
        <v>0</v>
      </c>
      <c r="MJ59" s="74" t="str">
        <f t="shared" si="334"/>
        <v/>
      </c>
      <c r="MK59" s="2">
        <f>IF(RANK(MI59, MI$5:MI$62)+COUNTIF(MI$5:MI59, MI59)-1=1, 1, 0)</f>
        <v>0</v>
      </c>
      <c r="ML59" s="2">
        <v>0</v>
      </c>
      <c r="MM59" s="74" t="str">
        <f t="shared" si="335"/>
        <v/>
      </c>
      <c r="MN59" s="2">
        <f>IF(RANK(ML59, ML$5:ML$62)+COUNTIF(ML$5:ML59, ML59)-1=1, 1, 0)</f>
        <v>0</v>
      </c>
      <c r="MO59" s="2">
        <v>0</v>
      </c>
      <c r="MP59" s="74" t="str">
        <f t="shared" si="336"/>
        <v/>
      </c>
      <c r="MQ59" s="2">
        <f>IF(RANK(MO59, MO$5:MO$62)+COUNTIF(MO$5:MO59, MO59)-1=1, 1, 0)</f>
        <v>0</v>
      </c>
      <c r="MR59" s="2">
        <v>0</v>
      </c>
      <c r="MS59" s="74" t="str">
        <f t="shared" si="337"/>
        <v/>
      </c>
      <c r="MT59" s="2">
        <f>IF(RANK(MR59, MR$5:MR$62)+COUNTIF(MR$5:MR59, MR59)-1=1, 1, 0)</f>
        <v>0</v>
      </c>
      <c r="MU59" s="2">
        <v>0</v>
      </c>
      <c r="MV59" s="74" t="str">
        <f t="shared" si="338"/>
        <v/>
      </c>
      <c r="MW59" s="2">
        <f>IF(RANK(MU59, MU$5:MU$62)+COUNTIF(MU$5:MU59, MU59)-1=1, 1, 0)</f>
        <v>0</v>
      </c>
      <c r="MX59" s="2">
        <v>0</v>
      </c>
      <c r="MY59" s="74" t="str">
        <f t="shared" si="339"/>
        <v/>
      </c>
      <c r="MZ59" s="2">
        <f>IF(RANK(MX59, MX$5:MX$62)+COUNTIF(MX$5:MX59, MX59)-1=1, 1, 0)</f>
        <v>0</v>
      </c>
      <c r="NA59" s="2">
        <v>0</v>
      </c>
      <c r="NB59" s="74" t="str">
        <f t="shared" si="340"/>
        <v/>
      </c>
      <c r="NC59" s="2">
        <f>IF(RANK(NA59, NA$5:NA$62)+COUNTIF(NA$5:NA59, NA59)-1=1, 1, 0)</f>
        <v>0</v>
      </c>
      <c r="ND59" s="2">
        <v>0</v>
      </c>
      <c r="NE59" s="74" t="str">
        <f t="shared" si="341"/>
        <v/>
      </c>
      <c r="NF59" s="2">
        <f>IF(RANK(ND59, ND$5:ND$62)+COUNTIF(ND$5:ND59, ND59)-1=1, 1, 0)</f>
        <v>0</v>
      </c>
      <c r="NG59" s="2">
        <v>0</v>
      </c>
      <c r="NH59" s="74" t="str">
        <f t="shared" si="342"/>
        <v/>
      </c>
      <c r="NI59" s="2">
        <f>IF(RANK(NG59, NG$5:NG$62)+COUNTIF(NG$5:NG59, NG59)-1=1, 1, 0)</f>
        <v>0</v>
      </c>
      <c r="NJ59" s="2">
        <v>0</v>
      </c>
      <c r="NK59" s="74" t="str">
        <f t="shared" si="343"/>
        <v/>
      </c>
      <c r="NL59" s="2">
        <f>IF(RANK(NJ59, NJ$5:NJ$62)+COUNTIF(NJ$5:NJ59, NJ59)-1=1, 1, 0)</f>
        <v>0</v>
      </c>
      <c r="NM59" s="2">
        <v>0</v>
      </c>
      <c r="NN59" s="74" t="str">
        <f t="shared" si="344"/>
        <v/>
      </c>
      <c r="NO59" s="2">
        <f>IF(RANK(NM59, NM$5:NM$62)+COUNTIF(NM$5:NM59, NM59)-1=1, 1, 0)</f>
        <v>0</v>
      </c>
      <c r="NP59" s="2">
        <v>0</v>
      </c>
      <c r="NQ59" s="74" t="str">
        <f t="shared" si="345"/>
        <v/>
      </c>
      <c r="NR59" s="2">
        <f>IF(RANK(NP59, NP$5:NP$62)+COUNTIF(NP$5:NP59, NP59)-1=1, 1, 0)</f>
        <v>0</v>
      </c>
      <c r="NS59" s="2">
        <v>0</v>
      </c>
      <c r="NT59" s="74" t="str">
        <f t="shared" si="346"/>
        <v/>
      </c>
      <c r="NU59" s="2">
        <f>IF(RANK(NS59, NS$5:NS$62)+COUNTIF(NS$5:NS59, NS59)-1=1, 1, 0)</f>
        <v>0</v>
      </c>
      <c r="NV59" s="2">
        <v>0</v>
      </c>
      <c r="NW59" s="74" t="str">
        <f t="shared" si="347"/>
        <v/>
      </c>
      <c r="NX59" s="2">
        <f>IF(RANK(NV59, NV$5:NV$62)+COUNTIF(NV$5:NV59, NV59)-1=1, 1, 0)</f>
        <v>0</v>
      </c>
      <c r="NY59" s="2">
        <v>0</v>
      </c>
      <c r="NZ59" s="74" t="str">
        <f t="shared" si="348"/>
        <v/>
      </c>
      <c r="OA59" s="2">
        <f>IF(RANK(NY59, NY$5:NY$62)+COUNTIF(NY$5:NY59, NY59)-1=1, 1, 0)</f>
        <v>0</v>
      </c>
      <c r="OB59" s="2">
        <v>0</v>
      </c>
      <c r="OC59" s="74" t="str">
        <f t="shared" si="349"/>
        <v/>
      </c>
      <c r="OD59" s="2">
        <f>IF(RANK(OB59, OB$5:OB$62)+COUNTIF(OB$5:OB59, OB59)-1=1, 1, 0)</f>
        <v>0</v>
      </c>
      <c r="OE59" s="2">
        <v>0</v>
      </c>
      <c r="OF59" s="74" t="str">
        <f t="shared" si="350"/>
        <v/>
      </c>
      <c r="OG59" s="2">
        <f>IF(RANK(OE59, OE$5:OE$62)+COUNTIF(OE$5:OE59, OE59)-1=1, 1, 0)</f>
        <v>0</v>
      </c>
      <c r="OH59" s="2">
        <v>0</v>
      </c>
      <c r="OI59" s="74" t="str">
        <f t="shared" si="351"/>
        <v/>
      </c>
      <c r="OJ59" s="2">
        <f>IF(RANK(OH59, OH$5:OH$62)+COUNTIF(OH$5:OH59, OH59)-1=1, 1, 0)</f>
        <v>0</v>
      </c>
      <c r="OK59" s="2">
        <v>0</v>
      </c>
      <c r="OL59" s="74" t="str">
        <f t="shared" si="352"/>
        <v/>
      </c>
      <c r="OM59" s="2">
        <f>IF(RANK(OK59, OK$5:OK$62)+COUNTIF(OK$5:OK59, OK59)-1=1, 1, 0)</f>
        <v>0</v>
      </c>
      <c r="ON59" s="2">
        <v>0</v>
      </c>
      <c r="OO59" s="74" t="str">
        <f t="shared" si="353"/>
        <v/>
      </c>
      <c r="OP59" s="2">
        <f>IF(RANK(ON59, ON$5:ON$62)+COUNTIF(ON$5:ON59, ON59)-1=1, 1, 0)</f>
        <v>0</v>
      </c>
      <c r="OQ59" s="2">
        <v>0</v>
      </c>
      <c r="OR59" s="74" t="str">
        <f t="shared" si="354"/>
        <v/>
      </c>
      <c r="OS59" s="2">
        <f>IF(RANK(OQ59, OQ$5:OQ$62)+COUNTIF(OQ$5:OQ59, OQ59)-1=1, 1, 0)</f>
        <v>0</v>
      </c>
      <c r="OT59" s="2">
        <v>0</v>
      </c>
      <c r="OU59" s="74" t="str">
        <f t="shared" si="355"/>
        <v/>
      </c>
      <c r="OV59" s="2">
        <f>IF(RANK(OT59, OT$5:OT$62)+COUNTIF(OT$5:OT59, OT59)-1=1, 1, 0)</f>
        <v>0</v>
      </c>
      <c r="OW59" s="2">
        <v>0</v>
      </c>
      <c r="OX59" s="74" t="str">
        <f t="shared" si="356"/>
        <v/>
      </c>
      <c r="OY59" s="2">
        <f>IF(RANK(OW59, OW$5:OW$62)+COUNTIF(OW$5:OW59, OW59)-1=1, 1, 0)</f>
        <v>0</v>
      </c>
      <c r="OZ59" s="2">
        <v>0</v>
      </c>
      <c r="PA59" s="74" t="str">
        <f t="shared" si="357"/>
        <v/>
      </c>
      <c r="PB59" s="2">
        <f>IF(RANK(OZ59, OZ$5:OZ$62)+COUNTIF(OZ$5:OZ59, OZ59)-1=1, 1, 0)</f>
        <v>0</v>
      </c>
      <c r="PC59" s="2">
        <v>0</v>
      </c>
      <c r="PD59" s="74" t="str">
        <f t="shared" si="358"/>
        <v/>
      </c>
      <c r="PE59" s="2">
        <f>IF(RANK(PC59, PC$5:PC$62)+COUNTIF(PC$5:PC59, PC59)-1=1, 1, 0)</f>
        <v>0</v>
      </c>
      <c r="PF59" s="2">
        <v>0</v>
      </c>
      <c r="PG59" s="74" t="str">
        <f t="shared" si="359"/>
        <v/>
      </c>
      <c r="PH59" s="2">
        <f>IF(RANK(PF59, PF$5:PF$62)+COUNTIF(PF$5:PF59, PF59)-1=1, 1, 0)</f>
        <v>0</v>
      </c>
      <c r="PI59" s="2">
        <v>0</v>
      </c>
      <c r="PJ59" s="74" t="str">
        <f t="shared" si="360"/>
        <v/>
      </c>
      <c r="PK59" s="2">
        <f>IF(RANK(PI59, PI$5:PI$62)+COUNTIF(PI$5:PI59, PI59)-1=1, 1, 0)</f>
        <v>0</v>
      </c>
      <c r="PL59" s="2">
        <v>0</v>
      </c>
      <c r="PM59" s="74" t="str">
        <f t="shared" si="361"/>
        <v/>
      </c>
      <c r="PN59" s="2">
        <f>IF(RANK(PL59, PL$5:PL$62)+COUNTIF(PL$5:PL59, PL59)-1=1, 1, 0)</f>
        <v>0</v>
      </c>
      <c r="PO59" s="3">
        <v>10</v>
      </c>
      <c r="PP59" s="11" t="str">
        <f t="shared" si="362"/>
        <v/>
      </c>
      <c r="PQ59" s="3">
        <f>IF(RANK(PO59, PO$5:PO$62)+COUNTIF(PO$5:PO59, PO59)-1=1, 1, 0)</f>
        <v>0</v>
      </c>
      <c r="PR59" s="3">
        <v>11</v>
      </c>
      <c r="PS59" s="11" t="str">
        <f t="shared" si="363"/>
        <v/>
      </c>
      <c r="PT59" s="3">
        <f>IF(RANK(PR59, PR$5:PR$62)+COUNTIF(PR$5:PR59, PR59)-1=1, 1, 0)</f>
        <v>0</v>
      </c>
      <c r="PU59" s="3">
        <v>12</v>
      </c>
      <c r="PV59" s="11" t="str">
        <f t="shared" si="364"/>
        <v/>
      </c>
      <c r="PW59" s="3">
        <f>IF(RANK(PU59, PU$5:PU$62)+COUNTIF(PU$5:PU59, PU59)-1=1, 1, 0)</f>
        <v>0</v>
      </c>
      <c r="PX59" s="3">
        <v>13</v>
      </c>
      <c r="PY59" s="11" t="str">
        <f t="shared" si="365"/>
        <v/>
      </c>
      <c r="PZ59" s="3">
        <f>IF(RANK(PX59, PX$5:PX$62)+COUNTIF(PX$5:PX59, PX59)-1=1, 1, 0)</f>
        <v>0</v>
      </c>
      <c r="QA59" s="3">
        <v>4</v>
      </c>
      <c r="QB59" s="11" t="str">
        <f t="shared" si="366"/>
        <v/>
      </c>
      <c r="QC59" s="3">
        <f>IF(RANK(QA59, QA$5:QA$62)+COUNTIF(QA$5:QA59, QA59)-1=1, 1, 0)</f>
        <v>0</v>
      </c>
      <c r="QD59" s="3">
        <v>12</v>
      </c>
      <c r="QE59" s="11" t="str">
        <f t="shared" si="367"/>
        <v/>
      </c>
      <c r="QF59" s="3">
        <f>IF(RANK(QD59, QD$5:QD$62)+COUNTIF(QD$5:QD59, QD59)-1=1, 1, 0)</f>
        <v>0</v>
      </c>
      <c r="QG59" s="3">
        <v>12</v>
      </c>
      <c r="QH59" s="11" t="str">
        <f t="shared" si="368"/>
        <v/>
      </c>
      <c r="QI59" s="3">
        <f>IF(RANK(QG59, QG$5:QG$62)+COUNTIF(QG$5:QG59, QG59)-1=1, 1, 0)</f>
        <v>0</v>
      </c>
      <c r="QJ59" s="3">
        <v>6</v>
      </c>
      <c r="QK59" s="11" t="str">
        <f t="shared" si="369"/>
        <v/>
      </c>
      <c r="QL59" s="3">
        <f>IF(RANK(QJ59, QJ$5:QJ$62)+COUNTIF(QJ$5:QJ59, QJ59)-1=1, 1, 0)</f>
        <v>0</v>
      </c>
      <c r="QM59" s="3">
        <v>11</v>
      </c>
      <c r="QN59" s="11" t="str">
        <f t="shared" si="370"/>
        <v/>
      </c>
      <c r="QO59" s="3">
        <f>IF(RANK(QM59, QM$5:QM$62)+COUNTIF(QM$5:QM59, QM59)-1=1, 1, 0)</f>
        <v>0</v>
      </c>
      <c r="QP59" s="3">
        <v>245</v>
      </c>
      <c r="QQ59" s="11" t="str">
        <f t="shared" si="371"/>
        <v/>
      </c>
      <c r="QR59" s="3">
        <f>IF(RANK(QP59, QP$5:QP$62)+COUNTIF(QP$5:QP59, QP59)-1=1, 1, 0)</f>
        <v>0</v>
      </c>
      <c r="QS59" s="3">
        <v>18</v>
      </c>
      <c r="QT59" s="11" t="str">
        <f t="shared" si="372"/>
        <v/>
      </c>
      <c r="QU59" s="3">
        <f>IF(RANK(QS59, QS$5:QS$62)+COUNTIF(QS$5:QS59, QS59)-1=1, 1, 0)</f>
        <v>0</v>
      </c>
      <c r="QV59" s="3">
        <v>44</v>
      </c>
      <c r="QW59" s="11" t="str">
        <f t="shared" si="373"/>
        <v/>
      </c>
      <c r="QX59" s="3">
        <f>IF(RANK(QV59, QV$5:QV$62)+COUNTIF(QV$5:QV59, QV59)-1=1, 1, 0)</f>
        <v>0</v>
      </c>
      <c r="QY59" s="3">
        <v>17</v>
      </c>
      <c r="QZ59" s="11" t="str">
        <f t="shared" si="374"/>
        <v/>
      </c>
      <c r="RA59" s="3">
        <f>IF(RANK(QY59, QY$5:QY$62)+COUNTIF(QY$5:QY59, QY59)-1=1, 1, 0)</f>
        <v>0</v>
      </c>
      <c r="RB59" s="3">
        <v>27</v>
      </c>
      <c r="RC59" s="11" t="str">
        <f t="shared" si="375"/>
        <v/>
      </c>
      <c r="RD59" s="3">
        <f>IF(RANK(RB59, RB$5:RB$62)+COUNTIF(RB$5:RB59, RB59)-1=1, 1, 0)</f>
        <v>0</v>
      </c>
      <c r="RE59" s="3">
        <v>14</v>
      </c>
      <c r="RF59" s="11" t="str">
        <f t="shared" si="376"/>
        <v/>
      </c>
      <c r="RG59" s="3">
        <f>IF(RANK(RE59, RE$5:RE$62)+COUNTIF(RE$5:RE59, RE59)-1=1, 1, 0)</f>
        <v>0</v>
      </c>
      <c r="RH59" s="3">
        <v>15</v>
      </c>
      <c r="RI59" s="11" t="str">
        <f t="shared" si="377"/>
        <v/>
      </c>
      <c r="RJ59" s="3">
        <f>IF(RANK(RH59, RH$5:RH$62)+COUNTIF(RH$5:RH59, RH59)-1=1, 1, 0)</f>
        <v>0</v>
      </c>
      <c r="RK59" s="3">
        <v>15</v>
      </c>
      <c r="RL59" s="11" t="str">
        <f t="shared" si="378"/>
        <v/>
      </c>
      <c r="RM59" s="3">
        <f>IF(RANK(RK59, RK$5:RK$62)+COUNTIF(RK$5:RK59, RK59)-1=1, 1, 0)</f>
        <v>0</v>
      </c>
      <c r="RN59" s="3">
        <v>18</v>
      </c>
      <c r="RO59" s="11" t="str">
        <f t="shared" si="379"/>
        <v/>
      </c>
      <c r="RP59" s="3">
        <f>IF(RANK(RN59, RN$5:RN$62)+COUNTIF(RN$5:RN59, RN59)-1=1, 1, 0)</f>
        <v>0</v>
      </c>
      <c r="RQ59" s="3">
        <v>10</v>
      </c>
      <c r="RR59" s="11" t="str">
        <f t="shared" si="380"/>
        <v/>
      </c>
      <c r="RS59" s="3">
        <f>IF(RANK(RQ59, RQ$5:RQ$62)+COUNTIF(RQ$5:RQ59, RQ59)-1=1, 1, 0)</f>
        <v>0</v>
      </c>
      <c r="RT59" s="3">
        <v>8</v>
      </c>
      <c r="RU59" s="11" t="str">
        <f t="shared" si="381"/>
        <v/>
      </c>
      <c r="RV59" s="3">
        <f>IF(RANK(RT59, RT$5:RT$62)+COUNTIF(RT$5:RT59, RT59)-1=1, 1, 0)</f>
        <v>0</v>
      </c>
      <c r="RW59" s="2">
        <v>0</v>
      </c>
      <c r="RX59" s="74" t="str">
        <f t="shared" si="382"/>
        <v/>
      </c>
      <c r="RY59" s="2">
        <f>IF(RANK(RW59, RW$5:RW$62)+COUNTIF(RW$5:RW59, RW59)-1=1, 1, 0)</f>
        <v>0</v>
      </c>
      <c r="RZ59" s="2">
        <v>0</v>
      </c>
      <c r="SA59" s="74" t="str">
        <f t="shared" si="383"/>
        <v/>
      </c>
      <c r="SB59" s="2">
        <f>IF(RANK(RZ59, RZ$5:RZ$62)+COUNTIF(RZ$5:RZ59, RZ59)-1=1, 1, 0)</f>
        <v>0</v>
      </c>
      <c r="SC59" s="2">
        <v>0</v>
      </c>
      <c r="SD59" s="74" t="str">
        <f t="shared" si="384"/>
        <v/>
      </c>
      <c r="SE59" s="2">
        <f>IF(RANK(SC59, SC$5:SC$62)+COUNTIF(SC$5:SC59, SC59)-1=1, 1, 0)</f>
        <v>0</v>
      </c>
      <c r="SF59" s="2">
        <v>0</v>
      </c>
      <c r="SG59" s="74" t="str">
        <f t="shared" si="385"/>
        <v/>
      </c>
      <c r="SH59" s="2">
        <f>IF(RANK(SF59, SF$5:SF$62)+COUNTIF(SF$5:SF59, SF59)-1=1, 1, 0)</f>
        <v>0</v>
      </c>
      <c r="SI59" s="2">
        <v>0</v>
      </c>
      <c r="SJ59" s="74" t="str">
        <f t="shared" si="386"/>
        <v/>
      </c>
      <c r="SK59" s="2">
        <f>IF(RANK(SI59, SI$5:SI$62)+COUNTIF(SI$5:SI59, SI59)-1=1, 1, 0)</f>
        <v>0</v>
      </c>
      <c r="SL59" s="2">
        <v>0</v>
      </c>
      <c r="SM59" s="74" t="str">
        <f t="shared" si="387"/>
        <v/>
      </c>
      <c r="SN59" s="2">
        <f>IF(RANK(SL59, SL$5:SL$62)+COUNTIF(SL$5:SL59, SL59)-1=1, 1, 0)</f>
        <v>0</v>
      </c>
      <c r="SO59" s="2">
        <v>0</v>
      </c>
      <c r="SP59" s="74" t="str">
        <f t="shared" si="388"/>
        <v/>
      </c>
      <c r="SQ59" s="2">
        <f>IF(RANK(SO59, SO$5:SO$62)+COUNTIF(SO$5:SO59, SO59)-1=1, 1, 0)</f>
        <v>0</v>
      </c>
      <c r="SR59" s="2">
        <v>0</v>
      </c>
      <c r="SS59" s="74" t="str">
        <f t="shared" si="389"/>
        <v/>
      </c>
      <c r="ST59" s="2">
        <f>IF(RANK(SR59, SR$5:SR$62)+COUNTIF(SR$5:SR59, SR59)-1=1, 1, 0)</f>
        <v>0</v>
      </c>
      <c r="SU59" s="2">
        <v>0</v>
      </c>
      <c r="SV59" s="74" t="str">
        <f t="shared" si="390"/>
        <v/>
      </c>
      <c r="SW59" s="2">
        <f>IF(RANK(SU59, SU$5:SU$62)+COUNTIF(SU$5:SU59, SU59)-1=1, 1, 0)</f>
        <v>0</v>
      </c>
      <c r="SX59" s="2">
        <v>0</v>
      </c>
      <c r="SY59" s="74" t="str">
        <f t="shared" si="391"/>
        <v/>
      </c>
      <c r="SZ59" s="2">
        <f>IF(RANK(SX59, SX$5:SX$62)+COUNTIF(SX$5:SX59, SX59)-1=1, 1, 0)</f>
        <v>0</v>
      </c>
      <c r="TA59" s="2">
        <v>0</v>
      </c>
      <c r="TB59" s="74" t="str">
        <f t="shared" si="392"/>
        <v/>
      </c>
      <c r="TC59" s="2">
        <f>IF(RANK(TA59, TA$5:TA$62)+COUNTIF(TA$5:TA59, TA59)-1=1, 1, 0)</f>
        <v>0</v>
      </c>
      <c r="TD59" s="2">
        <v>0</v>
      </c>
      <c r="TE59" s="74" t="str">
        <f t="shared" si="393"/>
        <v/>
      </c>
      <c r="TF59" s="2">
        <f>IF(RANK(TD59, TD$5:TD$62)+COUNTIF(TD$5:TD59, TD59)-1=1, 1, 0)</f>
        <v>0</v>
      </c>
      <c r="TG59" s="2">
        <v>0</v>
      </c>
      <c r="TH59" s="74" t="str">
        <f t="shared" si="394"/>
        <v/>
      </c>
      <c r="TI59" s="2">
        <f>IF(RANK(TG59, TG$5:TG$62)+COUNTIF(TG$5:TG59, TG59)-1=1, 1, 0)</f>
        <v>0</v>
      </c>
      <c r="TJ59" s="2">
        <v>0</v>
      </c>
      <c r="TK59" s="74" t="str">
        <f t="shared" si="395"/>
        <v/>
      </c>
      <c r="TL59" s="2">
        <f>IF(RANK(TJ59, TJ$5:TJ$62)+COUNTIF(TJ$5:TJ59, TJ59)-1=1, 1, 0)</f>
        <v>0</v>
      </c>
      <c r="TM59" s="2">
        <v>0</v>
      </c>
      <c r="TN59" s="74" t="str">
        <f t="shared" si="396"/>
        <v/>
      </c>
      <c r="TO59" s="2">
        <f>IF(RANK(TM59, TM$5:TM$62)+COUNTIF(TM$5:TM59, TM59)-1=1, 1, 0)</f>
        <v>0</v>
      </c>
      <c r="TP59" s="2">
        <v>0</v>
      </c>
      <c r="TQ59" s="74" t="str">
        <f t="shared" si="397"/>
        <v/>
      </c>
      <c r="TR59" s="2">
        <f>IF(RANK(TP59, TP$5:TP$62)+COUNTIF(TP$5:TP59, TP59)-1=1, 1, 0)</f>
        <v>0</v>
      </c>
      <c r="TS59" s="2">
        <v>0</v>
      </c>
      <c r="TT59" s="74" t="str">
        <f t="shared" si="398"/>
        <v/>
      </c>
      <c r="TU59" s="2">
        <f>IF(RANK(TS59, TS$5:TS$62)+COUNTIF(TS$5:TS59, TS59)-1=1, 1, 0)</f>
        <v>0</v>
      </c>
      <c r="TV59" s="2">
        <v>0</v>
      </c>
      <c r="TW59" s="74" t="str">
        <f t="shared" si="399"/>
        <v/>
      </c>
      <c r="TX59" s="2">
        <f>IF(RANK(TV59, TV$5:TV$62)+COUNTIF(TV$5:TV59, TV59)-1=1, 1, 0)</f>
        <v>0</v>
      </c>
      <c r="TY59" s="2">
        <v>0</v>
      </c>
      <c r="TZ59" s="74" t="str">
        <f t="shared" si="400"/>
        <v/>
      </c>
      <c r="UA59" s="2">
        <f>IF(RANK(TY59, TY$5:TY$62)+COUNTIF(TY$5:TY59, TY59)-1=1, 1, 0)</f>
        <v>0</v>
      </c>
      <c r="UB59" s="2">
        <v>0</v>
      </c>
      <c r="UC59" s="74" t="str">
        <f t="shared" si="401"/>
        <v/>
      </c>
      <c r="UD59" s="2">
        <f>IF(RANK(UB59, UB$5:UB$62)+COUNTIF(UB$5:UB59, UB59)-1=1, 1, 0)</f>
        <v>0</v>
      </c>
      <c r="UE59" s="2">
        <v>0</v>
      </c>
      <c r="UF59" s="74" t="str">
        <f t="shared" si="402"/>
        <v/>
      </c>
      <c r="UG59" s="2">
        <f>IF(RANK(UE59, UE$5:UE$62)+COUNTIF(UE$5:UE59, UE59)-1=1, 1, 0)</f>
        <v>0</v>
      </c>
      <c r="UH59" s="2">
        <v>0</v>
      </c>
      <c r="UI59" s="74" t="str">
        <f t="shared" si="403"/>
        <v/>
      </c>
      <c r="UJ59" s="2">
        <f>IF(RANK(UH59, UH$5:UH$62)+COUNTIF(UH$5:UH59, UH59)-1=1, 1, 0)</f>
        <v>0</v>
      </c>
      <c r="UK59" s="2">
        <v>0</v>
      </c>
      <c r="UL59" s="74" t="str">
        <f t="shared" si="404"/>
        <v/>
      </c>
      <c r="UM59" s="2">
        <f>IF(RANK(UK59, UK$5:UK$62)+COUNTIF(UK$5:UK59, UK59)-1=1, 1, 0)</f>
        <v>0</v>
      </c>
      <c r="UN59" s="2">
        <v>0</v>
      </c>
      <c r="UO59" s="74" t="str">
        <f t="shared" si="405"/>
        <v/>
      </c>
      <c r="UP59" s="2">
        <f>IF(RANK(UN59, UN$5:UN$62)+COUNTIF(UN$5:UN59, UN59)-1=1, 1, 0)</f>
        <v>0</v>
      </c>
      <c r="UQ59" s="2">
        <v>0</v>
      </c>
      <c r="UR59" s="74" t="str">
        <f t="shared" si="406"/>
        <v/>
      </c>
      <c r="US59" s="2">
        <f>IF(RANK(UQ59, UQ$5:UQ$62)+COUNTIF(UQ$5:UQ59, UQ59)-1=1, 1, 0)</f>
        <v>0</v>
      </c>
      <c r="UT59" s="2">
        <v>0</v>
      </c>
      <c r="UU59" s="74" t="str">
        <f t="shared" si="407"/>
        <v/>
      </c>
      <c r="UV59" s="2">
        <f>IF(RANK(UT59, UT$5:UT$62)+COUNTIF(UT$5:UT59, UT59)-1=1, 1, 0)</f>
        <v>0</v>
      </c>
      <c r="UW59" s="2">
        <v>0</v>
      </c>
      <c r="UX59" s="74" t="str">
        <f t="shared" si="408"/>
        <v/>
      </c>
      <c r="UY59" s="2">
        <f>IF(RANK(UW59, UW$5:UW$62)+COUNTIF(UW$5:UW59, UW59)-1=1, 1, 0)</f>
        <v>0</v>
      </c>
      <c r="UZ59" s="2">
        <v>0</v>
      </c>
      <c r="VA59" s="74" t="str">
        <f t="shared" si="409"/>
        <v/>
      </c>
      <c r="VB59" s="2">
        <f>IF(RANK(UZ59, UZ$5:UZ$62)+COUNTIF(UZ$5:UZ59, UZ59)-1=1, 1, 0)</f>
        <v>0</v>
      </c>
      <c r="VC59" s="2">
        <v>0</v>
      </c>
      <c r="VD59" s="74" t="str">
        <f t="shared" si="410"/>
        <v/>
      </c>
      <c r="VE59" s="2">
        <f>IF(RANK(VC59, VC$5:VC$62)+COUNTIF(VC$5:VC59, VC59)-1=1, 1, 0)</f>
        <v>0</v>
      </c>
      <c r="VF59" s="2">
        <v>0</v>
      </c>
      <c r="VG59" s="74" t="str">
        <f t="shared" si="411"/>
        <v/>
      </c>
      <c r="VH59" s="2">
        <f>IF(RANK(VF59, VF$5:VF$62)+COUNTIF(VF$5:VF59, VF59)-1=1, 1, 0)</f>
        <v>0</v>
      </c>
      <c r="VI59" s="2">
        <v>0</v>
      </c>
      <c r="VJ59" s="74" t="str">
        <f t="shared" si="412"/>
        <v/>
      </c>
      <c r="VK59" s="2">
        <f>IF(RANK(VI59, VI$5:VI$62)+COUNTIF(VI$5:VI59, VI59)-1=1, 1, 0)</f>
        <v>0</v>
      </c>
      <c r="VL59" s="2">
        <v>0</v>
      </c>
      <c r="VM59" s="74" t="str">
        <f t="shared" si="413"/>
        <v/>
      </c>
      <c r="VN59" s="2">
        <f>IF(RANK(VL59, VL$5:VL$62)+COUNTIF(VL$5:VL59, VL59)-1=1, 1, 0)</f>
        <v>0</v>
      </c>
      <c r="VO59" s="2">
        <v>0</v>
      </c>
      <c r="VP59" s="74" t="str">
        <f t="shared" si="414"/>
        <v/>
      </c>
      <c r="VQ59" s="2">
        <f>IF(RANK(VO59, VO$5:VO$62)+COUNTIF(VO$5:VO59, VO59)-1=1, 1, 0)</f>
        <v>0</v>
      </c>
      <c r="VR59" s="2">
        <v>0</v>
      </c>
      <c r="VS59" s="74" t="str">
        <f t="shared" si="415"/>
        <v/>
      </c>
      <c r="VT59" s="2">
        <f>IF(RANK(VR59, VR$5:VR$62)+COUNTIF(VR$5:VR59, VR59)-1=1, 1, 0)</f>
        <v>0</v>
      </c>
      <c r="VU59" s="2">
        <v>0</v>
      </c>
      <c r="VV59" s="74" t="str">
        <f t="shared" si="416"/>
        <v/>
      </c>
      <c r="VW59" s="2">
        <f>IF(RANK(VU59, VU$5:VU$62)+COUNTIF(VU$5:VU59, VU59)-1=1, 1, 0)</f>
        <v>0</v>
      </c>
      <c r="VX59" s="2">
        <v>0</v>
      </c>
      <c r="VY59" s="74" t="str">
        <f t="shared" si="417"/>
        <v/>
      </c>
      <c r="VZ59" s="2">
        <f>IF(RANK(VX59, VX$5:VX$62)+COUNTIF(VX$5:VX59, VX59)-1=1, 1, 0)</f>
        <v>0</v>
      </c>
      <c r="WA59" s="2">
        <v>0</v>
      </c>
      <c r="WB59" s="74" t="str">
        <f t="shared" si="418"/>
        <v/>
      </c>
      <c r="WC59" s="2">
        <f>IF(RANK(WA59, WA$5:WA$62)+COUNTIF(WA$5:WA59, WA59)-1=1, 1, 0)</f>
        <v>0</v>
      </c>
      <c r="WD59" s="4">
        <f t="shared" si="419"/>
        <v>522</v>
      </c>
      <c r="WE59" s="50" t="str">
        <f t="shared" si="203"/>
        <v/>
      </c>
      <c r="WG59" s="23" t="str">
        <f t="shared" si="204"/>
        <v/>
      </c>
      <c r="WH59" s="24">
        <f t="shared" si="205"/>
        <v>3.291321070072793E-5</v>
      </c>
      <c r="WI59" s="25">
        <f t="shared" si="206"/>
        <v>-3.2913210700727903E-5</v>
      </c>
      <c r="WJ59" s="9"/>
      <c r="WK59" s="57"/>
      <c r="WL59" s="56"/>
      <c r="WM59" s="54" t="str">
        <f t="shared" si="207"/>
        <v/>
      </c>
      <c r="WN59" s="54" t="str">
        <f t="shared" si="208"/>
        <v/>
      </c>
      <c r="WO59" s="54"/>
      <c r="WP59" s="55" t="str">
        <f t="shared" si="209"/>
        <v/>
      </c>
      <c r="WQ59" s="54" t="str">
        <f t="shared" si="210"/>
        <v/>
      </c>
      <c r="WR59" s="54" t="str">
        <f t="shared" si="211"/>
        <v/>
      </c>
      <c r="WS59" s="54" t="str">
        <f>IF(WR59&lt;&gt;"", IF(RANK(WR59, $WR$5:$WR$62)+COUNTIF(WR$5:WR59,WR59)-1&lt;=(400-$WQ$63-WN117), RANK(WR59, $WR$5:$WR$62)+COUNTIF(WR$5:WR59,WR59)-1, ""), "")</f>
        <v/>
      </c>
      <c r="WT59" s="52" t="str">
        <f t="shared" si="212"/>
        <v/>
      </c>
      <c r="WU59" s="61" t="str">
        <f t="shared" si="213"/>
        <v/>
      </c>
      <c r="WW59" s="62"/>
      <c r="WX59" s="63"/>
      <c r="WY59" s="64"/>
      <c r="XA59" s="65"/>
      <c r="XB59" s="63"/>
      <c r="XC59" s="63"/>
      <c r="XD59" s="64"/>
    </row>
    <row r="60" spans="1:628" ht="15" customHeight="1" x14ac:dyDescent="0.2">
      <c r="A60" s="49" t="s">
        <v>512</v>
      </c>
      <c r="B60" s="2">
        <v>0</v>
      </c>
      <c r="C60" s="74" t="str">
        <f t="shared" si="219"/>
        <v/>
      </c>
      <c r="D60" s="2">
        <f>IF(RANK(B60, B$5:B$62)+COUNTIF(B$5:B60, B60)-1=1, 1, 0)</f>
        <v>0</v>
      </c>
      <c r="E60" s="2">
        <v>0</v>
      </c>
      <c r="F60" s="74" t="str">
        <f t="shared" si="220"/>
        <v/>
      </c>
      <c r="G60" s="2">
        <f>IF(RANK(E60, E$5:E$62)+COUNTIF(E$5:E60, E60)-1=1, 1, 0)</f>
        <v>0</v>
      </c>
      <c r="H60" s="2">
        <v>0</v>
      </c>
      <c r="I60" s="74" t="str">
        <f t="shared" si="221"/>
        <v/>
      </c>
      <c r="J60" s="2">
        <f>IF(RANK(H60, H$5:H$62)+COUNTIF(H$5:H60, H60)-1=1, 1, 0)</f>
        <v>0</v>
      </c>
      <c r="K60" s="2">
        <v>0</v>
      </c>
      <c r="L60" s="74" t="str">
        <f t="shared" si="222"/>
        <v/>
      </c>
      <c r="M60" s="2">
        <f>IF(RANK(K60, K$5:K$62)+COUNTIF(K$5:K60, K60)-1=1, 1, 0)</f>
        <v>0</v>
      </c>
      <c r="N60" s="2">
        <v>0</v>
      </c>
      <c r="O60" s="74" t="str">
        <f t="shared" si="223"/>
        <v/>
      </c>
      <c r="P60" s="2">
        <f>IF(RANK(N60, N$5:N$62)+COUNTIF(N$5:N60, N60)-1=1, 1, 0)</f>
        <v>0</v>
      </c>
      <c r="Q60" s="2">
        <v>0</v>
      </c>
      <c r="R60" s="74" t="str">
        <f t="shared" si="224"/>
        <v/>
      </c>
      <c r="S60" s="2">
        <f>IF(RANK(Q60, Q$5:Q$62)+COUNTIF(Q$5:Q60, Q60)-1=1, 1, 0)</f>
        <v>0</v>
      </c>
      <c r="T60" s="2">
        <v>0</v>
      </c>
      <c r="U60" s="74" t="str">
        <f t="shared" si="225"/>
        <v/>
      </c>
      <c r="V60" s="2">
        <f>IF(RANK(T60, T$5:T$62)+COUNTIF(T$5:T60, T60)-1=1, 1, 0)</f>
        <v>0</v>
      </c>
      <c r="W60" s="2">
        <v>0</v>
      </c>
      <c r="X60" s="74" t="str">
        <f t="shared" si="226"/>
        <v/>
      </c>
      <c r="Y60" s="2">
        <f>IF(RANK(W60, W$5:W$62)+COUNTIF(W$5:W60, W60)-1=1, 1, 0)</f>
        <v>0</v>
      </c>
      <c r="Z60" s="2">
        <v>0</v>
      </c>
      <c r="AA60" s="74" t="str">
        <f t="shared" si="227"/>
        <v/>
      </c>
      <c r="AB60" s="2">
        <f>IF(RANK(Z60, Z$5:Z$62)+COUNTIF(Z$5:Z60, Z60)-1=1, 1, 0)</f>
        <v>0</v>
      </c>
      <c r="AC60" s="2">
        <v>0</v>
      </c>
      <c r="AD60" s="74" t="str">
        <f t="shared" si="228"/>
        <v/>
      </c>
      <c r="AE60" s="2">
        <f>IF(RANK(AC60, AC$5:AC$62)+COUNTIF(AC$5:AC60, AC60)-1=1, 1, 0)</f>
        <v>0</v>
      </c>
      <c r="AF60" s="2">
        <v>0</v>
      </c>
      <c r="AG60" s="74" t="str">
        <f t="shared" si="229"/>
        <v/>
      </c>
      <c r="AH60" s="2">
        <f>IF(RANK(AF60, AF$5:AF$62)+COUNTIF(AF$5:AF60, AF60)-1=1, 1, 0)</f>
        <v>0</v>
      </c>
      <c r="AI60" s="2">
        <v>0</v>
      </c>
      <c r="AJ60" s="74" t="str">
        <f t="shared" si="230"/>
        <v/>
      </c>
      <c r="AK60" s="2">
        <f>IF(RANK(AI60, AI$5:AI$62)+COUNTIF(AI$5:AI60, AI60)-1=1, 1, 0)</f>
        <v>0</v>
      </c>
      <c r="AL60" s="2">
        <v>0</v>
      </c>
      <c r="AM60" s="74" t="str">
        <f t="shared" si="231"/>
        <v/>
      </c>
      <c r="AN60" s="2">
        <f>IF(RANK(AL60, AL$5:AL$62)+COUNTIF(AL$5:AL60, AL60)-1=1, 1, 0)</f>
        <v>0</v>
      </c>
      <c r="AO60" s="2">
        <v>0</v>
      </c>
      <c r="AP60" s="74" t="str">
        <f t="shared" si="232"/>
        <v/>
      </c>
      <c r="AQ60" s="2">
        <f>IF(RANK(AO60, AO$5:AO$62)+COUNTIF(AO$5:AO60, AO60)-1=1, 1, 0)</f>
        <v>0</v>
      </c>
      <c r="AR60" s="2">
        <v>0</v>
      </c>
      <c r="AS60" s="74" t="str">
        <f t="shared" si="233"/>
        <v/>
      </c>
      <c r="AT60" s="2">
        <f>IF(RANK(AR60, AR$5:AR$62)+COUNTIF(AR$5:AR60, AR60)-1=1, 1, 0)</f>
        <v>0</v>
      </c>
      <c r="AU60" s="2">
        <v>0</v>
      </c>
      <c r="AV60" s="74" t="str">
        <f t="shared" si="234"/>
        <v/>
      </c>
      <c r="AW60" s="2">
        <f>IF(RANK(AU60, AU$5:AU$62)+COUNTIF(AU$5:AU60, AU60)-1=1, 1, 0)</f>
        <v>0</v>
      </c>
      <c r="AX60" s="2">
        <v>0</v>
      </c>
      <c r="AY60" s="74" t="str">
        <f t="shared" si="235"/>
        <v/>
      </c>
      <c r="AZ60" s="2">
        <f>IF(RANK(AX60, AX$5:AX$62)+COUNTIF(AX$5:AX60, AX60)-1=1, 1, 0)</f>
        <v>0</v>
      </c>
      <c r="BA60" s="2">
        <v>0</v>
      </c>
      <c r="BB60" s="74" t="str">
        <f t="shared" si="236"/>
        <v/>
      </c>
      <c r="BC60" s="2">
        <f>IF(RANK(BA60, BA$5:BA$62)+COUNTIF(BA$5:BA60, BA60)-1=1, 1, 0)</f>
        <v>0</v>
      </c>
      <c r="BD60" s="2">
        <v>0</v>
      </c>
      <c r="BE60" s="74" t="str">
        <f t="shared" si="237"/>
        <v/>
      </c>
      <c r="BF60" s="2">
        <f>IF(RANK(BD60, BD$5:BD$62)+COUNTIF(BD$5:BD60, BD60)-1=1, 1, 0)</f>
        <v>0</v>
      </c>
      <c r="BG60" s="2">
        <v>0</v>
      </c>
      <c r="BH60" s="74" t="str">
        <f t="shared" si="238"/>
        <v/>
      </c>
      <c r="BI60" s="2">
        <f>IF(RANK(BG60, BG$5:BG$62)+COUNTIF(BG$5:BG60, BG60)-1=1, 1, 0)</f>
        <v>0</v>
      </c>
      <c r="BJ60" s="2">
        <v>0</v>
      </c>
      <c r="BK60" s="74" t="str">
        <f t="shared" si="239"/>
        <v/>
      </c>
      <c r="BL60" s="2">
        <f>IF(RANK(BJ60, BJ$5:BJ$62)+COUNTIF(BJ$5:BJ60, BJ60)-1=1, 1, 0)</f>
        <v>0</v>
      </c>
      <c r="BM60" s="2">
        <v>0</v>
      </c>
      <c r="BN60" s="74" t="str">
        <f t="shared" si="240"/>
        <v/>
      </c>
      <c r="BO60" s="2">
        <f>IF(RANK(BM60, BM$5:BM$62)+COUNTIF(BM$5:BM60, BM60)-1=1, 1, 0)</f>
        <v>0</v>
      </c>
      <c r="BP60" s="2">
        <v>0</v>
      </c>
      <c r="BQ60" s="74" t="str">
        <f t="shared" si="241"/>
        <v/>
      </c>
      <c r="BR60" s="2">
        <f>IF(RANK(BP60, BP$5:BP$62)+COUNTIF(BP$5:BP60, BP60)-1=1, 1, 0)</f>
        <v>0</v>
      </c>
      <c r="BS60" s="2">
        <v>0</v>
      </c>
      <c r="BT60" s="74" t="str">
        <f t="shared" si="242"/>
        <v/>
      </c>
      <c r="BU60" s="2">
        <f>IF(RANK(BS60, BS$5:BS$62)+COUNTIF(BS$5:BS60, BS60)-1=1, 1, 0)</f>
        <v>0</v>
      </c>
      <c r="BV60" s="2">
        <v>0</v>
      </c>
      <c r="BW60" s="74" t="str">
        <f t="shared" si="243"/>
        <v/>
      </c>
      <c r="BX60" s="2">
        <f>IF(RANK(BV60, BV$5:BV$62)+COUNTIF(BV$5:BV60, BV60)-1=1, 1, 0)</f>
        <v>0</v>
      </c>
      <c r="BY60" s="2">
        <v>0</v>
      </c>
      <c r="BZ60" s="74" t="str">
        <f t="shared" si="244"/>
        <v/>
      </c>
      <c r="CA60" s="2">
        <f>IF(RANK(BY60, BY$5:BY$62)+COUNTIF(BY$5:BY60, BY60)-1=1, 1, 0)</f>
        <v>0</v>
      </c>
      <c r="CB60" s="2">
        <v>0</v>
      </c>
      <c r="CC60" s="74" t="str">
        <f t="shared" si="245"/>
        <v/>
      </c>
      <c r="CD60" s="2">
        <f>IF(RANK(CB60, CB$5:CB$62)+COUNTIF(CB$5:CB60, CB60)-1=1, 1, 0)</f>
        <v>0</v>
      </c>
      <c r="CE60" s="2">
        <v>0</v>
      </c>
      <c r="CF60" s="74" t="str">
        <f t="shared" si="246"/>
        <v/>
      </c>
      <c r="CG60" s="2">
        <f>IF(RANK(CE60, CE$5:CE$62)+COUNTIF(CE$5:CE60, CE60)-1=1, 1, 0)</f>
        <v>0</v>
      </c>
      <c r="CH60" s="2">
        <v>0</v>
      </c>
      <c r="CI60" s="74" t="str">
        <f t="shared" si="247"/>
        <v/>
      </c>
      <c r="CJ60" s="2">
        <f>IF(RANK(CH60, CH$5:CH$62)+COUNTIF(CH$5:CH60, CH60)-1=1, 1, 0)</f>
        <v>0</v>
      </c>
      <c r="CK60" s="2">
        <v>0</v>
      </c>
      <c r="CL60" s="74" t="str">
        <f t="shared" si="248"/>
        <v/>
      </c>
      <c r="CM60" s="2">
        <f>IF(RANK(CK60, CK$5:CK$62)+COUNTIF(CK$5:CK60, CK60)-1=1, 1, 0)</f>
        <v>0</v>
      </c>
      <c r="CN60" s="2">
        <v>0</v>
      </c>
      <c r="CO60" s="74" t="str">
        <f t="shared" si="249"/>
        <v/>
      </c>
      <c r="CP60" s="2">
        <f>IF(RANK(CN60, CN$5:CN$62)+COUNTIF(CN$5:CN60, CN60)-1=1, 1, 0)</f>
        <v>0</v>
      </c>
      <c r="CQ60" s="2">
        <v>0</v>
      </c>
      <c r="CR60" s="74" t="str">
        <f t="shared" si="250"/>
        <v/>
      </c>
      <c r="CS60" s="2">
        <f>IF(RANK(CQ60, CQ$5:CQ$62)+COUNTIF(CQ$5:CQ60, CQ60)-1=1, 1, 0)</f>
        <v>0</v>
      </c>
      <c r="CT60" s="2">
        <v>0</v>
      </c>
      <c r="CU60" s="74" t="str">
        <f t="shared" si="251"/>
        <v/>
      </c>
      <c r="CV60" s="2">
        <f>IF(RANK(CT60, CT$5:CT$62)+COUNTIF(CT$5:CT60, CT60)-1=1, 1, 0)</f>
        <v>0</v>
      </c>
      <c r="CW60" s="2">
        <v>0</v>
      </c>
      <c r="CX60" s="74" t="str">
        <f t="shared" si="252"/>
        <v/>
      </c>
      <c r="CY60" s="2">
        <f>IF(RANK(CW60, CW$5:CW$62)+COUNTIF(CW$5:CW60, CW60)-1=1, 1, 0)</f>
        <v>0</v>
      </c>
      <c r="CZ60" s="2">
        <v>0</v>
      </c>
      <c r="DA60" s="74" t="str">
        <f t="shared" si="253"/>
        <v/>
      </c>
      <c r="DB60" s="2">
        <f>IF(RANK(CZ60, CZ$5:CZ$62)+COUNTIF(CZ$5:CZ60, CZ60)-1=1, 1, 0)</f>
        <v>0</v>
      </c>
      <c r="DC60" s="2">
        <v>0</v>
      </c>
      <c r="DD60" s="74" t="str">
        <f t="shared" si="254"/>
        <v/>
      </c>
      <c r="DE60" s="2">
        <f>IF(RANK(DC60, DC$5:DC$62)+COUNTIF(DC$5:DC60, DC60)-1=1, 1, 0)</f>
        <v>0</v>
      </c>
      <c r="DF60" s="2">
        <v>0</v>
      </c>
      <c r="DG60" s="74" t="str">
        <f t="shared" si="255"/>
        <v/>
      </c>
      <c r="DH60" s="2">
        <f>IF(RANK(DF60, DF$5:DF$62)+COUNTIF(DF$5:DF60, DF60)-1=1, 1, 0)</f>
        <v>0</v>
      </c>
      <c r="DI60" s="2">
        <v>0</v>
      </c>
      <c r="DJ60" s="74" t="str">
        <f t="shared" si="256"/>
        <v/>
      </c>
      <c r="DK60" s="2">
        <f>IF(RANK(DI60, DI$5:DI$62)+COUNTIF(DI$5:DI60, DI60)-1=1, 1, 0)</f>
        <v>0</v>
      </c>
      <c r="DL60" s="2">
        <v>0</v>
      </c>
      <c r="DM60" s="74" t="str">
        <f t="shared" si="257"/>
        <v/>
      </c>
      <c r="DN60" s="2">
        <f>IF(RANK(DL60, DL$5:DL$62)+COUNTIF(DL$5:DL60, DL60)-1=1, 1, 0)</f>
        <v>0</v>
      </c>
      <c r="DO60" s="2">
        <v>0</v>
      </c>
      <c r="DP60" s="74" t="str">
        <f t="shared" si="258"/>
        <v/>
      </c>
      <c r="DQ60" s="2">
        <f>IF(RANK(DO60, DO$5:DO$62)+COUNTIF(DO$5:DO60, DO60)-1=1, 1, 0)</f>
        <v>0</v>
      </c>
      <c r="DR60" s="2">
        <v>0</v>
      </c>
      <c r="DS60" s="74" t="str">
        <f t="shared" si="259"/>
        <v/>
      </c>
      <c r="DT60" s="2">
        <f>IF(RANK(DR60, DR$5:DR$62)+COUNTIF(DR$5:DR60, DR60)-1=1, 1, 0)</f>
        <v>0</v>
      </c>
      <c r="DU60" s="2">
        <v>0</v>
      </c>
      <c r="DV60" s="74" t="str">
        <f t="shared" si="260"/>
        <v/>
      </c>
      <c r="DW60" s="2">
        <f>IF(RANK(DU60, DU$5:DU$62)+COUNTIF(DU$5:DU60, DU60)-1=1, 1, 0)</f>
        <v>0</v>
      </c>
      <c r="DX60" s="2">
        <v>0</v>
      </c>
      <c r="DY60" s="74" t="str">
        <f t="shared" si="261"/>
        <v/>
      </c>
      <c r="DZ60" s="2">
        <f>IF(RANK(DX60, DX$5:DX$62)+COUNTIF(DX$5:DX60, DX60)-1=1, 1, 0)</f>
        <v>0</v>
      </c>
      <c r="EA60" s="2">
        <v>0</v>
      </c>
      <c r="EB60" s="74" t="str">
        <f t="shared" si="262"/>
        <v/>
      </c>
      <c r="EC60" s="2">
        <f>IF(RANK(EA60, EA$5:EA$62)+COUNTIF(EA$5:EA60, EA60)-1=1, 1, 0)</f>
        <v>0</v>
      </c>
      <c r="ED60" s="2">
        <v>0</v>
      </c>
      <c r="EE60" s="74" t="str">
        <f t="shared" si="263"/>
        <v/>
      </c>
      <c r="EF60" s="2">
        <f>IF(RANK(ED60, ED$5:ED$62)+COUNTIF(ED$5:ED60, ED60)-1=1, 1, 0)</f>
        <v>0</v>
      </c>
      <c r="EG60" s="2">
        <v>0</v>
      </c>
      <c r="EH60" s="74" t="str">
        <f t="shared" si="264"/>
        <v/>
      </c>
      <c r="EI60" s="2">
        <f>IF(RANK(EG60, EG$5:EG$62)+COUNTIF(EG$5:EG60, EG60)-1=1, 1, 0)</f>
        <v>0</v>
      </c>
      <c r="EJ60" s="2">
        <v>0</v>
      </c>
      <c r="EK60" s="74" t="str">
        <f t="shared" si="265"/>
        <v/>
      </c>
      <c r="EL60" s="2">
        <f>IF(RANK(EJ60, EJ$5:EJ$62)+COUNTIF(EJ$5:EJ60, EJ60)-1=1, 1, 0)</f>
        <v>0</v>
      </c>
      <c r="EM60" s="2">
        <v>0</v>
      </c>
      <c r="EN60" s="74" t="str">
        <f t="shared" si="266"/>
        <v/>
      </c>
      <c r="EO60" s="2">
        <f>IF(RANK(EM60, EM$5:EM$62)+COUNTIF(EM$5:EM60, EM60)-1=1, 1, 0)</f>
        <v>0</v>
      </c>
      <c r="EP60" s="2">
        <v>0</v>
      </c>
      <c r="EQ60" s="74" t="str">
        <f t="shared" si="267"/>
        <v/>
      </c>
      <c r="ER60" s="2">
        <f>IF(RANK(EP60, EP$5:EP$62)+COUNTIF(EP$5:EP60, EP60)-1=1, 1, 0)</f>
        <v>0</v>
      </c>
      <c r="ES60" s="2">
        <v>0</v>
      </c>
      <c r="ET60" s="74" t="str">
        <f t="shared" si="268"/>
        <v/>
      </c>
      <c r="EU60" s="2">
        <f>IF(RANK(ES60, ES$5:ES$62)+COUNTIF(ES$5:ES60, ES60)-1=1, 1, 0)</f>
        <v>0</v>
      </c>
      <c r="EV60" s="2">
        <v>0</v>
      </c>
      <c r="EW60" s="74" t="str">
        <f t="shared" si="269"/>
        <v/>
      </c>
      <c r="EX60" s="2">
        <f>IF(RANK(EV60, EV$5:EV$62)+COUNTIF(EV$5:EV60, EV60)-1=1, 1, 0)</f>
        <v>0</v>
      </c>
      <c r="EY60" s="2">
        <v>0</v>
      </c>
      <c r="EZ60" s="74" t="str">
        <f t="shared" si="270"/>
        <v/>
      </c>
      <c r="FA60" s="2">
        <f>IF(RANK(EY60, EY$5:EY$62)+COUNTIF(EY$5:EY60, EY60)-1=1, 1, 0)</f>
        <v>0</v>
      </c>
      <c r="FB60" s="2">
        <v>0</v>
      </c>
      <c r="FC60" s="74" t="str">
        <f t="shared" si="271"/>
        <v/>
      </c>
      <c r="FD60" s="2">
        <f>IF(RANK(FB60, FB$5:FB$62)+COUNTIF(FB$5:FB60, FB60)-1=1, 1, 0)</f>
        <v>0</v>
      </c>
      <c r="FE60" s="2">
        <v>0</v>
      </c>
      <c r="FF60" s="74" t="str">
        <f t="shared" si="272"/>
        <v/>
      </c>
      <c r="FG60" s="2">
        <f>IF(RANK(FE60, FE$5:FE$62)+COUNTIF(FE$5:FE60, FE60)-1=1, 1, 0)</f>
        <v>0</v>
      </c>
      <c r="FH60" s="2">
        <v>0</v>
      </c>
      <c r="FI60" s="74" t="str">
        <f t="shared" si="273"/>
        <v/>
      </c>
      <c r="FJ60" s="2">
        <f>IF(RANK(FH60, FH$5:FH$62)+COUNTIF(FH$5:FH60, FH60)-1=1, 1, 0)</f>
        <v>0</v>
      </c>
      <c r="FK60" s="2">
        <v>0</v>
      </c>
      <c r="FL60" s="74" t="str">
        <f t="shared" si="274"/>
        <v/>
      </c>
      <c r="FM60" s="2">
        <f>IF(RANK(FK60, FK$5:FK$62)+COUNTIF(FK$5:FK60, FK60)-1=1, 1, 0)</f>
        <v>0</v>
      </c>
      <c r="FN60" s="2">
        <v>0</v>
      </c>
      <c r="FO60" s="74" t="str">
        <f t="shared" si="275"/>
        <v/>
      </c>
      <c r="FP60" s="2">
        <f>IF(RANK(FN60, FN$5:FN$62)+COUNTIF(FN$5:FN60, FN60)-1=1, 1, 0)</f>
        <v>0</v>
      </c>
      <c r="FQ60" s="2">
        <v>0</v>
      </c>
      <c r="FR60" s="74" t="str">
        <f t="shared" si="276"/>
        <v/>
      </c>
      <c r="FS60" s="2">
        <f>IF(RANK(FQ60, FQ$5:FQ$62)+COUNTIF(FQ$5:FQ60, FQ60)-1=1, 1, 0)</f>
        <v>0</v>
      </c>
      <c r="FT60" s="2">
        <v>0</v>
      </c>
      <c r="FU60" s="74" t="str">
        <f t="shared" si="277"/>
        <v/>
      </c>
      <c r="FV60" s="2">
        <f>IF(RANK(FT60, FT$5:FT$62)+COUNTIF(FT$5:FT60, FT60)-1=1, 1, 0)</f>
        <v>0</v>
      </c>
      <c r="FW60" s="2">
        <v>0</v>
      </c>
      <c r="FX60" s="74" t="str">
        <f t="shared" si="278"/>
        <v/>
      </c>
      <c r="FY60" s="2">
        <f>IF(RANK(FW60, FW$5:FW$62)+COUNTIF(FW$5:FW60, FW60)-1=1, 1, 0)</f>
        <v>0</v>
      </c>
      <c r="FZ60" s="2">
        <v>0</v>
      </c>
      <c r="GA60" s="74" t="str">
        <f t="shared" si="279"/>
        <v/>
      </c>
      <c r="GB60" s="2">
        <f>IF(RANK(FZ60, FZ$5:FZ$62)+COUNTIF(FZ$5:FZ60, FZ60)-1=1, 1, 0)</f>
        <v>0</v>
      </c>
      <c r="GC60" s="2">
        <v>0</v>
      </c>
      <c r="GD60" s="74" t="str">
        <f t="shared" si="280"/>
        <v/>
      </c>
      <c r="GE60" s="2">
        <f>IF(RANK(GC60, GC$5:GC$62)+COUNTIF(GC$5:GC60, GC60)-1=1, 1, 0)</f>
        <v>0</v>
      </c>
      <c r="GF60" s="2">
        <v>0</v>
      </c>
      <c r="GG60" s="74" t="str">
        <f t="shared" si="281"/>
        <v/>
      </c>
      <c r="GH60" s="2">
        <f>IF(RANK(GF60, GF$5:GF$62)+COUNTIF(GF$5:GF60, GF60)-1=1, 1, 0)</f>
        <v>0</v>
      </c>
      <c r="GI60" s="2">
        <v>0</v>
      </c>
      <c r="GJ60" s="74" t="str">
        <f t="shared" si="282"/>
        <v/>
      </c>
      <c r="GK60" s="2">
        <f>IF(RANK(GI60, GI$5:GI$62)+COUNTIF(GI$5:GI60, GI60)-1=1, 1, 0)</f>
        <v>0</v>
      </c>
      <c r="GL60" s="2">
        <v>0</v>
      </c>
      <c r="GM60" s="74" t="str">
        <f t="shared" si="283"/>
        <v/>
      </c>
      <c r="GN60" s="2">
        <f>IF(RANK(GL60, GL$5:GL$62)+COUNTIF(GL$5:GL60, GL60)-1=1, 1, 0)</f>
        <v>0</v>
      </c>
      <c r="GO60" s="2">
        <v>0</v>
      </c>
      <c r="GP60" s="74" t="str">
        <f t="shared" si="284"/>
        <v/>
      </c>
      <c r="GQ60" s="2">
        <f>IF(RANK(GO60, GO$5:GO$62)+COUNTIF(GO$5:GO60, GO60)-1=1, 1, 0)</f>
        <v>0</v>
      </c>
      <c r="GR60" s="2">
        <v>0</v>
      </c>
      <c r="GS60" s="74" t="str">
        <f t="shared" si="285"/>
        <v/>
      </c>
      <c r="GT60" s="2">
        <f>IF(RANK(GR60, GR$5:GR$62)+COUNTIF(GR$5:GR60, GR60)-1=1, 1, 0)</f>
        <v>0</v>
      </c>
      <c r="GU60" s="2">
        <v>0</v>
      </c>
      <c r="GV60" s="74" t="str">
        <f t="shared" si="286"/>
        <v/>
      </c>
      <c r="GW60" s="2">
        <f>IF(RANK(GU60, GU$5:GU$62)+COUNTIF(GU$5:GU60, GU60)-1=1, 1, 0)</f>
        <v>0</v>
      </c>
      <c r="GX60" s="2">
        <v>0</v>
      </c>
      <c r="GY60" s="74" t="str">
        <f t="shared" si="287"/>
        <v/>
      </c>
      <c r="GZ60" s="2">
        <f>IF(RANK(GX60, GX$5:GX$62)+COUNTIF(GX$5:GX60, GX60)-1=1, 1, 0)</f>
        <v>0</v>
      </c>
      <c r="HA60" s="2">
        <v>0</v>
      </c>
      <c r="HB60" s="74" t="str">
        <f t="shared" si="288"/>
        <v/>
      </c>
      <c r="HC60" s="2">
        <f>IF(RANK(HA60, HA$5:HA$62)+COUNTIF(HA$5:HA60, HA60)-1=1, 1, 0)</f>
        <v>0</v>
      </c>
      <c r="HD60" s="2">
        <v>0</v>
      </c>
      <c r="HE60" s="74" t="str">
        <f t="shared" si="289"/>
        <v/>
      </c>
      <c r="HF60" s="2">
        <f>IF(RANK(HD60, HD$5:HD$62)+COUNTIF(HD$5:HD60, HD60)-1=1, 1, 0)</f>
        <v>0</v>
      </c>
      <c r="HG60" s="2">
        <v>0</v>
      </c>
      <c r="HH60" s="74" t="str">
        <f t="shared" si="290"/>
        <v/>
      </c>
      <c r="HI60" s="2">
        <f>IF(RANK(HG60, HG$5:HG$62)+COUNTIF(HG$5:HG60, HG60)-1=1, 1, 0)</f>
        <v>0</v>
      </c>
      <c r="HJ60" s="2">
        <v>0</v>
      </c>
      <c r="HK60" s="74" t="str">
        <f t="shared" si="291"/>
        <v/>
      </c>
      <c r="HL60" s="2">
        <f>IF(RANK(HJ60, HJ$5:HJ$62)+COUNTIF(HJ$5:HJ60, HJ60)-1=1, 1, 0)</f>
        <v>0</v>
      </c>
      <c r="HM60" s="2">
        <v>0</v>
      </c>
      <c r="HN60" s="74" t="str">
        <f t="shared" si="292"/>
        <v/>
      </c>
      <c r="HO60" s="2">
        <f>IF(RANK(HM60, HM$5:HM$62)+COUNTIF(HM$5:HM60, HM60)-1=1, 1, 0)</f>
        <v>0</v>
      </c>
      <c r="HP60" s="2">
        <v>0</v>
      </c>
      <c r="HQ60" s="74" t="str">
        <f t="shared" si="293"/>
        <v/>
      </c>
      <c r="HR60" s="2">
        <f>IF(RANK(HP60, HP$5:HP$62)+COUNTIF(HP$5:HP60, HP60)-1=1, 1, 0)</f>
        <v>0</v>
      </c>
      <c r="HS60" s="2">
        <v>0</v>
      </c>
      <c r="HT60" s="74" t="str">
        <f t="shared" si="294"/>
        <v/>
      </c>
      <c r="HU60" s="2">
        <f>IF(RANK(HS60, HS$5:HS$62)+COUNTIF(HS$5:HS60, HS60)-1=1, 1, 0)</f>
        <v>0</v>
      </c>
      <c r="HV60" s="2">
        <v>0</v>
      </c>
      <c r="HW60" s="74" t="str">
        <f t="shared" si="295"/>
        <v/>
      </c>
      <c r="HX60" s="2">
        <f>IF(RANK(HV60, HV$5:HV$62)+COUNTIF(HV$5:HV60, HV60)-1=1, 1, 0)</f>
        <v>0</v>
      </c>
      <c r="HY60" s="2">
        <v>0</v>
      </c>
      <c r="HZ60" s="74" t="str">
        <f t="shared" si="296"/>
        <v/>
      </c>
      <c r="IA60" s="2">
        <f>IF(RANK(HY60, HY$5:HY$62)+COUNTIF(HY$5:HY60, HY60)-1=1, 1, 0)</f>
        <v>0</v>
      </c>
      <c r="IB60" s="2">
        <v>0</v>
      </c>
      <c r="IC60" s="74" t="str">
        <f t="shared" si="297"/>
        <v/>
      </c>
      <c r="ID60" s="2">
        <f>IF(RANK(IB60, IB$5:IB$62)+COUNTIF(IB$5:IB60, IB60)-1=1, 1, 0)</f>
        <v>0</v>
      </c>
      <c r="IE60" s="2">
        <v>0</v>
      </c>
      <c r="IF60" s="74" t="str">
        <f t="shared" si="298"/>
        <v/>
      </c>
      <c r="IG60" s="2">
        <f>IF(RANK(IE60, IE$5:IE$62)+COUNTIF(IE$5:IE60, IE60)-1=1, 1, 0)</f>
        <v>0</v>
      </c>
      <c r="IH60" s="2">
        <v>0</v>
      </c>
      <c r="II60" s="74" t="str">
        <f t="shared" si="299"/>
        <v/>
      </c>
      <c r="IJ60" s="2">
        <f>IF(RANK(IH60, IH$5:IH$62)+COUNTIF(IH$5:IH60, IH60)-1=1, 1, 0)</f>
        <v>0</v>
      </c>
      <c r="IK60" s="2">
        <v>0</v>
      </c>
      <c r="IL60" s="74" t="str">
        <f t="shared" si="300"/>
        <v/>
      </c>
      <c r="IM60" s="2">
        <f>IF(RANK(IK60, IK$5:IK$62)+COUNTIF(IK$5:IK60, IK60)-1=1, 1, 0)</f>
        <v>0</v>
      </c>
      <c r="IN60" s="2">
        <v>0</v>
      </c>
      <c r="IO60" s="74" t="str">
        <f t="shared" si="301"/>
        <v/>
      </c>
      <c r="IP60" s="2">
        <f>IF(RANK(IN60, IN$5:IN$62)+COUNTIF(IN$5:IN60, IN60)-1=1, 1, 0)</f>
        <v>0</v>
      </c>
      <c r="IQ60" s="2">
        <v>0</v>
      </c>
      <c r="IR60" s="74" t="str">
        <f t="shared" si="302"/>
        <v/>
      </c>
      <c r="IS60" s="2">
        <f>IF(RANK(IQ60, IQ$5:IQ$62)+COUNTIF(IQ$5:IQ60, IQ60)-1=1, 1, 0)</f>
        <v>0</v>
      </c>
      <c r="IT60" s="2">
        <v>0</v>
      </c>
      <c r="IU60" s="74" t="str">
        <f t="shared" si="303"/>
        <v/>
      </c>
      <c r="IV60" s="2">
        <f>IF(RANK(IT60, IT$5:IT$62)+COUNTIF(IT$5:IT60, IT60)-1=1, 1, 0)</f>
        <v>0</v>
      </c>
      <c r="IW60" s="2">
        <v>0</v>
      </c>
      <c r="IX60" s="74" t="str">
        <f t="shared" si="304"/>
        <v/>
      </c>
      <c r="IY60" s="2">
        <f>IF(RANK(IW60, IW$5:IW$62)+COUNTIF(IW$5:IW60, IW60)-1=1, 1, 0)</f>
        <v>0</v>
      </c>
      <c r="IZ60" s="2">
        <v>0</v>
      </c>
      <c r="JA60" s="74" t="str">
        <f t="shared" si="305"/>
        <v/>
      </c>
      <c r="JB60" s="2">
        <f>IF(RANK(IZ60, IZ$5:IZ$62)+COUNTIF(IZ$5:IZ60, IZ60)-1=1, 1, 0)</f>
        <v>0</v>
      </c>
      <c r="JC60" s="2">
        <v>0</v>
      </c>
      <c r="JD60" s="74" t="str">
        <f t="shared" si="306"/>
        <v/>
      </c>
      <c r="JE60" s="2">
        <f>IF(RANK(JC60, JC$5:JC$62)+COUNTIF(JC$5:JC60, JC60)-1=1, 1, 0)</f>
        <v>0</v>
      </c>
      <c r="JF60" s="2">
        <v>0</v>
      </c>
      <c r="JG60" s="74" t="str">
        <f t="shared" si="307"/>
        <v/>
      </c>
      <c r="JH60" s="2">
        <f>IF(RANK(JF60, JF$5:JF$62)+COUNTIF(JF$5:JF60, JF60)-1=1, 1, 0)</f>
        <v>0</v>
      </c>
      <c r="JI60" s="2">
        <v>0</v>
      </c>
      <c r="JJ60" s="74" t="str">
        <f t="shared" si="308"/>
        <v/>
      </c>
      <c r="JK60" s="2">
        <f>IF(RANK(JI60, JI$5:JI$62)+COUNTIF(JI$5:JI60, JI60)-1=1, 1, 0)</f>
        <v>0</v>
      </c>
      <c r="JL60" s="2">
        <v>0</v>
      </c>
      <c r="JM60" s="74" t="str">
        <f t="shared" si="309"/>
        <v/>
      </c>
      <c r="JN60" s="2">
        <f>IF(RANK(JL60, JL$5:JL$62)+COUNTIF(JL$5:JL60, JL60)-1=1, 1, 0)</f>
        <v>0</v>
      </c>
      <c r="JO60" s="2">
        <v>0</v>
      </c>
      <c r="JP60" s="74" t="str">
        <f t="shared" si="310"/>
        <v/>
      </c>
      <c r="JQ60" s="2">
        <f>IF(RANK(JO60, JO$5:JO$62)+COUNTIF(JO$5:JO60, JO60)-1=1, 1, 0)</f>
        <v>0</v>
      </c>
      <c r="JR60" s="2">
        <v>0</v>
      </c>
      <c r="JS60" s="74" t="str">
        <f t="shared" si="311"/>
        <v/>
      </c>
      <c r="JT60" s="2">
        <f>IF(RANK(JR60, JR$5:JR$62)+COUNTIF(JR$5:JR60, JR60)-1=1, 1, 0)</f>
        <v>0</v>
      </c>
      <c r="JU60" s="2">
        <v>0</v>
      </c>
      <c r="JV60" s="74" t="str">
        <f t="shared" si="312"/>
        <v/>
      </c>
      <c r="JW60" s="2">
        <f>IF(RANK(JU60, JU$5:JU$62)+COUNTIF(JU$5:JU60, JU60)-1=1, 1, 0)</f>
        <v>0</v>
      </c>
      <c r="JX60" s="2">
        <v>0</v>
      </c>
      <c r="JY60" s="74" t="str">
        <f t="shared" si="313"/>
        <v/>
      </c>
      <c r="JZ60" s="2">
        <f>IF(RANK(JX60, JX$5:JX$62)+COUNTIF(JX$5:JX60, JX60)-1=1, 1, 0)</f>
        <v>0</v>
      </c>
      <c r="KA60" s="2">
        <v>0</v>
      </c>
      <c r="KB60" s="74" t="str">
        <f t="shared" si="314"/>
        <v/>
      </c>
      <c r="KC60" s="2">
        <f>IF(RANK(KA60, KA$5:KA$62)+COUNTIF(KA$5:KA60, KA60)-1=1, 1, 0)</f>
        <v>0</v>
      </c>
      <c r="KD60" s="2">
        <v>0</v>
      </c>
      <c r="KE60" s="74" t="str">
        <f t="shared" si="315"/>
        <v/>
      </c>
      <c r="KF60" s="2">
        <f>IF(RANK(KD60, KD$5:KD$62)+COUNTIF(KD$5:KD60, KD60)-1=1, 1, 0)</f>
        <v>0</v>
      </c>
      <c r="KG60" s="2">
        <v>0</v>
      </c>
      <c r="KH60" s="74" t="str">
        <f t="shared" si="316"/>
        <v/>
      </c>
      <c r="KI60" s="2">
        <f>IF(RANK(KG60, KG$5:KG$62)+COUNTIF(KG$5:KG60, KG60)-1=1, 1, 0)</f>
        <v>0</v>
      </c>
      <c r="KJ60" s="2">
        <v>0</v>
      </c>
      <c r="KK60" s="74" t="str">
        <f t="shared" si="317"/>
        <v/>
      </c>
      <c r="KL60" s="2">
        <f>IF(RANK(KJ60, KJ$5:KJ$62)+COUNTIF(KJ$5:KJ60, KJ60)-1=1, 1, 0)</f>
        <v>0</v>
      </c>
      <c r="KM60" s="2">
        <v>0</v>
      </c>
      <c r="KN60" s="74" t="str">
        <f t="shared" si="318"/>
        <v/>
      </c>
      <c r="KO60" s="2">
        <f>IF(RANK(KM60, KM$5:KM$62)+COUNTIF(KM$5:KM60, KM60)-1=1, 1, 0)</f>
        <v>0</v>
      </c>
      <c r="KP60" s="2">
        <v>0</v>
      </c>
      <c r="KQ60" s="74" t="str">
        <f t="shared" si="319"/>
        <v/>
      </c>
      <c r="KR60" s="2">
        <f>IF(RANK(KP60, KP$5:KP$62)+COUNTIF(KP$5:KP60, KP60)-1=1, 1, 0)</f>
        <v>0</v>
      </c>
      <c r="KS60" s="2">
        <v>0</v>
      </c>
      <c r="KT60" s="74" t="str">
        <f t="shared" si="320"/>
        <v/>
      </c>
      <c r="KU60" s="2">
        <f>IF(RANK(KS60, KS$5:KS$62)+COUNTIF(KS$5:KS60, KS60)-1=1, 1, 0)</f>
        <v>0</v>
      </c>
      <c r="KV60" s="2">
        <v>0</v>
      </c>
      <c r="KW60" s="74" t="str">
        <f t="shared" si="321"/>
        <v/>
      </c>
      <c r="KX60" s="2">
        <f>IF(RANK(KV60, KV$5:KV$62)+COUNTIF(KV$5:KV60, KV60)-1=1, 1, 0)</f>
        <v>0</v>
      </c>
      <c r="KY60" s="2">
        <v>0</v>
      </c>
      <c r="KZ60" s="74" t="str">
        <f t="shared" si="322"/>
        <v/>
      </c>
      <c r="LA60" s="2">
        <f>IF(RANK(KY60, KY$5:KY$62)+COUNTIF(KY$5:KY60, KY60)-1=1, 1, 0)</f>
        <v>0</v>
      </c>
      <c r="LB60" s="2">
        <v>0</v>
      </c>
      <c r="LC60" s="74" t="str">
        <f t="shared" si="323"/>
        <v/>
      </c>
      <c r="LD60" s="2">
        <f>IF(RANK(LB60, LB$5:LB$62)+COUNTIF(LB$5:LB60, LB60)-1=1, 1, 0)</f>
        <v>0</v>
      </c>
      <c r="LE60" s="2">
        <v>0</v>
      </c>
      <c r="LF60" s="74" t="str">
        <f t="shared" si="324"/>
        <v/>
      </c>
      <c r="LG60" s="2">
        <f>IF(RANK(LE60, LE$5:LE$62)+COUNTIF(LE$5:LE60, LE60)-1=1, 1, 0)</f>
        <v>0</v>
      </c>
      <c r="LH60" s="2">
        <v>0</v>
      </c>
      <c r="LI60" s="74" t="str">
        <f t="shared" si="325"/>
        <v/>
      </c>
      <c r="LJ60" s="2">
        <f>IF(RANK(LH60, LH$5:LH$62)+COUNTIF(LH$5:LH60, LH60)-1=1, 1, 0)</f>
        <v>0</v>
      </c>
      <c r="LK60" s="2">
        <v>0</v>
      </c>
      <c r="LL60" s="74" t="str">
        <f t="shared" si="326"/>
        <v/>
      </c>
      <c r="LM60" s="2">
        <f>IF(RANK(LK60, LK$5:LK$62)+COUNTIF(LK$5:LK60, LK60)-1=1, 1, 0)</f>
        <v>0</v>
      </c>
      <c r="LN60" s="2">
        <v>0</v>
      </c>
      <c r="LO60" s="74" t="str">
        <f t="shared" si="327"/>
        <v/>
      </c>
      <c r="LP60" s="2">
        <f>IF(RANK(LN60, LN$5:LN$62)+COUNTIF(LN$5:LN60, LN60)-1=1, 1, 0)</f>
        <v>0</v>
      </c>
      <c r="LQ60" s="2">
        <v>0</v>
      </c>
      <c r="LR60" s="74" t="str">
        <f t="shared" si="328"/>
        <v/>
      </c>
      <c r="LS60" s="2">
        <f>IF(RANK(LQ60, LQ$5:LQ$62)+COUNTIF(LQ$5:LQ60, LQ60)-1=1, 1, 0)</f>
        <v>0</v>
      </c>
      <c r="LT60" s="2">
        <v>0</v>
      </c>
      <c r="LU60" s="74" t="str">
        <f t="shared" si="329"/>
        <v/>
      </c>
      <c r="LV60" s="2">
        <f>IF(RANK(LT60, LT$5:LT$62)+COUNTIF(LT$5:LT60, LT60)-1=1, 1, 0)</f>
        <v>0</v>
      </c>
      <c r="LW60" s="2">
        <v>0</v>
      </c>
      <c r="LX60" s="74" t="str">
        <f t="shared" si="330"/>
        <v/>
      </c>
      <c r="LY60" s="2">
        <f>IF(RANK(LW60, LW$5:LW$62)+COUNTIF(LW$5:LW60, LW60)-1=1, 1, 0)</f>
        <v>0</v>
      </c>
      <c r="LZ60" s="2">
        <v>0</v>
      </c>
      <c r="MA60" s="74" t="str">
        <f t="shared" si="331"/>
        <v/>
      </c>
      <c r="MB60" s="2">
        <f>IF(RANK(LZ60, LZ$5:LZ$62)+COUNTIF(LZ$5:LZ60, LZ60)-1=1, 1, 0)</f>
        <v>0</v>
      </c>
      <c r="MC60" s="2">
        <v>0</v>
      </c>
      <c r="MD60" s="74" t="str">
        <f t="shared" si="332"/>
        <v/>
      </c>
      <c r="ME60" s="2">
        <f>IF(RANK(MC60, MC$5:MC$62)+COUNTIF(MC$5:MC60, MC60)-1=1, 1, 0)</f>
        <v>0</v>
      </c>
      <c r="MF60" s="2">
        <v>0</v>
      </c>
      <c r="MG60" s="74" t="str">
        <f t="shared" si="333"/>
        <v/>
      </c>
      <c r="MH60" s="2">
        <f>IF(RANK(MF60, MF$5:MF$62)+COUNTIF(MF$5:MF60, MF60)-1=1, 1, 0)</f>
        <v>0</v>
      </c>
      <c r="MI60" s="2">
        <v>0</v>
      </c>
      <c r="MJ60" s="74" t="str">
        <f t="shared" si="334"/>
        <v/>
      </c>
      <c r="MK60" s="2">
        <f>IF(RANK(MI60, MI$5:MI$62)+COUNTIF(MI$5:MI60, MI60)-1=1, 1, 0)</f>
        <v>0</v>
      </c>
      <c r="ML60" s="2">
        <v>0</v>
      </c>
      <c r="MM60" s="74" t="str">
        <f t="shared" si="335"/>
        <v/>
      </c>
      <c r="MN60" s="2">
        <f>IF(RANK(ML60, ML$5:ML$62)+COUNTIF(ML$5:ML60, ML60)-1=1, 1, 0)</f>
        <v>0</v>
      </c>
      <c r="MO60" s="2">
        <v>0</v>
      </c>
      <c r="MP60" s="74" t="str">
        <f t="shared" si="336"/>
        <v/>
      </c>
      <c r="MQ60" s="2">
        <f>IF(RANK(MO60, MO$5:MO$62)+COUNTIF(MO$5:MO60, MO60)-1=1, 1, 0)</f>
        <v>0</v>
      </c>
      <c r="MR60" s="2">
        <v>0</v>
      </c>
      <c r="MS60" s="74" t="str">
        <f t="shared" si="337"/>
        <v/>
      </c>
      <c r="MT60" s="2">
        <f>IF(RANK(MR60, MR$5:MR$62)+COUNTIF(MR$5:MR60, MR60)-1=1, 1, 0)</f>
        <v>0</v>
      </c>
      <c r="MU60" s="2">
        <v>0</v>
      </c>
      <c r="MV60" s="74" t="str">
        <f t="shared" si="338"/>
        <v/>
      </c>
      <c r="MW60" s="2">
        <f>IF(RANK(MU60, MU$5:MU$62)+COUNTIF(MU$5:MU60, MU60)-1=1, 1, 0)</f>
        <v>0</v>
      </c>
      <c r="MX60" s="2">
        <v>0</v>
      </c>
      <c r="MY60" s="74" t="str">
        <f t="shared" si="339"/>
        <v/>
      </c>
      <c r="MZ60" s="2">
        <f>IF(RANK(MX60, MX$5:MX$62)+COUNTIF(MX$5:MX60, MX60)-1=1, 1, 0)</f>
        <v>0</v>
      </c>
      <c r="NA60" s="2">
        <v>0</v>
      </c>
      <c r="NB60" s="74" t="str">
        <f t="shared" si="340"/>
        <v/>
      </c>
      <c r="NC60" s="2">
        <f>IF(RANK(NA60, NA$5:NA$62)+COUNTIF(NA$5:NA60, NA60)-1=1, 1, 0)</f>
        <v>0</v>
      </c>
      <c r="ND60" s="2">
        <v>0</v>
      </c>
      <c r="NE60" s="74" t="str">
        <f t="shared" si="341"/>
        <v/>
      </c>
      <c r="NF60" s="2">
        <f>IF(RANK(ND60, ND$5:ND$62)+COUNTIF(ND$5:ND60, ND60)-1=1, 1, 0)</f>
        <v>0</v>
      </c>
      <c r="NG60" s="2">
        <v>0</v>
      </c>
      <c r="NH60" s="74" t="str">
        <f t="shared" si="342"/>
        <v/>
      </c>
      <c r="NI60" s="2">
        <f>IF(RANK(NG60, NG$5:NG$62)+COUNTIF(NG$5:NG60, NG60)-1=1, 1, 0)</f>
        <v>0</v>
      </c>
      <c r="NJ60" s="2">
        <v>0</v>
      </c>
      <c r="NK60" s="74" t="str">
        <f t="shared" si="343"/>
        <v/>
      </c>
      <c r="NL60" s="2">
        <f>IF(RANK(NJ60, NJ$5:NJ$62)+COUNTIF(NJ$5:NJ60, NJ60)-1=1, 1, 0)</f>
        <v>0</v>
      </c>
      <c r="NM60" s="2">
        <v>0</v>
      </c>
      <c r="NN60" s="74" t="str">
        <f t="shared" si="344"/>
        <v/>
      </c>
      <c r="NO60" s="2">
        <f>IF(RANK(NM60, NM$5:NM$62)+COUNTIF(NM$5:NM60, NM60)-1=1, 1, 0)</f>
        <v>0</v>
      </c>
      <c r="NP60" s="2">
        <v>0</v>
      </c>
      <c r="NQ60" s="74" t="str">
        <f t="shared" si="345"/>
        <v/>
      </c>
      <c r="NR60" s="2">
        <f>IF(RANK(NP60, NP$5:NP$62)+COUNTIF(NP$5:NP60, NP60)-1=1, 1, 0)</f>
        <v>0</v>
      </c>
      <c r="NS60" s="2">
        <v>0</v>
      </c>
      <c r="NT60" s="74" t="str">
        <f t="shared" si="346"/>
        <v/>
      </c>
      <c r="NU60" s="2">
        <f>IF(RANK(NS60, NS$5:NS$62)+COUNTIF(NS$5:NS60, NS60)-1=1, 1, 0)</f>
        <v>0</v>
      </c>
      <c r="NV60" s="2">
        <v>0</v>
      </c>
      <c r="NW60" s="74" t="str">
        <f t="shared" si="347"/>
        <v/>
      </c>
      <c r="NX60" s="2">
        <f>IF(RANK(NV60, NV$5:NV$62)+COUNTIF(NV$5:NV60, NV60)-1=1, 1, 0)</f>
        <v>0</v>
      </c>
      <c r="NY60" s="2">
        <v>0</v>
      </c>
      <c r="NZ60" s="74" t="str">
        <f t="shared" si="348"/>
        <v/>
      </c>
      <c r="OA60" s="2">
        <f>IF(RANK(NY60, NY$5:NY$62)+COUNTIF(NY$5:NY60, NY60)-1=1, 1, 0)</f>
        <v>0</v>
      </c>
      <c r="OB60" s="2">
        <v>0</v>
      </c>
      <c r="OC60" s="74" t="str">
        <f t="shared" si="349"/>
        <v/>
      </c>
      <c r="OD60" s="2">
        <f>IF(RANK(OB60, OB$5:OB$62)+COUNTIF(OB$5:OB60, OB60)-1=1, 1, 0)</f>
        <v>0</v>
      </c>
      <c r="OE60" s="2">
        <v>0</v>
      </c>
      <c r="OF60" s="74" t="str">
        <f t="shared" si="350"/>
        <v/>
      </c>
      <c r="OG60" s="2">
        <f>IF(RANK(OE60, OE$5:OE$62)+COUNTIF(OE$5:OE60, OE60)-1=1, 1, 0)</f>
        <v>0</v>
      </c>
      <c r="OH60" s="2">
        <v>0</v>
      </c>
      <c r="OI60" s="74" t="str">
        <f t="shared" si="351"/>
        <v/>
      </c>
      <c r="OJ60" s="2">
        <f>IF(RANK(OH60, OH$5:OH$62)+COUNTIF(OH$5:OH60, OH60)-1=1, 1, 0)</f>
        <v>0</v>
      </c>
      <c r="OK60" s="2">
        <v>0</v>
      </c>
      <c r="OL60" s="74" t="str">
        <f t="shared" si="352"/>
        <v/>
      </c>
      <c r="OM60" s="2">
        <f>IF(RANK(OK60, OK$5:OK$62)+COUNTIF(OK$5:OK60, OK60)-1=1, 1, 0)</f>
        <v>0</v>
      </c>
      <c r="ON60" s="2">
        <v>0</v>
      </c>
      <c r="OO60" s="74" t="str">
        <f t="shared" si="353"/>
        <v/>
      </c>
      <c r="OP60" s="2">
        <f>IF(RANK(ON60, ON$5:ON$62)+COUNTIF(ON$5:ON60, ON60)-1=1, 1, 0)</f>
        <v>0</v>
      </c>
      <c r="OQ60" s="2">
        <v>0</v>
      </c>
      <c r="OR60" s="74" t="str">
        <f t="shared" si="354"/>
        <v/>
      </c>
      <c r="OS60" s="2">
        <f>IF(RANK(OQ60, OQ$5:OQ$62)+COUNTIF(OQ$5:OQ60, OQ60)-1=1, 1, 0)</f>
        <v>0</v>
      </c>
      <c r="OT60" s="2">
        <v>0</v>
      </c>
      <c r="OU60" s="74" t="str">
        <f t="shared" si="355"/>
        <v/>
      </c>
      <c r="OV60" s="2">
        <f>IF(RANK(OT60, OT$5:OT$62)+COUNTIF(OT$5:OT60, OT60)-1=1, 1, 0)</f>
        <v>0</v>
      </c>
      <c r="OW60" s="2">
        <v>0</v>
      </c>
      <c r="OX60" s="74" t="str">
        <f t="shared" si="356"/>
        <v/>
      </c>
      <c r="OY60" s="2">
        <f>IF(RANK(OW60, OW$5:OW$62)+COUNTIF(OW$5:OW60, OW60)-1=1, 1, 0)</f>
        <v>0</v>
      </c>
      <c r="OZ60" s="2">
        <v>0</v>
      </c>
      <c r="PA60" s="74" t="str">
        <f t="shared" si="357"/>
        <v/>
      </c>
      <c r="PB60" s="2">
        <f>IF(RANK(OZ60, OZ$5:OZ$62)+COUNTIF(OZ$5:OZ60, OZ60)-1=1, 1, 0)</f>
        <v>0</v>
      </c>
      <c r="PC60" s="2">
        <v>0</v>
      </c>
      <c r="PD60" s="74" t="str">
        <f t="shared" si="358"/>
        <v/>
      </c>
      <c r="PE60" s="2">
        <f>IF(RANK(PC60, PC$5:PC$62)+COUNTIF(PC$5:PC60, PC60)-1=1, 1, 0)</f>
        <v>0</v>
      </c>
      <c r="PF60" s="2">
        <v>0</v>
      </c>
      <c r="PG60" s="74" t="str">
        <f t="shared" si="359"/>
        <v/>
      </c>
      <c r="PH60" s="2">
        <f>IF(RANK(PF60, PF$5:PF$62)+COUNTIF(PF$5:PF60, PF60)-1=1, 1, 0)</f>
        <v>0</v>
      </c>
      <c r="PI60" s="2">
        <v>0</v>
      </c>
      <c r="PJ60" s="74" t="str">
        <f t="shared" si="360"/>
        <v/>
      </c>
      <c r="PK60" s="2">
        <f>IF(RANK(PI60, PI$5:PI$62)+COUNTIF(PI$5:PI60, PI60)-1=1, 1, 0)</f>
        <v>0</v>
      </c>
      <c r="PL60" s="2">
        <v>0</v>
      </c>
      <c r="PM60" s="74" t="str">
        <f t="shared" si="361"/>
        <v/>
      </c>
      <c r="PN60" s="2">
        <f>IF(RANK(PL60, PL$5:PL$62)+COUNTIF(PL$5:PL60, PL60)-1=1, 1, 0)</f>
        <v>0</v>
      </c>
      <c r="PO60" s="3">
        <v>6</v>
      </c>
      <c r="PP60" s="11" t="str">
        <f t="shared" si="362"/>
        <v/>
      </c>
      <c r="PQ60" s="3">
        <f>IF(RANK(PO60, PO$5:PO$62)+COUNTIF(PO$5:PO60, PO60)-1=1, 1, 0)</f>
        <v>0</v>
      </c>
      <c r="PR60" s="3">
        <v>3</v>
      </c>
      <c r="PS60" s="11" t="str">
        <f t="shared" si="363"/>
        <v/>
      </c>
      <c r="PT60" s="3">
        <f>IF(RANK(PR60, PR$5:PR$62)+COUNTIF(PR$5:PR60, PR60)-1=1, 1, 0)</f>
        <v>0</v>
      </c>
      <c r="PU60" s="3">
        <v>8</v>
      </c>
      <c r="PV60" s="11" t="str">
        <f t="shared" si="364"/>
        <v/>
      </c>
      <c r="PW60" s="3">
        <f>IF(RANK(PU60, PU$5:PU$62)+COUNTIF(PU$5:PU60, PU60)-1=1, 1, 0)</f>
        <v>0</v>
      </c>
      <c r="PX60" s="3">
        <v>9</v>
      </c>
      <c r="PY60" s="11" t="str">
        <f t="shared" si="365"/>
        <v/>
      </c>
      <c r="PZ60" s="3">
        <f>IF(RANK(PX60, PX$5:PX$62)+COUNTIF(PX$5:PX60, PX60)-1=1, 1, 0)</f>
        <v>0</v>
      </c>
      <c r="QA60" s="3">
        <v>6</v>
      </c>
      <c r="QB60" s="11" t="str">
        <f t="shared" si="366"/>
        <v/>
      </c>
      <c r="QC60" s="3">
        <f>IF(RANK(QA60, QA$5:QA$62)+COUNTIF(QA$5:QA60, QA60)-1=1, 1, 0)</f>
        <v>0</v>
      </c>
      <c r="QD60" s="3">
        <v>13</v>
      </c>
      <c r="QE60" s="11" t="str">
        <f t="shared" si="367"/>
        <v/>
      </c>
      <c r="QF60" s="3">
        <f>IF(RANK(QD60, QD$5:QD$62)+COUNTIF(QD$5:QD60, QD60)-1=1, 1, 0)</f>
        <v>0</v>
      </c>
      <c r="QG60" s="3">
        <v>22</v>
      </c>
      <c r="QH60" s="11" t="str">
        <f t="shared" si="368"/>
        <v/>
      </c>
      <c r="QI60" s="3">
        <f>IF(RANK(QG60, QG$5:QG$62)+COUNTIF(QG$5:QG60, QG60)-1=1, 1, 0)</f>
        <v>0</v>
      </c>
      <c r="QJ60" s="3">
        <v>12</v>
      </c>
      <c r="QK60" s="11" t="str">
        <f t="shared" si="369"/>
        <v/>
      </c>
      <c r="QL60" s="3">
        <f>IF(RANK(QJ60, QJ$5:QJ$62)+COUNTIF(QJ$5:QJ60, QJ60)-1=1, 1, 0)</f>
        <v>0</v>
      </c>
      <c r="QM60" s="3">
        <v>9</v>
      </c>
      <c r="QN60" s="11" t="str">
        <f t="shared" si="370"/>
        <v/>
      </c>
      <c r="QO60" s="3">
        <f>IF(RANK(QM60, QM$5:QM$62)+COUNTIF(QM$5:QM60, QM60)-1=1, 1, 0)</f>
        <v>0</v>
      </c>
      <c r="QP60" s="3">
        <v>54</v>
      </c>
      <c r="QQ60" s="11" t="str">
        <f t="shared" si="371"/>
        <v/>
      </c>
      <c r="QR60" s="3">
        <f>IF(RANK(QP60, QP$5:QP$62)+COUNTIF(QP$5:QP60, QP60)-1=1, 1, 0)</f>
        <v>0</v>
      </c>
      <c r="QS60" s="3">
        <v>12</v>
      </c>
      <c r="QT60" s="11" t="str">
        <f t="shared" si="372"/>
        <v/>
      </c>
      <c r="QU60" s="3">
        <f>IF(RANK(QS60, QS$5:QS$62)+COUNTIF(QS$5:QS60, QS60)-1=1, 1, 0)</f>
        <v>0</v>
      </c>
      <c r="QV60" s="3">
        <v>26</v>
      </c>
      <c r="QW60" s="11" t="str">
        <f t="shared" si="373"/>
        <v/>
      </c>
      <c r="QX60" s="3">
        <f>IF(RANK(QV60, QV$5:QV$62)+COUNTIF(QV$5:QV60, QV60)-1=1, 1, 0)</f>
        <v>0</v>
      </c>
      <c r="QY60" s="3">
        <v>25</v>
      </c>
      <c r="QZ60" s="11" t="str">
        <f t="shared" si="374"/>
        <v/>
      </c>
      <c r="RA60" s="3">
        <f>IF(RANK(QY60, QY$5:QY$62)+COUNTIF(QY$5:QY60, QY60)-1=1, 1, 0)</f>
        <v>0</v>
      </c>
      <c r="RB60" s="3">
        <v>27</v>
      </c>
      <c r="RC60" s="11" t="str">
        <f t="shared" si="375"/>
        <v/>
      </c>
      <c r="RD60" s="3">
        <f>IF(RANK(RB60, RB$5:RB$62)+COUNTIF(RB$5:RB60, RB60)-1=1, 1, 0)</f>
        <v>0</v>
      </c>
      <c r="RE60" s="3">
        <v>8</v>
      </c>
      <c r="RF60" s="11" t="str">
        <f t="shared" si="376"/>
        <v/>
      </c>
      <c r="RG60" s="3">
        <f>IF(RANK(RE60, RE$5:RE$62)+COUNTIF(RE$5:RE60, RE60)-1=1, 1, 0)</f>
        <v>0</v>
      </c>
      <c r="RH60" s="3">
        <v>9</v>
      </c>
      <c r="RI60" s="11" t="str">
        <f t="shared" si="377"/>
        <v/>
      </c>
      <c r="RJ60" s="3">
        <f>IF(RANK(RH60, RH$5:RH$62)+COUNTIF(RH$5:RH60, RH60)-1=1, 1, 0)</f>
        <v>0</v>
      </c>
      <c r="RK60" s="3">
        <v>3</v>
      </c>
      <c r="RL60" s="11" t="str">
        <f t="shared" si="378"/>
        <v/>
      </c>
      <c r="RM60" s="3">
        <f>IF(RANK(RK60, RK$5:RK$62)+COUNTIF(RK$5:RK60, RK60)-1=1, 1, 0)</f>
        <v>0</v>
      </c>
      <c r="RN60" s="3">
        <v>8</v>
      </c>
      <c r="RO60" s="11" t="str">
        <f t="shared" si="379"/>
        <v/>
      </c>
      <c r="RP60" s="3">
        <f>IF(RANK(RN60, RN$5:RN$62)+COUNTIF(RN$5:RN60, RN60)-1=1, 1, 0)</f>
        <v>0</v>
      </c>
      <c r="RQ60" s="3">
        <v>7</v>
      </c>
      <c r="RR60" s="11" t="str">
        <f t="shared" si="380"/>
        <v/>
      </c>
      <c r="RS60" s="3">
        <f>IF(RANK(RQ60, RQ$5:RQ$62)+COUNTIF(RQ$5:RQ60, RQ60)-1=1, 1, 0)</f>
        <v>0</v>
      </c>
      <c r="RT60" s="3">
        <v>6</v>
      </c>
      <c r="RU60" s="11" t="str">
        <f t="shared" si="381"/>
        <v/>
      </c>
      <c r="RV60" s="3">
        <f>IF(RANK(RT60, RT$5:RT$62)+COUNTIF(RT$5:RT60, RT60)-1=1, 1, 0)</f>
        <v>0</v>
      </c>
      <c r="RW60" s="2">
        <v>0</v>
      </c>
      <c r="RX60" s="74" t="str">
        <f t="shared" si="382"/>
        <v/>
      </c>
      <c r="RY60" s="2">
        <f>IF(RANK(RW60, RW$5:RW$62)+COUNTIF(RW$5:RW60, RW60)-1=1, 1, 0)</f>
        <v>0</v>
      </c>
      <c r="RZ60" s="2">
        <v>0</v>
      </c>
      <c r="SA60" s="74" t="str">
        <f t="shared" si="383"/>
        <v/>
      </c>
      <c r="SB60" s="2">
        <f>IF(RANK(RZ60, RZ$5:RZ$62)+COUNTIF(RZ$5:RZ60, RZ60)-1=1, 1, 0)</f>
        <v>0</v>
      </c>
      <c r="SC60" s="2">
        <v>0</v>
      </c>
      <c r="SD60" s="74" t="str">
        <f t="shared" si="384"/>
        <v/>
      </c>
      <c r="SE60" s="2">
        <f>IF(RANK(SC60, SC$5:SC$62)+COUNTIF(SC$5:SC60, SC60)-1=1, 1, 0)</f>
        <v>0</v>
      </c>
      <c r="SF60" s="2">
        <v>0</v>
      </c>
      <c r="SG60" s="74" t="str">
        <f t="shared" si="385"/>
        <v/>
      </c>
      <c r="SH60" s="2">
        <f>IF(RANK(SF60, SF$5:SF$62)+COUNTIF(SF$5:SF60, SF60)-1=1, 1, 0)</f>
        <v>0</v>
      </c>
      <c r="SI60" s="2">
        <v>0</v>
      </c>
      <c r="SJ60" s="74" t="str">
        <f t="shared" si="386"/>
        <v/>
      </c>
      <c r="SK60" s="2">
        <f>IF(RANK(SI60, SI$5:SI$62)+COUNTIF(SI$5:SI60, SI60)-1=1, 1, 0)</f>
        <v>0</v>
      </c>
      <c r="SL60" s="2">
        <v>0</v>
      </c>
      <c r="SM60" s="74" t="str">
        <f t="shared" si="387"/>
        <v/>
      </c>
      <c r="SN60" s="2">
        <f>IF(RANK(SL60, SL$5:SL$62)+COUNTIF(SL$5:SL60, SL60)-1=1, 1, 0)</f>
        <v>0</v>
      </c>
      <c r="SO60" s="2">
        <v>0</v>
      </c>
      <c r="SP60" s="74" t="str">
        <f t="shared" si="388"/>
        <v/>
      </c>
      <c r="SQ60" s="2">
        <f>IF(RANK(SO60, SO$5:SO$62)+COUNTIF(SO$5:SO60, SO60)-1=1, 1, 0)</f>
        <v>0</v>
      </c>
      <c r="SR60" s="2">
        <v>0</v>
      </c>
      <c r="SS60" s="74" t="str">
        <f t="shared" si="389"/>
        <v/>
      </c>
      <c r="ST60" s="2">
        <f>IF(RANK(SR60, SR$5:SR$62)+COUNTIF(SR$5:SR60, SR60)-1=1, 1, 0)</f>
        <v>0</v>
      </c>
      <c r="SU60" s="2">
        <v>0</v>
      </c>
      <c r="SV60" s="74" t="str">
        <f t="shared" si="390"/>
        <v/>
      </c>
      <c r="SW60" s="2">
        <f>IF(RANK(SU60, SU$5:SU$62)+COUNTIF(SU$5:SU60, SU60)-1=1, 1, 0)</f>
        <v>0</v>
      </c>
      <c r="SX60" s="2">
        <v>0</v>
      </c>
      <c r="SY60" s="74" t="str">
        <f t="shared" si="391"/>
        <v/>
      </c>
      <c r="SZ60" s="2">
        <f>IF(RANK(SX60, SX$5:SX$62)+COUNTIF(SX$5:SX60, SX60)-1=1, 1, 0)</f>
        <v>0</v>
      </c>
      <c r="TA60" s="2">
        <v>0</v>
      </c>
      <c r="TB60" s="74" t="str">
        <f t="shared" si="392"/>
        <v/>
      </c>
      <c r="TC60" s="2">
        <f>IF(RANK(TA60, TA$5:TA$62)+COUNTIF(TA$5:TA60, TA60)-1=1, 1, 0)</f>
        <v>0</v>
      </c>
      <c r="TD60" s="2">
        <v>0</v>
      </c>
      <c r="TE60" s="74" t="str">
        <f t="shared" si="393"/>
        <v/>
      </c>
      <c r="TF60" s="2">
        <f>IF(RANK(TD60, TD$5:TD$62)+COUNTIF(TD$5:TD60, TD60)-1=1, 1, 0)</f>
        <v>0</v>
      </c>
      <c r="TG60" s="2">
        <v>0</v>
      </c>
      <c r="TH60" s="74" t="str">
        <f t="shared" si="394"/>
        <v/>
      </c>
      <c r="TI60" s="2">
        <f>IF(RANK(TG60, TG$5:TG$62)+COUNTIF(TG$5:TG60, TG60)-1=1, 1, 0)</f>
        <v>0</v>
      </c>
      <c r="TJ60" s="2">
        <v>0</v>
      </c>
      <c r="TK60" s="74" t="str">
        <f t="shared" si="395"/>
        <v/>
      </c>
      <c r="TL60" s="2">
        <f>IF(RANK(TJ60, TJ$5:TJ$62)+COUNTIF(TJ$5:TJ60, TJ60)-1=1, 1, 0)</f>
        <v>0</v>
      </c>
      <c r="TM60" s="2">
        <v>0</v>
      </c>
      <c r="TN60" s="74" t="str">
        <f t="shared" si="396"/>
        <v/>
      </c>
      <c r="TO60" s="2">
        <f>IF(RANK(TM60, TM$5:TM$62)+COUNTIF(TM$5:TM60, TM60)-1=1, 1, 0)</f>
        <v>0</v>
      </c>
      <c r="TP60" s="2">
        <v>0</v>
      </c>
      <c r="TQ60" s="74" t="str">
        <f t="shared" si="397"/>
        <v/>
      </c>
      <c r="TR60" s="2">
        <f>IF(RANK(TP60, TP$5:TP$62)+COUNTIF(TP$5:TP60, TP60)-1=1, 1, 0)</f>
        <v>0</v>
      </c>
      <c r="TS60" s="2">
        <v>0</v>
      </c>
      <c r="TT60" s="74" t="str">
        <f t="shared" si="398"/>
        <v/>
      </c>
      <c r="TU60" s="2">
        <f>IF(RANK(TS60, TS$5:TS$62)+COUNTIF(TS$5:TS60, TS60)-1=1, 1, 0)</f>
        <v>0</v>
      </c>
      <c r="TV60" s="2">
        <v>0</v>
      </c>
      <c r="TW60" s="74" t="str">
        <f t="shared" si="399"/>
        <v/>
      </c>
      <c r="TX60" s="2">
        <f>IF(RANK(TV60, TV$5:TV$62)+COUNTIF(TV$5:TV60, TV60)-1=1, 1, 0)</f>
        <v>0</v>
      </c>
      <c r="TY60" s="2">
        <v>0</v>
      </c>
      <c r="TZ60" s="74" t="str">
        <f t="shared" si="400"/>
        <v/>
      </c>
      <c r="UA60" s="2">
        <f>IF(RANK(TY60, TY$5:TY$62)+COUNTIF(TY$5:TY60, TY60)-1=1, 1, 0)</f>
        <v>0</v>
      </c>
      <c r="UB60" s="2">
        <v>0</v>
      </c>
      <c r="UC60" s="74" t="str">
        <f t="shared" si="401"/>
        <v/>
      </c>
      <c r="UD60" s="2">
        <f>IF(RANK(UB60, UB$5:UB$62)+COUNTIF(UB$5:UB60, UB60)-1=1, 1, 0)</f>
        <v>0</v>
      </c>
      <c r="UE60" s="2">
        <v>0</v>
      </c>
      <c r="UF60" s="74" t="str">
        <f t="shared" si="402"/>
        <v/>
      </c>
      <c r="UG60" s="2">
        <f>IF(RANK(UE60, UE$5:UE$62)+COUNTIF(UE$5:UE60, UE60)-1=1, 1, 0)</f>
        <v>0</v>
      </c>
      <c r="UH60" s="2">
        <v>0</v>
      </c>
      <c r="UI60" s="74" t="str">
        <f t="shared" si="403"/>
        <v/>
      </c>
      <c r="UJ60" s="2">
        <f>IF(RANK(UH60, UH$5:UH$62)+COUNTIF(UH$5:UH60, UH60)-1=1, 1, 0)</f>
        <v>0</v>
      </c>
      <c r="UK60" s="2">
        <v>0</v>
      </c>
      <c r="UL60" s="74" t="str">
        <f t="shared" si="404"/>
        <v/>
      </c>
      <c r="UM60" s="2">
        <f>IF(RANK(UK60, UK$5:UK$62)+COUNTIF(UK$5:UK60, UK60)-1=1, 1, 0)</f>
        <v>0</v>
      </c>
      <c r="UN60" s="2">
        <v>0</v>
      </c>
      <c r="UO60" s="74" t="str">
        <f t="shared" si="405"/>
        <v/>
      </c>
      <c r="UP60" s="2">
        <f>IF(RANK(UN60, UN$5:UN$62)+COUNTIF(UN$5:UN60, UN60)-1=1, 1, 0)</f>
        <v>0</v>
      </c>
      <c r="UQ60" s="2">
        <v>0</v>
      </c>
      <c r="UR60" s="74" t="str">
        <f t="shared" si="406"/>
        <v/>
      </c>
      <c r="US60" s="2">
        <f>IF(RANK(UQ60, UQ$5:UQ$62)+COUNTIF(UQ$5:UQ60, UQ60)-1=1, 1, 0)</f>
        <v>0</v>
      </c>
      <c r="UT60" s="2">
        <v>0</v>
      </c>
      <c r="UU60" s="74" t="str">
        <f t="shared" si="407"/>
        <v/>
      </c>
      <c r="UV60" s="2">
        <f>IF(RANK(UT60, UT$5:UT$62)+COUNTIF(UT$5:UT60, UT60)-1=1, 1, 0)</f>
        <v>0</v>
      </c>
      <c r="UW60" s="2">
        <v>0</v>
      </c>
      <c r="UX60" s="74" t="str">
        <f t="shared" si="408"/>
        <v/>
      </c>
      <c r="UY60" s="2">
        <f>IF(RANK(UW60, UW$5:UW$62)+COUNTIF(UW$5:UW60, UW60)-1=1, 1, 0)</f>
        <v>0</v>
      </c>
      <c r="UZ60" s="2">
        <v>0</v>
      </c>
      <c r="VA60" s="74" t="str">
        <f t="shared" si="409"/>
        <v/>
      </c>
      <c r="VB60" s="2">
        <f>IF(RANK(UZ60, UZ$5:UZ$62)+COUNTIF(UZ$5:UZ60, UZ60)-1=1, 1, 0)</f>
        <v>0</v>
      </c>
      <c r="VC60" s="2">
        <v>0</v>
      </c>
      <c r="VD60" s="74" t="str">
        <f t="shared" si="410"/>
        <v/>
      </c>
      <c r="VE60" s="2">
        <f>IF(RANK(VC60, VC$5:VC$62)+COUNTIF(VC$5:VC60, VC60)-1=1, 1, 0)</f>
        <v>0</v>
      </c>
      <c r="VF60" s="2">
        <v>0</v>
      </c>
      <c r="VG60" s="74" t="str">
        <f t="shared" si="411"/>
        <v/>
      </c>
      <c r="VH60" s="2">
        <f>IF(RANK(VF60, VF$5:VF$62)+COUNTIF(VF$5:VF60, VF60)-1=1, 1, 0)</f>
        <v>0</v>
      </c>
      <c r="VI60" s="2">
        <v>0</v>
      </c>
      <c r="VJ60" s="74" t="str">
        <f t="shared" si="412"/>
        <v/>
      </c>
      <c r="VK60" s="2">
        <f>IF(RANK(VI60, VI$5:VI$62)+COUNTIF(VI$5:VI60, VI60)-1=1, 1, 0)</f>
        <v>0</v>
      </c>
      <c r="VL60" s="2">
        <v>0</v>
      </c>
      <c r="VM60" s="74" t="str">
        <f t="shared" si="413"/>
        <v/>
      </c>
      <c r="VN60" s="2">
        <f>IF(RANK(VL60, VL$5:VL$62)+COUNTIF(VL$5:VL60, VL60)-1=1, 1, 0)</f>
        <v>0</v>
      </c>
      <c r="VO60" s="2">
        <v>0</v>
      </c>
      <c r="VP60" s="74" t="str">
        <f t="shared" si="414"/>
        <v/>
      </c>
      <c r="VQ60" s="2">
        <f>IF(RANK(VO60, VO$5:VO$62)+COUNTIF(VO$5:VO60, VO60)-1=1, 1, 0)</f>
        <v>0</v>
      </c>
      <c r="VR60" s="2">
        <v>0</v>
      </c>
      <c r="VS60" s="74" t="str">
        <f t="shared" si="415"/>
        <v/>
      </c>
      <c r="VT60" s="2">
        <f>IF(RANK(VR60, VR$5:VR$62)+COUNTIF(VR$5:VR60, VR60)-1=1, 1, 0)</f>
        <v>0</v>
      </c>
      <c r="VU60" s="2">
        <v>0</v>
      </c>
      <c r="VV60" s="74" t="str">
        <f t="shared" si="416"/>
        <v/>
      </c>
      <c r="VW60" s="2">
        <f>IF(RANK(VU60, VU$5:VU$62)+COUNTIF(VU$5:VU60, VU60)-1=1, 1, 0)</f>
        <v>0</v>
      </c>
      <c r="VX60" s="2">
        <v>0</v>
      </c>
      <c r="VY60" s="74" t="str">
        <f t="shared" si="417"/>
        <v/>
      </c>
      <c r="VZ60" s="2">
        <f>IF(RANK(VX60, VX$5:VX$62)+COUNTIF(VX$5:VX60, VX60)-1=1, 1, 0)</f>
        <v>0</v>
      </c>
      <c r="WA60" s="2">
        <v>0</v>
      </c>
      <c r="WB60" s="74" t="str">
        <f t="shared" si="418"/>
        <v/>
      </c>
      <c r="WC60" s="2">
        <f>IF(RANK(WA60, WA$5:WA$62)+COUNTIF(WA$5:WA60, WA60)-1=1, 1, 0)</f>
        <v>0</v>
      </c>
      <c r="WD60" s="4">
        <f t="shared" si="419"/>
        <v>273</v>
      </c>
      <c r="WE60" s="50" t="str">
        <f t="shared" si="203"/>
        <v/>
      </c>
      <c r="WG60" s="23" t="str">
        <f t="shared" si="204"/>
        <v/>
      </c>
      <c r="WH60" s="24">
        <f t="shared" si="205"/>
        <v>1.7213230883714033E-5</v>
      </c>
      <c r="WI60" s="25">
        <f t="shared" si="206"/>
        <v>-1.7213230883713999E-5</v>
      </c>
      <c r="WJ60" s="9"/>
      <c r="WK60" s="57"/>
      <c r="WL60" s="56"/>
      <c r="WM60" s="54" t="str">
        <f t="shared" si="207"/>
        <v/>
      </c>
      <c r="WN60" s="54" t="str">
        <f t="shared" si="208"/>
        <v/>
      </c>
      <c r="WO60" s="54"/>
      <c r="WP60" s="55" t="str">
        <f t="shared" si="209"/>
        <v/>
      </c>
      <c r="WQ60" s="54" t="str">
        <f t="shared" si="210"/>
        <v/>
      </c>
      <c r="WR60" s="54" t="str">
        <f t="shared" si="211"/>
        <v/>
      </c>
      <c r="WS60" s="54" t="str">
        <f>IF(WR60&lt;&gt;"", IF(RANK(WR60, $WR$5:$WR$62)+COUNTIF(WR$5:WR60,WR60)-1&lt;=(400-$WQ$63-WN118), RANK(WR60, $WR$5:$WR$62)+COUNTIF(WR$5:WR60,WR60)-1, ""), "")</f>
        <v/>
      </c>
      <c r="WT60" s="52" t="str">
        <f t="shared" si="212"/>
        <v/>
      </c>
      <c r="WU60" s="61" t="str">
        <f t="shared" si="213"/>
        <v/>
      </c>
      <c r="WW60" s="62"/>
      <c r="WX60" s="63"/>
      <c r="WY60" s="64"/>
      <c r="XA60" s="65"/>
      <c r="XB60" s="63"/>
      <c r="XC60" s="63"/>
      <c r="XD60" s="64"/>
    </row>
    <row r="61" spans="1:628" ht="15" customHeight="1" x14ac:dyDescent="0.2">
      <c r="A61" s="49" t="s">
        <v>513</v>
      </c>
      <c r="B61" s="2">
        <v>0</v>
      </c>
      <c r="C61" s="74" t="str">
        <f t="shared" si="219"/>
        <v/>
      </c>
      <c r="D61" s="2">
        <f>IF(RANK(B61, B$5:B$62)+COUNTIF(B$5:B61, B61)-1=1, 1, 0)</f>
        <v>0</v>
      </c>
      <c r="E61" s="2">
        <v>0</v>
      </c>
      <c r="F61" s="74" t="str">
        <f t="shared" si="220"/>
        <v/>
      </c>
      <c r="G61" s="2">
        <f>IF(RANK(E61, E$5:E$62)+COUNTIF(E$5:E61, E61)-1=1, 1, 0)</f>
        <v>0</v>
      </c>
      <c r="H61" s="2">
        <v>0</v>
      </c>
      <c r="I61" s="74" t="str">
        <f t="shared" si="221"/>
        <v/>
      </c>
      <c r="J61" s="2">
        <f>IF(RANK(H61, H$5:H$62)+COUNTIF(H$5:H61, H61)-1=1, 1, 0)</f>
        <v>0</v>
      </c>
      <c r="K61" s="2">
        <v>0</v>
      </c>
      <c r="L61" s="74" t="str">
        <f t="shared" si="222"/>
        <v/>
      </c>
      <c r="M61" s="2">
        <f>IF(RANK(K61, K$5:K$62)+COUNTIF(K$5:K61, K61)-1=1, 1, 0)</f>
        <v>0</v>
      </c>
      <c r="N61" s="2">
        <v>0</v>
      </c>
      <c r="O61" s="74" t="str">
        <f t="shared" si="223"/>
        <v/>
      </c>
      <c r="P61" s="2">
        <f>IF(RANK(N61, N$5:N$62)+COUNTIF(N$5:N61, N61)-1=1, 1, 0)</f>
        <v>0</v>
      </c>
      <c r="Q61" s="2">
        <v>0</v>
      </c>
      <c r="R61" s="74" t="str">
        <f t="shared" si="224"/>
        <v/>
      </c>
      <c r="S61" s="2">
        <f>IF(RANK(Q61, Q$5:Q$62)+COUNTIF(Q$5:Q61, Q61)-1=1, 1, 0)</f>
        <v>0</v>
      </c>
      <c r="T61" s="2">
        <v>0</v>
      </c>
      <c r="U61" s="74" t="str">
        <f t="shared" si="225"/>
        <v/>
      </c>
      <c r="V61" s="2">
        <f>IF(RANK(T61, T$5:T$62)+COUNTIF(T$5:T61, T61)-1=1, 1, 0)</f>
        <v>0</v>
      </c>
      <c r="W61" s="2">
        <v>0</v>
      </c>
      <c r="X61" s="74" t="str">
        <f t="shared" si="226"/>
        <v/>
      </c>
      <c r="Y61" s="2">
        <f>IF(RANK(W61, W$5:W$62)+COUNTIF(W$5:W61, W61)-1=1, 1, 0)</f>
        <v>0</v>
      </c>
      <c r="Z61" s="2">
        <v>0</v>
      </c>
      <c r="AA61" s="74" t="str">
        <f t="shared" si="227"/>
        <v/>
      </c>
      <c r="AB61" s="2">
        <f>IF(RANK(Z61, Z$5:Z$62)+COUNTIF(Z$5:Z61, Z61)-1=1, 1, 0)</f>
        <v>0</v>
      </c>
      <c r="AC61" s="2">
        <v>0</v>
      </c>
      <c r="AD61" s="74" t="str">
        <f t="shared" si="228"/>
        <v/>
      </c>
      <c r="AE61" s="2">
        <f>IF(RANK(AC61, AC$5:AC$62)+COUNTIF(AC$5:AC61, AC61)-1=1, 1, 0)</f>
        <v>0</v>
      </c>
      <c r="AF61" s="2">
        <v>0</v>
      </c>
      <c r="AG61" s="74" t="str">
        <f t="shared" si="229"/>
        <v/>
      </c>
      <c r="AH61" s="2">
        <f>IF(RANK(AF61, AF$5:AF$62)+COUNTIF(AF$5:AF61, AF61)-1=1, 1, 0)</f>
        <v>0</v>
      </c>
      <c r="AI61" s="2">
        <v>0</v>
      </c>
      <c r="AJ61" s="74" t="str">
        <f t="shared" si="230"/>
        <v/>
      </c>
      <c r="AK61" s="2">
        <f>IF(RANK(AI61, AI$5:AI$62)+COUNTIF(AI$5:AI61, AI61)-1=1, 1, 0)</f>
        <v>0</v>
      </c>
      <c r="AL61" s="2">
        <v>0</v>
      </c>
      <c r="AM61" s="74" t="str">
        <f t="shared" si="231"/>
        <v/>
      </c>
      <c r="AN61" s="2">
        <f>IF(RANK(AL61, AL$5:AL$62)+COUNTIF(AL$5:AL61, AL61)-1=1, 1, 0)</f>
        <v>0</v>
      </c>
      <c r="AO61" s="2">
        <v>0</v>
      </c>
      <c r="AP61" s="74" t="str">
        <f t="shared" si="232"/>
        <v/>
      </c>
      <c r="AQ61" s="2">
        <f>IF(RANK(AO61, AO$5:AO$62)+COUNTIF(AO$5:AO61, AO61)-1=1, 1, 0)</f>
        <v>0</v>
      </c>
      <c r="AR61" s="2">
        <v>0</v>
      </c>
      <c r="AS61" s="74" t="str">
        <f t="shared" si="233"/>
        <v/>
      </c>
      <c r="AT61" s="2">
        <f>IF(RANK(AR61, AR$5:AR$62)+COUNTIF(AR$5:AR61, AR61)-1=1, 1, 0)</f>
        <v>0</v>
      </c>
      <c r="AU61" s="2">
        <v>0</v>
      </c>
      <c r="AV61" s="74" t="str">
        <f t="shared" si="234"/>
        <v/>
      </c>
      <c r="AW61" s="2">
        <f>IF(RANK(AU61, AU$5:AU$62)+COUNTIF(AU$5:AU61, AU61)-1=1, 1, 0)</f>
        <v>0</v>
      </c>
      <c r="AX61" s="2">
        <v>0</v>
      </c>
      <c r="AY61" s="74" t="str">
        <f t="shared" si="235"/>
        <v/>
      </c>
      <c r="AZ61" s="2">
        <f>IF(RANK(AX61, AX$5:AX$62)+COUNTIF(AX$5:AX61, AX61)-1=1, 1, 0)</f>
        <v>0</v>
      </c>
      <c r="BA61" s="2">
        <v>0</v>
      </c>
      <c r="BB61" s="74" t="str">
        <f t="shared" si="236"/>
        <v/>
      </c>
      <c r="BC61" s="2">
        <f>IF(RANK(BA61, BA$5:BA$62)+COUNTIF(BA$5:BA61, BA61)-1=1, 1, 0)</f>
        <v>0</v>
      </c>
      <c r="BD61" s="2">
        <v>0</v>
      </c>
      <c r="BE61" s="74" t="str">
        <f t="shared" si="237"/>
        <v/>
      </c>
      <c r="BF61" s="2">
        <f>IF(RANK(BD61, BD$5:BD$62)+COUNTIF(BD$5:BD61, BD61)-1=1, 1, 0)</f>
        <v>0</v>
      </c>
      <c r="BG61" s="2">
        <v>0</v>
      </c>
      <c r="BH61" s="74" t="str">
        <f t="shared" si="238"/>
        <v/>
      </c>
      <c r="BI61" s="2">
        <f>IF(RANK(BG61, BG$5:BG$62)+COUNTIF(BG$5:BG61, BG61)-1=1, 1, 0)</f>
        <v>0</v>
      </c>
      <c r="BJ61" s="2">
        <v>0</v>
      </c>
      <c r="BK61" s="74" t="str">
        <f t="shared" si="239"/>
        <v/>
      </c>
      <c r="BL61" s="2">
        <f>IF(RANK(BJ61, BJ$5:BJ$62)+COUNTIF(BJ$5:BJ61, BJ61)-1=1, 1, 0)</f>
        <v>0</v>
      </c>
      <c r="BM61" s="2">
        <v>0</v>
      </c>
      <c r="BN61" s="74" t="str">
        <f t="shared" si="240"/>
        <v/>
      </c>
      <c r="BO61" s="2">
        <f>IF(RANK(BM61, BM$5:BM$62)+COUNTIF(BM$5:BM61, BM61)-1=1, 1, 0)</f>
        <v>0</v>
      </c>
      <c r="BP61" s="2">
        <v>0</v>
      </c>
      <c r="BQ61" s="74" t="str">
        <f t="shared" si="241"/>
        <v/>
      </c>
      <c r="BR61" s="2">
        <f>IF(RANK(BP61, BP$5:BP$62)+COUNTIF(BP$5:BP61, BP61)-1=1, 1, 0)</f>
        <v>0</v>
      </c>
      <c r="BS61" s="2">
        <v>0</v>
      </c>
      <c r="BT61" s="74" t="str">
        <f t="shared" si="242"/>
        <v/>
      </c>
      <c r="BU61" s="2">
        <f>IF(RANK(BS61, BS$5:BS$62)+COUNTIF(BS$5:BS61, BS61)-1=1, 1, 0)</f>
        <v>0</v>
      </c>
      <c r="BV61" s="2">
        <v>0</v>
      </c>
      <c r="BW61" s="74" t="str">
        <f t="shared" si="243"/>
        <v/>
      </c>
      <c r="BX61" s="2">
        <f>IF(RANK(BV61, BV$5:BV$62)+COUNTIF(BV$5:BV61, BV61)-1=1, 1, 0)</f>
        <v>0</v>
      </c>
      <c r="BY61" s="2">
        <v>0</v>
      </c>
      <c r="BZ61" s="74" t="str">
        <f t="shared" si="244"/>
        <v/>
      </c>
      <c r="CA61" s="2">
        <f>IF(RANK(BY61, BY$5:BY$62)+COUNTIF(BY$5:BY61, BY61)-1=1, 1, 0)</f>
        <v>0</v>
      </c>
      <c r="CB61" s="2">
        <v>0</v>
      </c>
      <c r="CC61" s="74" t="str">
        <f t="shared" si="245"/>
        <v/>
      </c>
      <c r="CD61" s="2">
        <f>IF(RANK(CB61, CB$5:CB$62)+COUNTIF(CB$5:CB61, CB61)-1=1, 1, 0)</f>
        <v>0</v>
      </c>
      <c r="CE61" s="2">
        <v>0</v>
      </c>
      <c r="CF61" s="74" t="str">
        <f t="shared" si="246"/>
        <v/>
      </c>
      <c r="CG61" s="2">
        <f>IF(RANK(CE61, CE$5:CE$62)+COUNTIF(CE$5:CE61, CE61)-1=1, 1, 0)</f>
        <v>0</v>
      </c>
      <c r="CH61" s="2">
        <v>0</v>
      </c>
      <c r="CI61" s="74" t="str">
        <f t="shared" si="247"/>
        <v/>
      </c>
      <c r="CJ61" s="2">
        <f>IF(RANK(CH61, CH$5:CH$62)+COUNTIF(CH$5:CH61, CH61)-1=1, 1, 0)</f>
        <v>0</v>
      </c>
      <c r="CK61" s="2">
        <v>0</v>
      </c>
      <c r="CL61" s="74" t="str">
        <f t="shared" si="248"/>
        <v/>
      </c>
      <c r="CM61" s="2">
        <f>IF(RANK(CK61, CK$5:CK$62)+COUNTIF(CK$5:CK61, CK61)-1=1, 1, 0)</f>
        <v>0</v>
      </c>
      <c r="CN61" s="2">
        <v>0</v>
      </c>
      <c r="CO61" s="74" t="str">
        <f t="shared" si="249"/>
        <v/>
      </c>
      <c r="CP61" s="2">
        <f>IF(RANK(CN61, CN$5:CN$62)+COUNTIF(CN$5:CN61, CN61)-1=1, 1, 0)</f>
        <v>0</v>
      </c>
      <c r="CQ61" s="2">
        <v>0</v>
      </c>
      <c r="CR61" s="74" t="str">
        <f t="shared" si="250"/>
        <v/>
      </c>
      <c r="CS61" s="2">
        <f>IF(RANK(CQ61, CQ$5:CQ$62)+COUNTIF(CQ$5:CQ61, CQ61)-1=1, 1, 0)</f>
        <v>0</v>
      </c>
      <c r="CT61" s="2">
        <v>0</v>
      </c>
      <c r="CU61" s="74" t="str">
        <f t="shared" si="251"/>
        <v/>
      </c>
      <c r="CV61" s="2">
        <f>IF(RANK(CT61, CT$5:CT$62)+COUNTIF(CT$5:CT61, CT61)-1=1, 1, 0)</f>
        <v>0</v>
      </c>
      <c r="CW61" s="2">
        <v>0</v>
      </c>
      <c r="CX61" s="74" t="str">
        <f t="shared" si="252"/>
        <v/>
      </c>
      <c r="CY61" s="2">
        <f>IF(RANK(CW61, CW$5:CW$62)+COUNTIF(CW$5:CW61, CW61)-1=1, 1, 0)</f>
        <v>0</v>
      </c>
      <c r="CZ61" s="2">
        <v>0</v>
      </c>
      <c r="DA61" s="74" t="str">
        <f t="shared" si="253"/>
        <v/>
      </c>
      <c r="DB61" s="2">
        <f>IF(RANK(CZ61, CZ$5:CZ$62)+COUNTIF(CZ$5:CZ61, CZ61)-1=1, 1, 0)</f>
        <v>0</v>
      </c>
      <c r="DC61" s="3">
        <v>8</v>
      </c>
      <c r="DD61" s="11" t="str">
        <f t="shared" si="254"/>
        <v/>
      </c>
      <c r="DE61" s="3">
        <f>IF(RANK(DC61, DC$5:DC$62)+COUNTIF(DC$5:DC61, DC61)-1=1, 1, 0)</f>
        <v>0</v>
      </c>
      <c r="DF61" s="3">
        <v>18</v>
      </c>
      <c r="DG61" s="11" t="str">
        <f t="shared" si="255"/>
        <v/>
      </c>
      <c r="DH61" s="3">
        <f>IF(RANK(DF61, DF$5:DF$62)+COUNTIF(DF$5:DF61, DF61)-1=1, 1, 0)</f>
        <v>0</v>
      </c>
      <c r="DI61" s="3">
        <v>19</v>
      </c>
      <c r="DJ61" s="11" t="str">
        <f t="shared" si="256"/>
        <v/>
      </c>
      <c r="DK61" s="3">
        <f>IF(RANK(DI61, DI$5:DI$62)+COUNTIF(DI$5:DI61, DI61)-1=1, 1, 0)</f>
        <v>0</v>
      </c>
      <c r="DL61" s="3">
        <v>13</v>
      </c>
      <c r="DM61" s="11" t="str">
        <f t="shared" si="257"/>
        <v/>
      </c>
      <c r="DN61" s="3">
        <f>IF(RANK(DL61, DL$5:DL$62)+COUNTIF(DL$5:DL61, DL61)-1=1, 1, 0)</f>
        <v>0</v>
      </c>
      <c r="DO61" s="3">
        <v>34</v>
      </c>
      <c r="DP61" s="11" t="str">
        <f t="shared" si="258"/>
        <v/>
      </c>
      <c r="DQ61" s="3">
        <f>IF(RANK(DO61, DO$5:DO$62)+COUNTIF(DO$5:DO61, DO61)-1=1, 1, 0)</f>
        <v>0</v>
      </c>
      <c r="DR61" s="3">
        <v>20</v>
      </c>
      <c r="DS61" s="11" t="str">
        <f t="shared" si="259"/>
        <v/>
      </c>
      <c r="DT61" s="3">
        <f>IF(RANK(DR61, DR$5:DR$62)+COUNTIF(DR$5:DR61, DR61)-1=1, 1, 0)</f>
        <v>0</v>
      </c>
      <c r="DU61" s="3">
        <v>21</v>
      </c>
      <c r="DV61" s="11" t="str">
        <f t="shared" si="260"/>
        <v/>
      </c>
      <c r="DW61" s="3">
        <f>IF(RANK(DU61, DU$5:DU$62)+COUNTIF(DU$5:DU61, DU61)-1=1, 1, 0)</f>
        <v>0</v>
      </c>
      <c r="DX61" s="3">
        <v>20</v>
      </c>
      <c r="DY61" s="11" t="str">
        <f t="shared" si="261"/>
        <v/>
      </c>
      <c r="DZ61" s="3">
        <f>IF(RANK(DX61, DX$5:DX$62)+COUNTIF(DX$5:DX61, DX61)-1=1, 1, 0)</f>
        <v>0</v>
      </c>
      <c r="EA61" s="3">
        <v>14</v>
      </c>
      <c r="EB61" s="11" t="str">
        <f t="shared" si="262"/>
        <v/>
      </c>
      <c r="EC61" s="3">
        <f>IF(RANK(EA61, EA$5:EA$62)+COUNTIF(EA$5:EA61, EA61)-1=1, 1, 0)</f>
        <v>0</v>
      </c>
      <c r="ED61" s="3">
        <v>32</v>
      </c>
      <c r="EE61" s="11" t="str">
        <f t="shared" si="263"/>
        <v/>
      </c>
      <c r="EF61" s="3">
        <f>IF(RANK(ED61, ED$5:ED$62)+COUNTIF(ED$5:ED61, ED61)-1=1, 1, 0)</f>
        <v>0</v>
      </c>
      <c r="EG61" s="3">
        <v>45</v>
      </c>
      <c r="EH61" s="11" t="str">
        <f t="shared" si="264"/>
        <v/>
      </c>
      <c r="EI61" s="3">
        <f>IF(RANK(EG61, EG$5:EG$62)+COUNTIF(EG$5:EG61, EG61)-1=1, 1, 0)</f>
        <v>0</v>
      </c>
      <c r="EJ61" s="3">
        <v>24</v>
      </c>
      <c r="EK61" s="11" t="str">
        <f t="shared" si="265"/>
        <v/>
      </c>
      <c r="EL61" s="3">
        <f>IF(RANK(EJ61, EJ$5:EJ$62)+COUNTIF(EJ$5:EJ61, EJ61)-1=1, 1, 0)</f>
        <v>0</v>
      </c>
      <c r="EM61" s="3">
        <v>28</v>
      </c>
      <c r="EN61" s="11" t="str">
        <f t="shared" si="266"/>
        <v/>
      </c>
      <c r="EO61" s="3">
        <f>IF(RANK(EM61, EM$5:EM$62)+COUNTIF(EM$5:EM61, EM61)-1=1, 1, 0)</f>
        <v>0</v>
      </c>
      <c r="EP61" s="3">
        <v>18</v>
      </c>
      <c r="EQ61" s="11" t="str">
        <f t="shared" si="267"/>
        <v/>
      </c>
      <c r="ER61" s="3">
        <f>IF(RANK(EP61, EP$5:EP$62)+COUNTIF(EP$5:EP61, EP61)-1=1, 1, 0)</f>
        <v>0</v>
      </c>
      <c r="ES61" s="3">
        <v>22</v>
      </c>
      <c r="ET61" s="11" t="str">
        <f t="shared" si="268"/>
        <v/>
      </c>
      <c r="EU61" s="3">
        <f>IF(RANK(ES61, ES$5:ES$62)+COUNTIF(ES$5:ES61, ES61)-1=1, 1, 0)</f>
        <v>0</v>
      </c>
      <c r="EV61" s="3">
        <v>25</v>
      </c>
      <c r="EW61" s="11" t="str">
        <f t="shared" si="269"/>
        <v/>
      </c>
      <c r="EX61" s="3">
        <f>IF(RANK(EV61, EV$5:EV$62)+COUNTIF(EV$5:EV61, EV61)-1=1, 1, 0)</f>
        <v>0</v>
      </c>
      <c r="EY61" s="3">
        <v>20</v>
      </c>
      <c r="EZ61" s="11" t="str">
        <f t="shared" si="270"/>
        <v/>
      </c>
      <c r="FA61" s="3">
        <f>IF(RANK(EY61, EY$5:EY$62)+COUNTIF(EY$5:EY61, EY61)-1=1, 1, 0)</f>
        <v>0</v>
      </c>
      <c r="FB61" s="3">
        <v>14</v>
      </c>
      <c r="FC61" s="11" t="str">
        <f t="shared" si="271"/>
        <v/>
      </c>
      <c r="FD61" s="3">
        <f>IF(RANK(FB61, FB$5:FB$62)+COUNTIF(FB$5:FB61, FB61)-1=1, 1, 0)</f>
        <v>0</v>
      </c>
      <c r="FE61" s="3">
        <v>38</v>
      </c>
      <c r="FF61" s="11" t="str">
        <f t="shared" si="272"/>
        <v/>
      </c>
      <c r="FG61" s="3">
        <f>IF(RANK(FE61, FE$5:FE$62)+COUNTIF(FE$5:FE61, FE61)-1=1, 1, 0)</f>
        <v>0</v>
      </c>
      <c r="FH61" s="3">
        <v>33</v>
      </c>
      <c r="FI61" s="11" t="str">
        <f t="shared" si="273"/>
        <v/>
      </c>
      <c r="FJ61" s="3">
        <f>IF(RANK(FH61, FH$5:FH$62)+COUNTIF(FH$5:FH61, FH61)-1=1, 1, 0)</f>
        <v>0</v>
      </c>
      <c r="FK61" s="3">
        <v>4</v>
      </c>
      <c r="FL61" s="11" t="str">
        <f t="shared" si="274"/>
        <v/>
      </c>
      <c r="FM61" s="3">
        <f>IF(RANK(FK61, FK$5:FK$62)+COUNTIF(FK$5:FK61, FK61)-1=1, 1, 0)</f>
        <v>0</v>
      </c>
      <c r="FN61" s="3">
        <v>9</v>
      </c>
      <c r="FO61" s="11" t="str">
        <f t="shared" si="275"/>
        <v/>
      </c>
      <c r="FP61" s="3">
        <f>IF(RANK(FN61, FN$5:FN$62)+COUNTIF(FN$5:FN61, FN61)-1=1, 1, 0)</f>
        <v>0</v>
      </c>
      <c r="FQ61" s="3">
        <v>20</v>
      </c>
      <c r="FR61" s="11" t="str">
        <f t="shared" si="276"/>
        <v/>
      </c>
      <c r="FS61" s="3">
        <f>IF(RANK(FQ61, FQ$5:FQ$62)+COUNTIF(FQ$5:FQ61, FQ61)-1=1, 1, 0)</f>
        <v>0</v>
      </c>
      <c r="FT61" s="3">
        <v>22</v>
      </c>
      <c r="FU61" s="11" t="str">
        <f t="shared" si="277"/>
        <v/>
      </c>
      <c r="FV61" s="3">
        <f>IF(RANK(FT61, FT$5:FT$62)+COUNTIF(FT$5:FT61, FT61)-1=1, 1, 0)</f>
        <v>0</v>
      </c>
      <c r="FW61" s="3">
        <v>6</v>
      </c>
      <c r="FX61" s="11" t="str">
        <f t="shared" si="278"/>
        <v/>
      </c>
      <c r="FY61" s="3">
        <f>IF(RANK(FW61, FW$5:FW$62)+COUNTIF(FW$5:FW61, FW61)-1=1, 1, 0)</f>
        <v>0</v>
      </c>
      <c r="FZ61" s="3">
        <v>19</v>
      </c>
      <c r="GA61" s="11" t="str">
        <f t="shared" si="279"/>
        <v/>
      </c>
      <c r="GB61" s="3">
        <f>IF(RANK(FZ61, FZ$5:FZ$62)+COUNTIF(FZ$5:FZ61, FZ61)-1=1, 1, 0)</f>
        <v>0</v>
      </c>
      <c r="GC61" s="3">
        <v>18</v>
      </c>
      <c r="GD61" s="11" t="str">
        <f t="shared" si="280"/>
        <v/>
      </c>
      <c r="GE61" s="3">
        <f>IF(RANK(GC61, GC$5:GC$62)+COUNTIF(GC$5:GC61, GC61)-1=1, 1, 0)</f>
        <v>0</v>
      </c>
      <c r="GF61" s="3">
        <v>35</v>
      </c>
      <c r="GG61" s="11" t="str">
        <f t="shared" si="281"/>
        <v/>
      </c>
      <c r="GH61" s="3">
        <f>IF(RANK(GF61, GF$5:GF$62)+COUNTIF(GF$5:GF61, GF61)-1=1, 1, 0)</f>
        <v>0</v>
      </c>
      <c r="GI61" s="3">
        <v>31</v>
      </c>
      <c r="GJ61" s="11" t="str">
        <f t="shared" si="282"/>
        <v/>
      </c>
      <c r="GK61" s="3">
        <f>IF(RANK(GI61, GI$5:GI$62)+COUNTIF(GI$5:GI61, GI61)-1=1, 1, 0)</f>
        <v>0</v>
      </c>
      <c r="GL61" s="3">
        <v>15</v>
      </c>
      <c r="GM61" s="11" t="str">
        <f t="shared" si="283"/>
        <v/>
      </c>
      <c r="GN61" s="3">
        <f>IF(RANK(GL61, GL$5:GL$62)+COUNTIF(GL$5:GL61, GL61)-1=1, 1, 0)</f>
        <v>0</v>
      </c>
      <c r="GO61" s="3">
        <v>17</v>
      </c>
      <c r="GP61" s="11" t="str">
        <f t="shared" si="284"/>
        <v/>
      </c>
      <c r="GQ61" s="3">
        <f>IF(RANK(GO61, GO$5:GO$62)+COUNTIF(GO$5:GO61, GO61)-1=1, 1, 0)</f>
        <v>0</v>
      </c>
      <c r="GR61" s="3">
        <v>9</v>
      </c>
      <c r="GS61" s="11" t="str">
        <f t="shared" si="285"/>
        <v/>
      </c>
      <c r="GT61" s="3">
        <f>IF(RANK(GR61, GR$5:GR$62)+COUNTIF(GR$5:GR61, GR61)-1=1, 1, 0)</f>
        <v>0</v>
      </c>
      <c r="GU61" s="3">
        <v>17</v>
      </c>
      <c r="GV61" s="11" t="str">
        <f t="shared" si="286"/>
        <v/>
      </c>
      <c r="GW61" s="3">
        <f>IF(RANK(GU61, GU$5:GU$62)+COUNTIF(GU$5:GU61, GU61)-1=1, 1, 0)</f>
        <v>0</v>
      </c>
      <c r="GX61" s="3">
        <v>20</v>
      </c>
      <c r="GY61" s="11" t="str">
        <f t="shared" si="287"/>
        <v/>
      </c>
      <c r="GZ61" s="3">
        <f>IF(RANK(GX61, GX$5:GX$62)+COUNTIF(GX$5:GX61, GX61)-1=1, 1, 0)</f>
        <v>0</v>
      </c>
      <c r="HA61" s="3">
        <v>37</v>
      </c>
      <c r="HB61" s="11" t="str">
        <f t="shared" si="288"/>
        <v/>
      </c>
      <c r="HC61" s="3">
        <f>IF(RANK(HA61, HA$5:HA$62)+COUNTIF(HA$5:HA61, HA61)-1=1, 1, 0)</f>
        <v>0</v>
      </c>
      <c r="HD61" s="3">
        <v>16</v>
      </c>
      <c r="HE61" s="11" t="str">
        <f t="shared" si="289"/>
        <v/>
      </c>
      <c r="HF61" s="3">
        <f>IF(RANK(HD61, HD$5:HD$62)+COUNTIF(HD$5:HD61, HD61)-1=1, 1, 0)</f>
        <v>0</v>
      </c>
      <c r="HG61" s="3">
        <v>17</v>
      </c>
      <c r="HH61" s="11" t="str">
        <f t="shared" si="290"/>
        <v/>
      </c>
      <c r="HI61" s="3">
        <f>IF(RANK(HG61, HG$5:HG$62)+COUNTIF(HG$5:HG61, HG61)-1=1, 1, 0)</f>
        <v>0</v>
      </c>
      <c r="HJ61" s="3">
        <v>21</v>
      </c>
      <c r="HK61" s="11" t="str">
        <f t="shared" si="291"/>
        <v/>
      </c>
      <c r="HL61" s="3">
        <f>IF(RANK(HJ61, HJ$5:HJ$62)+COUNTIF(HJ$5:HJ61, HJ61)-1=1, 1, 0)</f>
        <v>0</v>
      </c>
      <c r="HM61" s="3">
        <v>32</v>
      </c>
      <c r="HN61" s="11" t="str">
        <f t="shared" si="292"/>
        <v/>
      </c>
      <c r="HO61" s="3">
        <f>IF(RANK(HM61, HM$5:HM$62)+COUNTIF(HM$5:HM61, HM61)-1=1, 1, 0)</f>
        <v>0</v>
      </c>
      <c r="HP61" s="3">
        <v>24</v>
      </c>
      <c r="HQ61" s="11" t="str">
        <f t="shared" si="293"/>
        <v/>
      </c>
      <c r="HR61" s="3">
        <f>IF(RANK(HP61, HP$5:HP$62)+COUNTIF(HP$5:HP61, HP61)-1=1, 1, 0)</f>
        <v>0</v>
      </c>
      <c r="HS61" s="3">
        <v>19</v>
      </c>
      <c r="HT61" s="11" t="str">
        <f t="shared" si="294"/>
        <v/>
      </c>
      <c r="HU61" s="3">
        <f>IF(RANK(HS61, HS$5:HS$62)+COUNTIF(HS$5:HS61, HS61)-1=1, 1, 0)</f>
        <v>0</v>
      </c>
      <c r="HV61" s="3">
        <v>30</v>
      </c>
      <c r="HW61" s="11" t="str">
        <f t="shared" si="295"/>
        <v/>
      </c>
      <c r="HX61" s="3">
        <f>IF(RANK(HV61, HV$5:HV$62)+COUNTIF(HV$5:HV61, HV61)-1=1, 1, 0)</f>
        <v>0</v>
      </c>
      <c r="HY61" s="3">
        <v>64</v>
      </c>
      <c r="HZ61" s="11" t="str">
        <f t="shared" si="296"/>
        <v/>
      </c>
      <c r="IA61" s="3">
        <f>IF(RANK(HY61, HY$5:HY$62)+COUNTIF(HY$5:HY61, HY61)-1=1, 1, 0)</f>
        <v>0</v>
      </c>
      <c r="IB61" s="3">
        <v>41</v>
      </c>
      <c r="IC61" s="11" t="str">
        <f t="shared" si="297"/>
        <v/>
      </c>
      <c r="ID61" s="3">
        <f>IF(RANK(IB61, IB$5:IB$62)+COUNTIF(IB$5:IB61, IB61)-1=1, 1, 0)</f>
        <v>0</v>
      </c>
      <c r="IE61" s="3">
        <v>22</v>
      </c>
      <c r="IF61" s="11" t="str">
        <f t="shared" si="298"/>
        <v/>
      </c>
      <c r="IG61" s="3">
        <f>IF(RANK(IE61, IE$5:IE$62)+COUNTIF(IE$5:IE61, IE61)-1=1, 1, 0)</f>
        <v>0</v>
      </c>
      <c r="IH61" s="3">
        <v>53</v>
      </c>
      <c r="II61" s="11" t="str">
        <f t="shared" si="299"/>
        <v/>
      </c>
      <c r="IJ61" s="3">
        <f>IF(RANK(IH61, IH$5:IH$62)+COUNTIF(IH$5:IH61, IH61)-1=1, 1, 0)</f>
        <v>0</v>
      </c>
      <c r="IK61" s="3">
        <v>25</v>
      </c>
      <c r="IL61" s="11" t="str">
        <f t="shared" si="300"/>
        <v/>
      </c>
      <c r="IM61" s="3">
        <f>IF(RANK(IK61, IK$5:IK$62)+COUNTIF(IK$5:IK61, IK61)-1=1, 1, 0)</f>
        <v>0</v>
      </c>
      <c r="IN61" s="2">
        <v>0</v>
      </c>
      <c r="IO61" s="74" t="str">
        <f t="shared" si="301"/>
        <v/>
      </c>
      <c r="IP61" s="2">
        <f>IF(RANK(IN61, IN$5:IN$62)+COUNTIF(IN$5:IN61, IN61)-1=1, 1, 0)</f>
        <v>0</v>
      </c>
      <c r="IQ61" s="2">
        <v>0</v>
      </c>
      <c r="IR61" s="74" t="str">
        <f t="shared" si="302"/>
        <v/>
      </c>
      <c r="IS61" s="2">
        <f>IF(RANK(IQ61, IQ$5:IQ$62)+COUNTIF(IQ$5:IQ61, IQ61)-1=1, 1, 0)</f>
        <v>0</v>
      </c>
      <c r="IT61" s="2">
        <v>0</v>
      </c>
      <c r="IU61" s="74" t="str">
        <f t="shared" si="303"/>
        <v/>
      </c>
      <c r="IV61" s="2">
        <f>IF(RANK(IT61, IT$5:IT$62)+COUNTIF(IT$5:IT61, IT61)-1=1, 1, 0)</f>
        <v>0</v>
      </c>
      <c r="IW61" s="2">
        <v>0</v>
      </c>
      <c r="IX61" s="74" t="str">
        <f t="shared" si="304"/>
        <v/>
      </c>
      <c r="IY61" s="2">
        <f>IF(RANK(IW61, IW$5:IW$62)+COUNTIF(IW$5:IW61, IW61)-1=1, 1, 0)</f>
        <v>0</v>
      </c>
      <c r="IZ61" s="2">
        <v>0</v>
      </c>
      <c r="JA61" s="74" t="str">
        <f t="shared" si="305"/>
        <v/>
      </c>
      <c r="JB61" s="2">
        <f>IF(RANK(IZ61, IZ$5:IZ$62)+COUNTIF(IZ$5:IZ61, IZ61)-1=1, 1, 0)</f>
        <v>0</v>
      </c>
      <c r="JC61" s="2">
        <v>0</v>
      </c>
      <c r="JD61" s="74" t="str">
        <f t="shared" si="306"/>
        <v/>
      </c>
      <c r="JE61" s="2">
        <f>IF(RANK(JC61, JC$5:JC$62)+COUNTIF(JC$5:JC61, JC61)-1=1, 1, 0)</f>
        <v>0</v>
      </c>
      <c r="JF61" s="2">
        <v>0</v>
      </c>
      <c r="JG61" s="74" t="str">
        <f t="shared" si="307"/>
        <v/>
      </c>
      <c r="JH61" s="2">
        <f>IF(RANK(JF61, JF$5:JF$62)+COUNTIF(JF$5:JF61, JF61)-1=1, 1, 0)</f>
        <v>0</v>
      </c>
      <c r="JI61" s="2">
        <v>0</v>
      </c>
      <c r="JJ61" s="74" t="str">
        <f t="shared" si="308"/>
        <v/>
      </c>
      <c r="JK61" s="2">
        <f>IF(RANK(JI61, JI$5:JI$62)+COUNTIF(JI$5:JI61, JI61)-1=1, 1, 0)</f>
        <v>0</v>
      </c>
      <c r="JL61" s="2">
        <v>0</v>
      </c>
      <c r="JM61" s="74" t="str">
        <f t="shared" si="309"/>
        <v/>
      </c>
      <c r="JN61" s="2">
        <f>IF(RANK(JL61, JL$5:JL$62)+COUNTIF(JL$5:JL61, JL61)-1=1, 1, 0)</f>
        <v>0</v>
      </c>
      <c r="JO61" s="2">
        <v>0</v>
      </c>
      <c r="JP61" s="74" t="str">
        <f t="shared" si="310"/>
        <v/>
      </c>
      <c r="JQ61" s="2">
        <f>IF(RANK(JO61, JO$5:JO$62)+COUNTIF(JO$5:JO61, JO61)-1=1, 1, 0)</f>
        <v>0</v>
      </c>
      <c r="JR61" s="2">
        <v>0</v>
      </c>
      <c r="JS61" s="74" t="str">
        <f t="shared" si="311"/>
        <v/>
      </c>
      <c r="JT61" s="2">
        <f>IF(RANK(JR61, JR$5:JR$62)+COUNTIF(JR$5:JR61, JR61)-1=1, 1, 0)</f>
        <v>0</v>
      </c>
      <c r="JU61" s="2">
        <v>0</v>
      </c>
      <c r="JV61" s="74" t="str">
        <f t="shared" si="312"/>
        <v/>
      </c>
      <c r="JW61" s="2">
        <f>IF(RANK(JU61, JU$5:JU$62)+COUNTIF(JU$5:JU61, JU61)-1=1, 1, 0)</f>
        <v>0</v>
      </c>
      <c r="JX61" s="2">
        <v>0</v>
      </c>
      <c r="JY61" s="74" t="str">
        <f t="shared" si="313"/>
        <v/>
      </c>
      <c r="JZ61" s="2">
        <f>IF(RANK(JX61, JX$5:JX$62)+COUNTIF(JX$5:JX61, JX61)-1=1, 1, 0)</f>
        <v>0</v>
      </c>
      <c r="KA61" s="2">
        <v>0</v>
      </c>
      <c r="KB61" s="74" t="str">
        <f t="shared" si="314"/>
        <v/>
      </c>
      <c r="KC61" s="2">
        <f>IF(RANK(KA61, KA$5:KA$62)+COUNTIF(KA$5:KA61, KA61)-1=1, 1, 0)</f>
        <v>0</v>
      </c>
      <c r="KD61" s="2">
        <v>0</v>
      </c>
      <c r="KE61" s="74" t="str">
        <f t="shared" si="315"/>
        <v/>
      </c>
      <c r="KF61" s="2">
        <f>IF(RANK(KD61, KD$5:KD$62)+COUNTIF(KD$5:KD61, KD61)-1=1, 1, 0)</f>
        <v>0</v>
      </c>
      <c r="KG61" s="2">
        <v>0</v>
      </c>
      <c r="KH61" s="74" t="str">
        <f t="shared" si="316"/>
        <v/>
      </c>
      <c r="KI61" s="2">
        <f>IF(RANK(KG61, KG$5:KG$62)+COUNTIF(KG$5:KG61, KG61)-1=1, 1, 0)</f>
        <v>0</v>
      </c>
      <c r="KJ61" s="2">
        <v>0</v>
      </c>
      <c r="KK61" s="74" t="str">
        <f t="shared" si="317"/>
        <v/>
      </c>
      <c r="KL61" s="2">
        <f>IF(RANK(KJ61, KJ$5:KJ$62)+COUNTIF(KJ$5:KJ61, KJ61)-1=1, 1, 0)</f>
        <v>0</v>
      </c>
      <c r="KM61" s="2">
        <v>0</v>
      </c>
      <c r="KN61" s="74" t="str">
        <f t="shared" si="318"/>
        <v/>
      </c>
      <c r="KO61" s="2">
        <f>IF(RANK(KM61, KM$5:KM$62)+COUNTIF(KM$5:KM61, KM61)-1=1, 1, 0)</f>
        <v>0</v>
      </c>
      <c r="KP61" s="2">
        <v>0</v>
      </c>
      <c r="KQ61" s="74" t="str">
        <f t="shared" si="319"/>
        <v/>
      </c>
      <c r="KR61" s="2">
        <f>IF(RANK(KP61, KP$5:KP$62)+COUNTIF(KP$5:KP61, KP61)-1=1, 1, 0)</f>
        <v>0</v>
      </c>
      <c r="KS61" s="2">
        <v>0</v>
      </c>
      <c r="KT61" s="74" t="str">
        <f t="shared" si="320"/>
        <v/>
      </c>
      <c r="KU61" s="2">
        <f>IF(RANK(KS61, KS$5:KS$62)+COUNTIF(KS$5:KS61, KS61)-1=1, 1, 0)</f>
        <v>0</v>
      </c>
      <c r="KV61" s="2">
        <v>0</v>
      </c>
      <c r="KW61" s="74" t="str">
        <f t="shared" si="321"/>
        <v/>
      </c>
      <c r="KX61" s="2">
        <f>IF(RANK(KV61, KV$5:KV$62)+COUNTIF(KV$5:KV61, KV61)-1=1, 1, 0)</f>
        <v>0</v>
      </c>
      <c r="KY61" s="2">
        <v>0</v>
      </c>
      <c r="KZ61" s="74" t="str">
        <f t="shared" si="322"/>
        <v/>
      </c>
      <c r="LA61" s="2">
        <f>IF(RANK(KY61, KY$5:KY$62)+COUNTIF(KY$5:KY61, KY61)-1=1, 1, 0)</f>
        <v>0</v>
      </c>
      <c r="LB61" s="2">
        <v>0</v>
      </c>
      <c r="LC61" s="74" t="str">
        <f t="shared" si="323"/>
        <v/>
      </c>
      <c r="LD61" s="2">
        <f>IF(RANK(LB61, LB$5:LB$62)+COUNTIF(LB$5:LB61, LB61)-1=1, 1, 0)</f>
        <v>0</v>
      </c>
      <c r="LE61" s="2">
        <v>0</v>
      </c>
      <c r="LF61" s="74" t="str">
        <f t="shared" si="324"/>
        <v/>
      </c>
      <c r="LG61" s="2">
        <f>IF(RANK(LE61, LE$5:LE$62)+COUNTIF(LE$5:LE61, LE61)-1=1, 1, 0)</f>
        <v>0</v>
      </c>
      <c r="LH61" s="2">
        <v>0</v>
      </c>
      <c r="LI61" s="74" t="str">
        <f t="shared" si="325"/>
        <v/>
      </c>
      <c r="LJ61" s="2">
        <f>IF(RANK(LH61, LH$5:LH$62)+COUNTIF(LH$5:LH61, LH61)-1=1, 1, 0)</f>
        <v>0</v>
      </c>
      <c r="LK61" s="2">
        <v>0</v>
      </c>
      <c r="LL61" s="74" t="str">
        <f t="shared" si="326"/>
        <v/>
      </c>
      <c r="LM61" s="2">
        <f>IF(RANK(LK61, LK$5:LK$62)+COUNTIF(LK$5:LK61, LK61)-1=1, 1, 0)</f>
        <v>0</v>
      </c>
      <c r="LN61" s="2">
        <v>0</v>
      </c>
      <c r="LO61" s="74" t="str">
        <f t="shared" si="327"/>
        <v/>
      </c>
      <c r="LP61" s="2">
        <f>IF(RANK(LN61, LN$5:LN$62)+COUNTIF(LN$5:LN61, LN61)-1=1, 1, 0)</f>
        <v>0</v>
      </c>
      <c r="LQ61" s="2">
        <v>0</v>
      </c>
      <c r="LR61" s="74" t="str">
        <f t="shared" si="328"/>
        <v/>
      </c>
      <c r="LS61" s="2">
        <f>IF(RANK(LQ61, LQ$5:LQ$62)+COUNTIF(LQ$5:LQ61, LQ61)-1=1, 1, 0)</f>
        <v>0</v>
      </c>
      <c r="LT61" s="2">
        <v>0</v>
      </c>
      <c r="LU61" s="74" t="str">
        <f t="shared" si="329"/>
        <v/>
      </c>
      <c r="LV61" s="2">
        <f>IF(RANK(LT61, LT$5:LT$62)+COUNTIF(LT$5:LT61, LT61)-1=1, 1, 0)</f>
        <v>0</v>
      </c>
      <c r="LW61" s="2">
        <v>0</v>
      </c>
      <c r="LX61" s="74" t="str">
        <f t="shared" si="330"/>
        <v/>
      </c>
      <c r="LY61" s="2">
        <f>IF(RANK(LW61, LW$5:LW$62)+COUNTIF(LW$5:LW61, LW61)-1=1, 1, 0)</f>
        <v>0</v>
      </c>
      <c r="LZ61" s="2">
        <v>0</v>
      </c>
      <c r="MA61" s="74" t="str">
        <f t="shared" si="331"/>
        <v/>
      </c>
      <c r="MB61" s="2">
        <f>IF(RANK(LZ61, LZ$5:LZ$62)+COUNTIF(LZ$5:LZ61, LZ61)-1=1, 1, 0)</f>
        <v>0</v>
      </c>
      <c r="MC61" s="2">
        <v>0</v>
      </c>
      <c r="MD61" s="74" t="str">
        <f t="shared" si="332"/>
        <v/>
      </c>
      <c r="ME61" s="2">
        <f>IF(RANK(MC61, MC$5:MC$62)+COUNTIF(MC$5:MC61, MC61)-1=1, 1, 0)</f>
        <v>0</v>
      </c>
      <c r="MF61" s="2">
        <v>0</v>
      </c>
      <c r="MG61" s="74" t="str">
        <f t="shared" si="333"/>
        <v/>
      </c>
      <c r="MH61" s="2">
        <f>IF(RANK(MF61, MF$5:MF$62)+COUNTIF(MF$5:MF61, MF61)-1=1, 1, 0)</f>
        <v>0</v>
      </c>
      <c r="MI61" s="2">
        <v>0</v>
      </c>
      <c r="MJ61" s="74" t="str">
        <f t="shared" si="334"/>
        <v/>
      </c>
      <c r="MK61" s="2">
        <f>IF(RANK(MI61, MI$5:MI$62)+COUNTIF(MI$5:MI61, MI61)-1=1, 1, 0)</f>
        <v>0</v>
      </c>
      <c r="ML61" s="2">
        <v>0</v>
      </c>
      <c r="MM61" s="74" t="str">
        <f t="shared" si="335"/>
        <v/>
      </c>
      <c r="MN61" s="2">
        <f>IF(RANK(ML61, ML$5:ML$62)+COUNTIF(ML$5:ML61, ML61)-1=1, 1, 0)</f>
        <v>0</v>
      </c>
      <c r="MO61" s="2">
        <v>0</v>
      </c>
      <c r="MP61" s="74" t="str">
        <f t="shared" si="336"/>
        <v/>
      </c>
      <c r="MQ61" s="2">
        <f>IF(RANK(MO61, MO$5:MO$62)+COUNTIF(MO$5:MO61, MO61)-1=1, 1, 0)</f>
        <v>0</v>
      </c>
      <c r="MR61" s="2">
        <v>0</v>
      </c>
      <c r="MS61" s="74" t="str">
        <f t="shared" si="337"/>
        <v/>
      </c>
      <c r="MT61" s="2">
        <f>IF(RANK(MR61, MR$5:MR$62)+COUNTIF(MR$5:MR61, MR61)-1=1, 1, 0)</f>
        <v>0</v>
      </c>
      <c r="MU61" s="2">
        <v>0</v>
      </c>
      <c r="MV61" s="74" t="str">
        <f t="shared" si="338"/>
        <v/>
      </c>
      <c r="MW61" s="2">
        <f>IF(RANK(MU61, MU$5:MU$62)+COUNTIF(MU$5:MU61, MU61)-1=1, 1, 0)</f>
        <v>0</v>
      </c>
      <c r="MX61" s="2">
        <v>0</v>
      </c>
      <c r="MY61" s="74" t="str">
        <f t="shared" si="339"/>
        <v/>
      </c>
      <c r="MZ61" s="2">
        <f>IF(RANK(MX61, MX$5:MX$62)+COUNTIF(MX$5:MX61, MX61)-1=1, 1, 0)</f>
        <v>0</v>
      </c>
      <c r="NA61" s="2">
        <v>0</v>
      </c>
      <c r="NB61" s="74" t="str">
        <f t="shared" si="340"/>
        <v/>
      </c>
      <c r="NC61" s="2">
        <f>IF(RANK(NA61, NA$5:NA$62)+COUNTIF(NA$5:NA61, NA61)-1=1, 1, 0)</f>
        <v>0</v>
      </c>
      <c r="ND61" s="2">
        <v>0</v>
      </c>
      <c r="NE61" s="74" t="str">
        <f t="shared" si="341"/>
        <v/>
      </c>
      <c r="NF61" s="2">
        <f>IF(RANK(ND61, ND$5:ND$62)+COUNTIF(ND$5:ND61, ND61)-1=1, 1, 0)</f>
        <v>0</v>
      </c>
      <c r="NG61" s="2">
        <v>0</v>
      </c>
      <c r="NH61" s="74" t="str">
        <f t="shared" si="342"/>
        <v/>
      </c>
      <c r="NI61" s="2">
        <f>IF(RANK(NG61, NG$5:NG$62)+COUNTIF(NG$5:NG61, NG61)-1=1, 1, 0)</f>
        <v>0</v>
      </c>
      <c r="NJ61" s="2">
        <v>0</v>
      </c>
      <c r="NK61" s="74" t="str">
        <f t="shared" si="343"/>
        <v/>
      </c>
      <c r="NL61" s="2">
        <f>IF(RANK(NJ61, NJ$5:NJ$62)+COUNTIF(NJ$5:NJ61, NJ61)-1=1, 1, 0)</f>
        <v>0</v>
      </c>
      <c r="NM61" s="2">
        <v>0</v>
      </c>
      <c r="NN61" s="74" t="str">
        <f t="shared" si="344"/>
        <v/>
      </c>
      <c r="NO61" s="2">
        <f>IF(RANK(NM61, NM$5:NM$62)+COUNTIF(NM$5:NM61, NM61)-1=1, 1, 0)</f>
        <v>0</v>
      </c>
      <c r="NP61" s="2">
        <v>0</v>
      </c>
      <c r="NQ61" s="74" t="str">
        <f t="shared" si="345"/>
        <v/>
      </c>
      <c r="NR61" s="2">
        <f>IF(RANK(NP61, NP$5:NP$62)+COUNTIF(NP$5:NP61, NP61)-1=1, 1, 0)</f>
        <v>0</v>
      </c>
      <c r="NS61" s="2">
        <v>0</v>
      </c>
      <c r="NT61" s="74" t="str">
        <f t="shared" si="346"/>
        <v/>
      </c>
      <c r="NU61" s="2">
        <f>IF(RANK(NS61, NS$5:NS$62)+COUNTIF(NS$5:NS61, NS61)-1=1, 1, 0)</f>
        <v>0</v>
      </c>
      <c r="NV61" s="2">
        <v>0</v>
      </c>
      <c r="NW61" s="74" t="str">
        <f t="shared" si="347"/>
        <v/>
      </c>
      <c r="NX61" s="2">
        <f>IF(RANK(NV61, NV$5:NV$62)+COUNTIF(NV$5:NV61, NV61)-1=1, 1, 0)</f>
        <v>0</v>
      </c>
      <c r="NY61" s="2">
        <v>0</v>
      </c>
      <c r="NZ61" s="74" t="str">
        <f t="shared" si="348"/>
        <v/>
      </c>
      <c r="OA61" s="2">
        <f>IF(RANK(NY61, NY$5:NY$62)+COUNTIF(NY$5:NY61, NY61)-1=1, 1, 0)</f>
        <v>0</v>
      </c>
      <c r="OB61" s="2">
        <v>0</v>
      </c>
      <c r="OC61" s="74" t="str">
        <f t="shared" si="349"/>
        <v/>
      </c>
      <c r="OD61" s="2">
        <f>IF(RANK(OB61, OB$5:OB$62)+COUNTIF(OB$5:OB61, OB61)-1=1, 1, 0)</f>
        <v>0</v>
      </c>
      <c r="OE61" s="2">
        <v>0</v>
      </c>
      <c r="OF61" s="74" t="str">
        <f t="shared" si="350"/>
        <v/>
      </c>
      <c r="OG61" s="2">
        <f>IF(RANK(OE61, OE$5:OE$62)+COUNTIF(OE$5:OE61, OE61)-1=1, 1, 0)</f>
        <v>0</v>
      </c>
      <c r="OH61" s="2">
        <v>0</v>
      </c>
      <c r="OI61" s="74" t="str">
        <f t="shared" si="351"/>
        <v/>
      </c>
      <c r="OJ61" s="2">
        <f>IF(RANK(OH61, OH$5:OH$62)+COUNTIF(OH$5:OH61, OH61)-1=1, 1, 0)</f>
        <v>0</v>
      </c>
      <c r="OK61" s="2">
        <v>0</v>
      </c>
      <c r="OL61" s="74" t="str">
        <f t="shared" si="352"/>
        <v/>
      </c>
      <c r="OM61" s="2">
        <f>IF(RANK(OK61, OK$5:OK$62)+COUNTIF(OK$5:OK61, OK61)-1=1, 1, 0)</f>
        <v>0</v>
      </c>
      <c r="ON61" s="2">
        <v>0</v>
      </c>
      <c r="OO61" s="74" t="str">
        <f t="shared" si="353"/>
        <v/>
      </c>
      <c r="OP61" s="2">
        <f>IF(RANK(ON61, ON$5:ON$62)+COUNTIF(ON$5:ON61, ON61)-1=1, 1, 0)</f>
        <v>0</v>
      </c>
      <c r="OQ61" s="2">
        <v>0</v>
      </c>
      <c r="OR61" s="74" t="str">
        <f t="shared" si="354"/>
        <v/>
      </c>
      <c r="OS61" s="2">
        <f>IF(RANK(OQ61, OQ$5:OQ$62)+COUNTIF(OQ$5:OQ61, OQ61)-1=1, 1, 0)</f>
        <v>0</v>
      </c>
      <c r="OT61" s="2">
        <v>0</v>
      </c>
      <c r="OU61" s="74" t="str">
        <f t="shared" si="355"/>
        <v/>
      </c>
      <c r="OV61" s="2">
        <f>IF(RANK(OT61, OT$5:OT$62)+COUNTIF(OT$5:OT61, OT61)-1=1, 1, 0)</f>
        <v>0</v>
      </c>
      <c r="OW61" s="2">
        <v>0</v>
      </c>
      <c r="OX61" s="74" t="str">
        <f t="shared" si="356"/>
        <v/>
      </c>
      <c r="OY61" s="2">
        <f>IF(RANK(OW61, OW$5:OW$62)+COUNTIF(OW$5:OW61, OW61)-1=1, 1, 0)</f>
        <v>0</v>
      </c>
      <c r="OZ61" s="2">
        <v>0</v>
      </c>
      <c r="PA61" s="74" t="str">
        <f t="shared" si="357"/>
        <v/>
      </c>
      <c r="PB61" s="2">
        <f>IF(RANK(OZ61, OZ$5:OZ$62)+COUNTIF(OZ$5:OZ61, OZ61)-1=1, 1, 0)</f>
        <v>0</v>
      </c>
      <c r="PC61" s="2">
        <v>0</v>
      </c>
      <c r="PD61" s="74" t="str">
        <f t="shared" si="358"/>
        <v/>
      </c>
      <c r="PE61" s="2">
        <f>IF(RANK(PC61, PC$5:PC$62)+COUNTIF(PC$5:PC61, PC61)-1=1, 1, 0)</f>
        <v>0</v>
      </c>
      <c r="PF61" s="2">
        <v>0</v>
      </c>
      <c r="PG61" s="74" t="str">
        <f t="shared" si="359"/>
        <v/>
      </c>
      <c r="PH61" s="2">
        <f>IF(RANK(PF61, PF$5:PF$62)+COUNTIF(PF$5:PF61, PF61)-1=1, 1, 0)</f>
        <v>0</v>
      </c>
      <c r="PI61" s="2">
        <v>0</v>
      </c>
      <c r="PJ61" s="74" t="str">
        <f t="shared" si="360"/>
        <v/>
      </c>
      <c r="PK61" s="2">
        <f>IF(RANK(PI61, PI$5:PI$62)+COUNTIF(PI$5:PI61, PI61)-1=1, 1, 0)</f>
        <v>0</v>
      </c>
      <c r="PL61" s="2">
        <v>0</v>
      </c>
      <c r="PM61" s="74" t="str">
        <f t="shared" si="361"/>
        <v/>
      </c>
      <c r="PN61" s="2">
        <f>IF(RANK(PL61, PL$5:PL$62)+COUNTIF(PL$5:PL61, PL61)-1=1, 1, 0)</f>
        <v>0</v>
      </c>
      <c r="PO61" s="3">
        <v>14</v>
      </c>
      <c r="PP61" s="11" t="str">
        <f t="shared" si="362"/>
        <v/>
      </c>
      <c r="PQ61" s="3">
        <f>IF(RANK(PO61, PO$5:PO$62)+COUNTIF(PO$5:PO61, PO61)-1=1, 1, 0)</f>
        <v>0</v>
      </c>
      <c r="PR61" s="3">
        <v>23</v>
      </c>
      <c r="PS61" s="11" t="str">
        <f t="shared" si="363"/>
        <v/>
      </c>
      <c r="PT61" s="3">
        <f>IF(RANK(PR61, PR$5:PR$62)+COUNTIF(PR$5:PR61, PR61)-1=1, 1, 0)</f>
        <v>0</v>
      </c>
      <c r="PU61" s="3">
        <v>21</v>
      </c>
      <c r="PV61" s="11" t="str">
        <f t="shared" si="364"/>
        <v/>
      </c>
      <c r="PW61" s="3">
        <f>IF(RANK(PU61, PU$5:PU$62)+COUNTIF(PU$5:PU61, PU61)-1=1, 1, 0)</f>
        <v>0</v>
      </c>
      <c r="PX61" s="3">
        <v>20</v>
      </c>
      <c r="PY61" s="11" t="str">
        <f t="shared" si="365"/>
        <v/>
      </c>
      <c r="PZ61" s="3">
        <f>IF(RANK(PX61, PX$5:PX$62)+COUNTIF(PX$5:PX61, PX61)-1=1, 1, 0)</f>
        <v>0</v>
      </c>
      <c r="QA61" s="3">
        <v>42</v>
      </c>
      <c r="QB61" s="11" t="str">
        <f t="shared" si="366"/>
        <v/>
      </c>
      <c r="QC61" s="3">
        <f>IF(RANK(QA61, QA$5:QA$62)+COUNTIF(QA$5:QA61, QA61)-1=1, 1, 0)</f>
        <v>0</v>
      </c>
      <c r="QD61" s="3">
        <v>37</v>
      </c>
      <c r="QE61" s="11" t="str">
        <f t="shared" si="367"/>
        <v/>
      </c>
      <c r="QF61" s="3">
        <f>IF(RANK(QD61, QD$5:QD$62)+COUNTIF(QD$5:QD61, QD61)-1=1, 1, 0)</f>
        <v>0</v>
      </c>
      <c r="QG61" s="3">
        <v>39</v>
      </c>
      <c r="QH61" s="11" t="str">
        <f t="shared" si="368"/>
        <v/>
      </c>
      <c r="QI61" s="3">
        <f>IF(RANK(QG61, QG$5:QG$62)+COUNTIF(QG$5:QG61, QG61)-1=1, 1, 0)</f>
        <v>0</v>
      </c>
      <c r="QJ61" s="3">
        <v>34</v>
      </c>
      <c r="QK61" s="11" t="str">
        <f t="shared" si="369"/>
        <v/>
      </c>
      <c r="QL61" s="3">
        <f>IF(RANK(QJ61, QJ$5:QJ$62)+COUNTIF(QJ$5:QJ61, QJ61)-1=1, 1, 0)</f>
        <v>0</v>
      </c>
      <c r="QM61" s="3">
        <v>22</v>
      </c>
      <c r="QN61" s="11" t="str">
        <f t="shared" si="370"/>
        <v/>
      </c>
      <c r="QO61" s="3">
        <f>IF(RANK(QM61, QM$5:QM$62)+COUNTIF(QM$5:QM61, QM61)-1=1, 1, 0)</f>
        <v>0</v>
      </c>
      <c r="QP61" s="3">
        <v>49</v>
      </c>
      <c r="QQ61" s="11" t="str">
        <f t="shared" si="371"/>
        <v/>
      </c>
      <c r="QR61" s="3">
        <f>IF(RANK(QP61, QP$5:QP$62)+COUNTIF(QP$5:QP61, QP61)-1=1, 1, 0)</f>
        <v>0</v>
      </c>
      <c r="QS61" s="3">
        <v>23</v>
      </c>
      <c r="QT61" s="11" t="str">
        <f t="shared" si="372"/>
        <v/>
      </c>
      <c r="QU61" s="3">
        <f>IF(RANK(QS61, QS$5:QS$62)+COUNTIF(QS$5:QS61, QS61)-1=1, 1, 0)</f>
        <v>0</v>
      </c>
      <c r="QV61" s="3">
        <v>64</v>
      </c>
      <c r="QW61" s="11" t="str">
        <f t="shared" si="373"/>
        <v/>
      </c>
      <c r="QX61" s="3">
        <f>IF(RANK(QV61, QV$5:QV$62)+COUNTIF(QV$5:QV61, QV61)-1=1, 1, 0)</f>
        <v>0</v>
      </c>
      <c r="QY61" s="3">
        <v>88</v>
      </c>
      <c r="QZ61" s="11" t="str">
        <f t="shared" si="374"/>
        <v/>
      </c>
      <c r="RA61" s="3">
        <f>IF(RANK(QY61, QY$5:QY$62)+COUNTIF(QY$5:QY61, QY61)-1=1, 1, 0)</f>
        <v>0</v>
      </c>
      <c r="RB61" s="3">
        <v>43</v>
      </c>
      <c r="RC61" s="11" t="str">
        <f t="shared" si="375"/>
        <v/>
      </c>
      <c r="RD61" s="3">
        <f>IF(RANK(RB61, RB$5:RB$62)+COUNTIF(RB$5:RB61, RB61)-1=1, 1, 0)</f>
        <v>0</v>
      </c>
      <c r="RE61" s="3">
        <v>21</v>
      </c>
      <c r="RF61" s="11" t="str">
        <f t="shared" si="376"/>
        <v/>
      </c>
      <c r="RG61" s="3">
        <f>IF(RANK(RE61, RE$5:RE$62)+COUNTIF(RE$5:RE61, RE61)-1=1, 1, 0)</f>
        <v>0</v>
      </c>
      <c r="RH61" s="3">
        <v>818</v>
      </c>
      <c r="RI61" s="11" t="str">
        <f t="shared" si="377"/>
        <v/>
      </c>
      <c r="RJ61" s="3">
        <f>IF(RANK(RH61, RH$5:RH$62)+COUNTIF(RH$5:RH61, RH61)-1=1, 1, 0)</f>
        <v>0</v>
      </c>
      <c r="RK61" s="3">
        <v>115</v>
      </c>
      <c r="RL61" s="11" t="str">
        <f t="shared" si="378"/>
        <v/>
      </c>
      <c r="RM61" s="3">
        <f>IF(RANK(RK61, RK$5:RK$62)+COUNTIF(RK$5:RK61, RK61)-1=1, 1, 0)</f>
        <v>0</v>
      </c>
      <c r="RN61" s="3">
        <v>57</v>
      </c>
      <c r="RO61" s="11" t="str">
        <f t="shared" si="379"/>
        <v/>
      </c>
      <c r="RP61" s="3">
        <f>IF(RANK(RN61, RN$5:RN$62)+COUNTIF(RN$5:RN61, RN61)-1=1, 1, 0)</f>
        <v>0</v>
      </c>
      <c r="RQ61" s="3">
        <v>29</v>
      </c>
      <c r="RR61" s="11" t="str">
        <f t="shared" si="380"/>
        <v/>
      </c>
      <c r="RS61" s="3">
        <f>IF(RANK(RQ61, RQ$5:RQ$62)+COUNTIF(RQ$5:RQ61, RQ61)-1=1, 1, 0)</f>
        <v>0</v>
      </c>
      <c r="RT61" s="3">
        <v>15</v>
      </c>
      <c r="RU61" s="11" t="str">
        <f t="shared" si="381"/>
        <v/>
      </c>
      <c r="RV61" s="3">
        <f>IF(RANK(RT61, RT$5:RT$62)+COUNTIF(RT$5:RT61, RT61)-1=1, 1, 0)</f>
        <v>0</v>
      </c>
      <c r="RW61" s="2">
        <v>0</v>
      </c>
      <c r="RX61" s="74" t="str">
        <f t="shared" si="382"/>
        <v/>
      </c>
      <c r="RY61" s="2">
        <f>IF(RANK(RW61, RW$5:RW$62)+COUNTIF(RW$5:RW61, RW61)-1=1, 1, 0)</f>
        <v>0</v>
      </c>
      <c r="RZ61" s="2">
        <v>0</v>
      </c>
      <c r="SA61" s="74" t="str">
        <f t="shared" si="383"/>
        <v/>
      </c>
      <c r="SB61" s="2">
        <f>IF(RANK(RZ61, RZ$5:RZ$62)+COUNTIF(RZ$5:RZ61, RZ61)-1=1, 1, 0)</f>
        <v>0</v>
      </c>
      <c r="SC61" s="2">
        <v>0</v>
      </c>
      <c r="SD61" s="74" t="str">
        <f t="shared" si="384"/>
        <v/>
      </c>
      <c r="SE61" s="2">
        <f>IF(RANK(SC61, SC$5:SC$62)+COUNTIF(SC$5:SC61, SC61)-1=1, 1, 0)</f>
        <v>0</v>
      </c>
      <c r="SF61" s="2">
        <v>0</v>
      </c>
      <c r="SG61" s="74" t="str">
        <f t="shared" si="385"/>
        <v/>
      </c>
      <c r="SH61" s="2">
        <f>IF(RANK(SF61, SF$5:SF$62)+COUNTIF(SF$5:SF61, SF61)-1=1, 1, 0)</f>
        <v>0</v>
      </c>
      <c r="SI61" s="2">
        <v>0</v>
      </c>
      <c r="SJ61" s="74" t="str">
        <f t="shared" si="386"/>
        <v/>
      </c>
      <c r="SK61" s="2">
        <f>IF(RANK(SI61, SI$5:SI$62)+COUNTIF(SI$5:SI61, SI61)-1=1, 1, 0)</f>
        <v>0</v>
      </c>
      <c r="SL61" s="2">
        <v>0</v>
      </c>
      <c r="SM61" s="74" t="str">
        <f t="shared" si="387"/>
        <v/>
      </c>
      <c r="SN61" s="2">
        <f>IF(RANK(SL61, SL$5:SL$62)+COUNTIF(SL$5:SL61, SL61)-1=1, 1, 0)</f>
        <v>0</v>
      </c>
      <c r="SO61" s="2">
        <v>0</v>
      </c>
      <c r="SP61" s="74" t="str">
        <f t="shared" si="388"/>
        <v/>
      </c>
      <c r="SQ61" s="2">
        <f>IF(RANK(SO61, SO$5:SO$62)+COUNTIF(SO$5:SO61, SO61)-1=1, 1, 0)</f>
        <v>0</v>
      </c>
      <c r="SR61" s="2">
        <v>0</v>
      </c>
      <c r="SS61" s="74" t="str">
        <f t="shared" si="389"/>
        <v/>
      </c>
      <c r="ST61" s="2">
        <f>IF(RANK(SR61, SR$5:SR$62)+COUNTIF(SR$5:SR61, SR61)-1=1, 1, 0)</f>
        <v>0</v>
      </c>
      <c r="SU61" s="2">
        <v>0</v>
      </c>
      <c r="SV61" s="74" t="str">
        <f t="shared" si="390"/>
        <v/>
      </c>
      <c r="SW61" s="2">
        <f>IF(RANK(SU61, SU$5:SU$62)+COUNTIF(SU$5:SU61, SU61)-1=1, 1, 0)</f>
        <v>0</v>
      </c>
      <c r="SX61" s="2">
        <v>0</v>
      </c>
      <c r="SY61" s="74" t="str">
        <f t="shared" si="391"/>
        <v/>
      </c>
      <c r="SZ61" s="2">
        <f>IF(RANK(SX61, SX$5:SX$62)+COUNTIF(SX$5:SX61, SX61)-1=1, 1, 0)</f>
        <v>0</v>
      </c>
      <c r="TA61" s="2">
        <v>0</v>
      </c>
      <c r="TB61" s="74" t="str">
        <f t="shared" si="392"/>
        <v/>
      </c>
      <c r="TC61" s="2">
        <f>IF(RANK(TA61, TA$5:TA$62)+COUNTIF(TA$5:TA61, TA61)-1=1, 1, 0)</f>
        <v>0</v>
      </c>
      <c r="TD61" s="2">
        <v>0</v>
      </c>
      <c r="TE61" s="74" t="str">
        <f t="shared" si="393"/>
        <v/>
      </c>
      <c r="TF61" s="2">
        <f>IF(RANK(TD61, TD$5:TD$62)+COUNTIF(TD$5:TD61, TD61)-1=1, 1, 0)</f>
        <v>0</v>
      </c>
      <c r="TG61" s="2">
        <v>0</v>
      </c>
      <c r="TH61" s="74" t="str">
        <f t="shared" si="394"/>
        <v/>
      </c>
      <c r="TI61" s="2">
        <f>IF(RANK(TG61, TG$5:TG$62)+COUNTIF(TG$5:TG61, TG61)-1=1, 1, 0)</f>
        <v>0</v>
      </c>
      <c r="TJ61" s="2">
        <v>0</v>
      </c>
      <c r="TK61" s="74" t="str">
        <f t="shared" si="395"/>
        <v/>
      </c>
      <c r="TL61" s="2">
        <f>IF(RANK(TJ61, TJ$5:TJ$62)+COUNTIF(TJ$5:TJ61, TJ61)-1=1, 1, 0)</f>
        <v>0</v>
      </c>
      <c r="TM61" s="2">
        <v>0</v>
      </c>
      <c r="TN61" s="74" t="str">
        <f t="shared" si="396"/>
        <v/>
      </c>
      <c r="TO61" s="2">
        <f>IF(RANK(TM61, TM$5:TM$62)+COUNTIF(TM$5:TM61, TM61)-1=1, 1, 0)</f>
        <v>0</v>
      </c>
      <c r="TP61" s="2">
        <v>0</v>
      </c>
      <c r="TQ61" s="74" t="str">
        <f t="shared" si="397"/>
        <v/>
      </c>
      <c r="TR61" s="2">
        <f>IF(RANK(TP61, TP$5:TP$62)+COUNTIF(TP$5:TP61, TP61)-1=1, 1, 0)</f>
        <v>0</v>
      </c>
      <c r="TS61" s="2">
        <v>0</v>
      </c>
      <c r="TT61" s="74" t="str">
        <f t="shared" si="398"/>
        <v/>
      </c>
      <c r="TU61" s="2">
        <f>IF(RANK(TS61, TS$5:TS$62)+COUNTIF(TS$5:TS61, TS61)-1=1, 1, 0)</f>
        <v>0</v>
      </c>
      <c r="TV61" s="2">
        <v>0</v>
      </c>
      <c r="TW61" s="74" t="str">
        <f t="shared" si="399"/>
        <v/>
      </c>
      <c r="TX61" s="2">
        <f>IF(RANK(TV61, TV$5:TV$62)+COUNTIF(TV$5:TV61, TV61)-1=1, 1, 0)</f>
        <v>0</v>
      </c>
      <c r="TY61" s="2">
        <v>0</v>
      </c>
      <c r="TZ61" s="74" t="str">
        <f t="shared" si="400"/>
        <v/>
      </c>
      <c r="UA61" s="2">
        <f>IF(RANK(TY61, TY$5:TY$62)+COUNTIF(TY$5:TY61, TY61)-1=1, 1, 0)</f>
        <v>0</v>
      </c>
      <c r="UB61" s="2">
        <v>0</v>
      </c>
      <c r="UC61" s="74" t="str">
        <f t="shared" si="401"/>
        <v/>
      </c>
      <c r="UD61" s="2">
        <f>IF(RANK(UB61, UB$5:UB$62)+COUNTIF(UB$5:UB61, UB61)-1=1, 1, 0)</f>
        <v>0</v>
      </c>
      <c r="UE61" s="2">
        <v>0</v>
      </c>
      <c r="UF61" s="74" t="str">
        <f t="shared" si="402"/>
        <v/>
      </c>
      <c r="UG61" s="2">
        <f>IF(RANK(UE61, UE$5:UE$62)+COUNTIF(UE$5:UE61, UE61)-1=1, 1, 0)</f>
        <v>0</v>
      </c>
      <c r="UH61" s="2">
        <v>0</v>
      </c>
      <c r="UI61" s="74" t="str">
        <f t="shared" si="403"/>
        <v/>
      </c>
      <c r="UJ61" s="2">
        <f>IF(RANK(UH61, UH$5:UH$62)+COUNTIF(UH$5:UH61, UH61)-1=1, 1, 0)</f>
        <v>0</v>
      </c>
      <c r="UK61" s="2">
        <v>0</v>
      </c>
      <c r="UL61" s="74" t="str">
        <f t="shared" si="404"/>
        <v/>
      </c>
      <c r="UM61" s="2">
        <f>IF(RANK(UK61, UK$5:UK$62)+COUNTIF(UK$5:UK61, UK61)-1=1, 1, 0)</f>
        <v>0</v>
      </c>
      <c r="UN61" s="2">
        <v>0</v>
      </c>
      <c r="UO61" s="74" t="str">
        <f t="shared" si="405"/>
        <v/>
      </c>
      <c r="UP61" s="2">
        <f>IF(RANK(UN61, UN$5:UN$62)+COUNTIF(UN$5:UN61, UN61)-1=1, 1, 0)</f>
        <v>0</v>
      </c>
      <c r="UQ61" s="2">
        <v>0</v>
      </c>
      <c r="UR61" s="74" t="str">
        <f t="shared" si="406"/>
        <v/>
      </c>
      <c r="US61" s="2">
        <f>IF(RANK(UQ61, UQ$5:UQ$62)+COUNTIF(UQ$5:UQ61, UQ61)-1=1, 1, 0)</f>
        <v>0</v>
      </c>
      <c r="UT61" s="2">
        <v>0</v>
      </c>
      <c r="UU61" s="74" t="str">
        <f t="shared" si="407"/>
        <v/>
      </c>
      <c r="UV61" s="2">
        <f>IF(RANK(UT61, UT$5:UT$62)+COUNTIF(UT$5:UT61, UT61)-1=1, 1, 0)</f>
        <v>0</v>
      </c>
      <c r="UW61" s="2">
        <v>0</v>
      </c>
      <c r="UX61" s="74" t="str">
        <f t="shared" si="408"/>
        <v/>
      </c>
      <c r="UY61" s="2">
        <f>IF(RANK(UW61, UW$5:UW$62)+COUNTIF(UW$5:UW61, UW61)-1=1, 1, 0)</f>
        <v>0</v>
      </c>
      <c r="UZ61" s="2">
        <v>0</v>
      </c>
      <c r="VA61" s="74" t="str">
        <f t="shared" si="409"/>
        <v/>
      </c>
      <c r="VB61" s="2">
        <f>IF(RANK(UZ61, UZ$5:UZ$62)+COUNTIF(UZ$5:UZ61, UZ61)-1=1, 1, 0)</f>
        <v>0</v>
      </c>
      <c r="VC61" s="2">
        <v>0</v>
      </c>
      <c r="VD61" s="74" t="str">
        <f t="shared" si="410"/>
        <v/>
      </c>
      <c r="VE61" s="2">
        <f>IF(RANK(VC61, VC$5:VC$62)+COUNTIF(VC$5:VC61, VC61)-1=1, 1, 0)</f>
        <v>0</v>
      </c>
      <c r="VF61" s="2">
        <v>0</v>
      </c>
      <c r="VG61" s="74" t="str">
        <f t="shared" si="411"/>
        <v/>
      </c>
      <c r="VH61" s="2">
        <f>IF(RANK(VF61, VF$5:VF$62)+COUNTIF(VF$5:VF61, VF61)-1=1, 1, 0)</f>
        <v>0</v>
      </c>
      <c r="VI61" s="2">
        <v>0</v>
      </c>
      <c r="VJ61" s="74" t="str">
        <f t="shared" si="412"/>
        <v/>
      </c>
      <c r="VK61" s="2">
        <f>IF(RANK(VI61, VI$5:VI$62)+COUNTIF(VI$5:VI61, VI61)-1=1, 1, 0)</f>
        <v>0</v>
      </c>
      <c r="VL61" s="2">
        <v>0</v>
      </c>
      <c r="VM61" s="74" t="str">
        <f t="shared" si="413"/>
        <v/>
      </c>
      <c r="VN61" s="2">
        <f>IF(RANK(VL61, VL$5:VL$62)+COUNTIF(VL$5:VL61, VL61)-1=1, 1, 0)</f>
        <v>0</v>
      </c>
      <c r="VO61" s="2">
        <v>0</v>
      </c>
      <c r="VP61" s="74" t="str">
        <f t="shared" si="414"/>
        <v/>
      </c>
      <c r="VQ61" s="2">
        <f>IF(RANK(VO61, VO$5:VO$62)+COUNTIF(VO$5:VO61, VO61)-1=1, 1, 0)</f>
        <v>0</v>
      </c>
      <c r="VR61" s="2">
        <v>0</v>
      </c>
      <c r="VS61" s="74" t="str">
        <f t="shared" si="415"/>
        <v/>
      </c>
      <c r="VT61" s="2">
        <f>IF(RANK(VR61, VR$5:VR$62)+COUNTIF(VR$5:VR61, VR61)-1=1, 1, 0)</f>
        <v>0</v>
      </c>
      <c r="VU61" s="2">
        <v>0</v>
      </c>
      <c r="VV61" s="74" t="str">
        <f t="shared" si="416"/>
        <v/>
      </c>
      <c r="VW61" s="2">
        <f>IF(RANK(VU61, VU$5:VU$62)+COUNTIF(VU$5:VU61, VU61)-1=1, 1, 0)</f>
        <v>0</v>
      </c>
      <c r="VX61" s="2">
        <v>0</v>
      </c>
      <c r="VY61" s="74" t="str">
        <f t="shared" si="417"/>
        <v/>
      </c>
      <c r="VZ61" s="2">
        <f>IF(RANK(VX61, VX$5:VX$62)+COUNTIF(VX$5:VX61, VX61)-1=1, 1, 0)</f>
        <v>0</v>
      </c>
      <c r="WA61" s="2">
        <v>0</v>
      </c>
      <c r="WB61" s="74" t="str">
        <f t="shared" si="418"/>
        <v/>
      </c>
      <c r="WC61" s="2">
        <f>IF(RANK(WA61, WA$5:WA$62)+COUNTIF(WA$5:WA61, WA61)-1=1, 1, 0)</f>
        <v>0</v>
      </c>
      <c r="WD61" s="4">
        <f t="shared" si="419"/>
        <v>2683</v>
      </c>
      <c r="WE61" s="50" t="str">
        <f t="shared" si="203"/>
        <v/>
      </c>
      <c r="WG61" s="23" t="str">
        <f t="shared" si="204"/>
        <v/>
      </c>
      <c r="WH61" s="24">
        <f t="shared" si="205"/>
        <v>1.6916885883151922E-4</v>
      </c>
      <c r="WI61" s="25">
        <f t="shared" si="206"/>
        <v>-1.6916885883151901E-4</v>
      </c>
      <c r="WJ61" s="9"/>
      <c r="WK61" s="57"/>
      <c r="WL61" s="56"/>
      <c r="WM61" s="54" t="str">
        <f t="shared" si="207"/>
        <v/>
      </c>
      <c r="WN61" s="54" t="str">
        <f t="shared" si="208"/>
        <v/>
      </c>
      <c r="WO61" s="54"/>
      <c r="WP61" s="55" t="str">
        <f t="shared" si="209"/>
        <v/>
      </c>
      <c r="WQ61" s="54" t="str">
        <f t="shared" si="210"/>
        <v/>
      </c>
      <c r="WR61" s="54" t="str">
        <f t="shared" si="211"/>
        <v/>
      </c>
      <c r="WS61" s="54" t="str">
        <f>IF(WR61&lt;&gt;"", IF(RANK(WR61, $WR$5:$WR$62)+COUNTIF(WR$5:WR61,WR61)-1&lt;=(400-$WQ$63-WN119), RANK(WR61, $WR$5:$WR$62)+COUNTIF(WR$5:WR61,WR61)-1, ""), "")</f>
        <v/>
      </c>
      <c r="WT61" s="52" t="str">
        <f t="shared" si="212"/>
        <v/>
      </c>
      <c r="WU61" s="61" t="str">
        <f t="shared" si="213"/>
        <v/>
      </c>
      <c r="WW61" s="62"/>
      <c r="WX61" s="63"/>
      <c r="WY61" s="64"/>
      <c r="XA61" s="65"/>
      <c r="XB61" s="63"/>
      <c r="XC61" s="63"/>
      <c r="XD61" s="64"/>
    </row>
    <row r="62" spans="1:628" ht="15" customHeight="1" thickBot="1" x14ac:dyDescent="0.25">
      <c r="A62" s="49" t="s">
        <v>514</v>
      </c>
      <c r="B62" s="2">
        <v>0</v>
      </c>
      <c r="C62" s="74" t="str">
        <f t="shared" si="219"/>
        <v/>
      </c>
      <c r="D62" s="2">
        <f>IF(RANK(B62, B$5:B$62)+COUNTIF(B$5:B62, B62)-1=1, 1, 0)</f>
        <v>0</v>
      </c>
      <c r="E62" s="2">
        <v>0</v>
      </c>
      <c r="F62" s="74" t="str">
        <f t="shared" si="220"/>
        <v/>
      </c>
      <c r="G62" s="2">
        <f>IF(RANK(E62, E$5:E$62)+COUNTIF(E$5:E62, E62)-1=1, 1, 0)</f>
        <v>0</v>
      </c>
      <c r="H62" s="2">
        <v>0</v>
      </c>
      <c r="I62" s="74" t="str">
        <f t="shared" si="221"/>
        <v/>
      </c>
      <c r="J62" s="2">
        <f>IF(RANK(H62, H$5:H$62)+COUNTIF(H$5:H62, H62)-1=1, 1, 0)</f>
        <v>0</v>
      </c>
      <c r="K62" s="2">
        <v>0</v>
      </c>
      <c r="L62" s="74" t="str">
        <f t="shared" si="222"/>
        <v/>
      </c>
      <c r="M62" s="2">
        <f>IF(RANK(K62, K$5:K$62)+COUNTIF(K$5:K62, K62)-1=1, 1, 0)</f>
        <v>0</v>
      </c>
      <c r="N62" s="2">
        <v>0</v>
      </c>
      <c r="O62" s="74" t="str">
        <f t="shared" si="223"/>
        <v/>
      </c>
      <c r="P62" s="2">
        <f>IF(RANK(N62, N$5:N$62)+COUNTIF(N$5:N62, N62)-1=1, 1, 0)</f>
        <v>0</v>
      </c>
      <c r="Q62" s="2">
        <v>0</v>
      </c>
      <c r="R62" s="74" t="str">
        <f t="shared" si="224"/>
        <v/>
      </c>
      <c r="S62" s="2">
        <f>IF(RANK(Q62, Q$5:Q$62)+COUNTIF(Q$5:Q62, Q62)-1=1, 1, 0)</f>
        <v>0</v>
      </c>
      <c r="T62" s="2">
        <v>0</v>
      </c>
      <c r="U62" s="74" t="str">
        <f t="shared" si="225"/>
        <v/>
      </c>
      <c r="V62" s="2">
        <f>IF(RANK(T62, T$5:T$62)+COUNTIF(T$5:T62, T62)-1=1, 1, 0)</f>
        <v>0</v>
      </c>
      <c r="W62" s="2">
        <v>0</v>
      </c>
      <c r="X62" s="74" t="str">
        <f t="shared" si="226"/>
        <v/>
      </c>
      <c r="Y62" s="2">
        <f>IF(RANK(W62, W$5:W$62)+COUNTIF(W$5:W62, W62)-1=1, 1, 0)</f>
        <v>0</v>
      </c>
      <c r="Z62" s="2">
        <v>0</v>
      </c>
      <c r="AA62" s="74" t="str">
        <f t="shared" si="227"/>
        <v/>
      </c>
      <c r="AB62" s="2">
        <f>IF(RANK(Z62, Z$5:Z$62)+COUNTIF(Z$5:Z62, Z62)-1=1, 1, 0)</f>
        <v>0</v>
      </c>
      <c r="AC62" s="2">
        <v>0</v>
      </c>
      <c r="AD62" s="74" t="str">
        <f t="shared" si="228"/>
        <v/>
      </c>
      <c r="AE62" s="2">
        <f>IF(RANK(AC62, AC$5:AC$62)+COUNTIF(AC$5:AC62, AC62)-1=1, 1, 0)</f>
        <v>0</v>
      </c>
      <c r="AF62" s="2">
        <v>0</v>
      </c>
      <c r="AG62" s="74" t="str">
        <f t="shared" si="229"/>
        <v/>
      </c>
      <c r="AH62" s="2">
        <f>IF(RANK(AF62, AF$5:AF$62)+COUNTIF(AF$5:AF62, AF62)-1=1, 1, 0)</f>
        <v>0</v>
      </c>
      <c r="AI62" s="2">
        <v>0</v>
      </c>
      <c r="AJ62" s="74" t="str">
        <f t="shared" si="230"/>
        <v/>
      </c>
      <c r="AK62" s="2">
        <f>IF(RANK(AI62, AI$5:AI$62)+COUNTIF(AI$5:AI62, AI62)-1=1, 1, 0)</f>
        <v>0</v>
      </c>
      <c r="AL62" s="2">
        <v>0</v>
      </c>
      <c r="AM62" s="74" t="str">
        <f t="shared" si="231"/>
        <v/>
      </c>
      <c r="AN62" s="2">
        <f>IF(RANK(AL62, AL$5:AL$62)+COUNTIF(AL$5:AL62, AL62)-1=1, 1, 0)</f>
        <v>0</v>
      </c>
      <c r="AO62" s="2">
        <v>0</v>
      </c>
      <c r="AP62" s="74" t="str">
        <f t="shared" si="232"/>
        <v/>
      </c>
      <c r="AQ62" s="2">
        <f>IF(RANK(AO62, AO$5:AO$62)+COUNTIF(AO$5:AO62, AO62)-1=1, 1, 0)</f>
        <v>0</v>
      </c>
      <c r="AR62" s="2">
        <v>0</v>
      </c>
      <c r="AS62" s="74" t="str">
        <f t="shared" si="233"/>
        <v/>
      </c>
      <c r="AT62" s="2">
        <f>IF(RANK(AR62, AR$5:AR$62)+COUNTIF(AR$5:AR62, AR62)-1=1, 1, 0)</f>
        <v>0</v>
      </c>
      <c r="AU62" s="2">
        <v>0</v>
      </c>
      <c r="AV62" s="74" t="str">
        <f t="shared" si="234"/>
        <v/>
      </c>
      <c r="AW62" s="2">
        <f>IF(RANK(AU62, AU$5:AU$62)+COUNTIF(AU$5:AU62, AU62)-1=1, 1, 0)</f>
        <v>0</v>
      </c>
      <c r="AX62" s="2">
        <v>0</v>
      </c>
      <c r="AY62" s="74" t="str">
        <f t="shared" si="235"/>
        <v/>
      </c>
      <c r="AZ62" s="2">
        <f>IF(RANK(AX62, AX$5:AX$62)+COUNTIF(AX$5:AX62, AX62)-1=1, 1, 0)</f>
        <v>0</v>
      </c>
      <c r="BA62" s="2">
        <v>0</v>
      </c>
      <c r="BB62" s="74" t="str">
        <f t="shared" si="236"/>
        <v/>
      </c>
      <c r="BC62" s="2">
        <f>IF(RANK(BA62, BA$5:BA$62)+COUNTIF(BA$5:BA62, BA62)-1=1, 1, 0)</f>
        <v>0</v>
      </c>
      <c r="BD62" s="2">
        <v>0</v>
      </c>
      <c r="BE62" s="74" t="str">
        <f t="shared" si="237"/>
        <v/>
      </c>
      <c r="BF62" s="2">
        <f>IF(RANK(BD62, BD$5:BD$62)+COUNTIF(BD$5:BD62, BD62)-1=1, 1, 0)</f>
        <v>0</v>
      </c>
      <c r="BG62" s="2">
        <v>0</v>
      </c>
      <c r="BH62" s="74" t="str">
        <f t="shared" si="238"/>
        <v/>
      </c>
      <c r="BI62" s="2">
        <f>IF(RANK(BG62, BG$5:BG$62)+COUNTIF(BG$5:BG62, BG62)-1=1, 1, 0)</f>
        <v>0</v>
      </c>
      <c r="BJ62" s="2">
        <v>0</v>
      </c>
      <c r="BK62" s="74" t="str">
        <f t="shared" si="239"/>
        <v/>
      </c>
      <c r="BL62" s="2">
        <f>IF(RANK(BJ62, BJ$5:BJ$62)+COUNTIF(BJ$5:BJ62, BJ62)-1=1, 1, 0)</f>
        <v>0</v>
      </c>
      <c r="BM62" s="2">
        <v>0</v>
      </c>
      <c r="BN62" s="74" t="str">
        <f t="shared" si="240"/>
        <v/>
      </c>
      <c r="BO62" s="2">
        <f>IF(RANK(BM62, BM$5:BM$62)+COUNTIF(BM$5:BM62, BM62)-1=1, 1, 0)</f>
        <v>0</v>
      </c>
      <c r="BP62" s="2">
        <v>0</v>
      </c>
      <c r="BQ62" s="74" t="str">
        <f t="shared" si="241"/>
        <v/>
      </c>
      <c r="BR62" s="2">
        <f>IF(RANK(BP62, BP$5:BP$62)+COUNTIF(BP$5:BP62, BP62)-1=1, 1, 0)</f>
        <v>0</v>
      </c>
      <c r="BS62" s="2">
        <v>0</v>
      </c>
      <c r="BT62" s="74" t="str">
        <f t="shared" si="242"/>
        <v/>
      </c>
      <c r="BU62" s="2">
        <f>IF(RANK(BS62, BS$5:BS$62)+COUNTIF(BS$5:BS62, BS62)-1=1, 1, 0)</f>
        <v>0</v>
      </c>
      <c r="BV62" s="2">
        <v>0</v>
      </c>
      <c r="BW62" s="74" t="str">
        <f t="shared" si="243"/>
        <v/>
      </c>
      <c r="BX62" s="2">
        <f>IF(RANK(BV62, BV$5:BV$62)+COUNTIF(BV$5:BV62, BV62)-1=1, 1, 0)</f>
        <v>0</v>
      </c>
      <c r="BY62" s="2">
        <v>0</v>
      </c>
      <c r="BZ62" s="74" t="str">
        <f t="shared" si="244"/>
        <v/>
      </c>
      <c r="CA62" s="2">
        <f>IF(RANK(BY62, BY$5:BY$62)+COUNTIF(BY$5:BY62, BY62)-1=1, 1, 0)</f>
        <v>0</v>
      </c>
      <c r="CB62" s="2">
        <v>0</v>
      </c>
      <c r="CC62" s="74" t="str">
        <f t="shared" si="245"/>
        <v/>
      </c>
      <c r="CD62" s="2">
        <f>IF(RANK(CB62, CB$5:CB$62)+COUNTIF(CB$5:CB62, CB62)-1=1, 1, 0)</f>
        <v>0</v>
      </c>
      <c r="CE62" s="2">
        <v>0</v>
      </c>
      <c r="CF62" s="74" t="str">
        <f t="shared" si="246"/>
        <v/>
      </c>
      <c r="CG62" s="2">
        <f>IF(RANK(CE62, CE$5:CE$62)+COUNTIF(CE$5:CE62, CE62)-1=1, 1, 0)</f>
        <v>0</v>
      </c>
      <c r="CH62" s="2">
        <v>0</v>
      </c>
      <c r="CI62" s="74" t="str">
        <f t="shared" si="247"/>
        <v/>
      </c>
      <c r="CJ62" s="2">
        <f>IF(RANK(CH62, CH$5:CH$62)+COUNTIF(CH$5:CH62, CH62)-1=1, 1, 0)</f>
        <v>0</v>
      </c>
      <c r="CK62" s="2">
        <v>0</v>
      </c>
      <c r="CL62" s="74" t="str">
        <f t="shared" si="248"/>
        <v/>
      </c>
      <c r="CM62" s="2">
        <f>IF(RANK(CK62, CK$5:CK$62)+COUNTIF(CK$5:CK62, CK62)-1=1, 1, 0)</f>
        <v>0</v>
      </c>
      <c r="CN62" s="2">
        <v>0</v>
      </c>
      <c r="CO62" s="74" t="str">
        <f t="shared" si="249"/>
        <v/>
      </c>
      <c r="CP62" s="2">
        <f>IF(RANK(CN62, CN$5:CN$62)+COUNTIF(CN$5:CN62, CN62)-1=1, 1, 0)</f>
        <v>0</v>
      </c>
      <c r="CQ62" s="2">
        <v>0</v>
      </c>
      <c r="CR62" s="74" t="str">
        <f t="shared" si="250"/>
        <v/>
      </c>
      <c r="CS62" s="2">
        <f>IF(RANK(CQ62, CQ$5:CQ$62)+COUNTIF(CQ$5:CQ62, CQ62)-1=1, 1, 0)</f>
        <v>0</v>
      </c>
      <c r="CT62" s="2">
        <v>0</v>
      </c>
      <c r="CU62" s="74" t="str">
        <f t="shared" si="251"/>
        <v/>
      </c>
      <c r="CV62" s="2">
        <f>IF(RANK(CT62, CT$5:CT$62)+COUNTIF(CT$5:CT62, CT62)-1=1, 1, 0)</f>
        <v>0</v>
      </c>
      <c r="CW62" s="2">
        <v>0</v>
      </c>
      <c r="CX62" s="74" t="str">
        <f t="shared" si="252"/>
        <v/>
      </c>
      <c r="CY62" s="2">
        <f>IF(RANK(CW62, CW$5:CW$62)+COUNTIF(CW$5:CW62, CW62)-1=1, 1, 0)</f>
        <v>0</v>
      </c>
      <c r="CZ62" s="2">
        <v>0</v>
      </c>
      <c r="DA62" s="74" t="str">
        <f t="shared" si="253"/>
        <v/>
      </c>
      <c r="DB62" s="2">
        <f>IF(RANK(CZ62, CZ$5:CZ$62)+COUNTIF(CZ$5:CZ62, CZ62)-1=1, 1, 0)</f>
        <v>0</v>
      </c>
      <c r="DC62" s="2">
        <v>0</v>
      </c>
      <c r="DD62" s="74" t="str">
        <f t="shared" si="254"/>
        <v/>
      </c>
      <c r="DE62" s="2">
        <f>IF(RANK(DC62, DC$5:DC$62)+COUNTIF(DC$5:DC62, DC62)-1=1, 1, 0)</f>
        <v>0</v>
      </c>
      <c r="DF62" s="2">
        <v>0</v>
      </c>
      <c r="DG62" s="74" t="str">
        <f t="shared" si="255"/>
        <v/>
      </c>
      <c r="DH62" s="2">
        <f>IF(RANK(DF62, DF$5:DF$62)+COUNTIF(DF$5:DF62, DF62)-1=1, 1, 0)</f>
        <v>0</v>
      </c>
      <c r="DI62" s="2">
        <v>0</v>
      </c>
      <c r="DJ62" s="74" t="str">
        <f t="shared" si="256"/>
        <v/>
      </c>
      <c r="DK62" s="2">
        <f>IF(RANK(DI62, DI$5:DI$62)+COUNTIF(DI$5:DI62, DI62)-1=1, 1, 0)</f>
        <v>0</v>
      </c>
      <c r="DL62" s="2">
        <v>0</v>
      </c>
      <c r="DM62" s="74" t="str">
        <f t="shared" si="257"/>
        <v/>
      </c>
      <c r="DN62" s="2">
        <f>IF(RANK(DL62, DL$5:DL$62)+COUNTIF(DL$5:DL62, DL62)-1=1, 1, 0)</f>
        <v>0</v>
      </c>
      <c r="DO62" s="2">
        <v>0</v>
      </c>
      <c r="DP62" s="74" t="str">
        <f t="shared" si="258"/>
        <v/>
      </c>
      <c r="DQ62" s="2">
        <f>IF(RANK(DO62, DO$5:DO$62)+COUNTIF(DO$5:DO62, DO62)-1=1, 1, 0)</f>
        <v>0</v>
      </c>
      <c r="DR62" s="2">
        <v>0</v>
      </c>
      <c r="DS62" s="74" t="str">
        <f t="shared" si="259"/>
        <v/>
      </c>
      <c r="DT62" s="2">
        <f>IF(RANK(DR62, DR$5:DR$62)+COUNTIF(DR$5:DR62, DR62)-1=1, 1, 0)</f>
        <v>0</v>
      </c>
      <c r="DU62" s="2">
        <v>0</v>
      </c>
      <c r="DV62" s="74" t="str">
        <f t="shared" si="260"/>
        <v/>
      </c>
      <c r="DW62" s="2">
        <f>IF(RANK(DU62, DU$5:DU$62)+COUNTIF(DU$5:DU62, DU62)-1=1, 1, 0)</f>
        <v>0</v>
      </c>
      <c r="DX62" s="2">
        <v>0</v>
      </c>
      <c r="DY62" s="74" t="str">
        <f t="shared" si="261"/>
        <v/>
      </c>
      <c r="DZ62" s="2">
        <f>IF(RANK(DX62, DX$5:DX$62)+COUNTIF(DX$5:DX62, DX62)-1=1, 1, 0)</f>
        <v>0</v>
      </c>
      <c r="EA62" s="2">
        <v>0</v>
      </c>
      <c r="EB62" s="74" t="str">
        <f t="shared" si="262"/>
        <v/>
      </c>
      <c r="EC62" s="2">
        <f>IF(RANK(EA62, EA$5:EA$62)+COUNTIF(EA$5:EA62, EA62)-1=1, 1, 0)</f>
        <v>0</v>
      </c>
      <c r="ED62" s="2">
        <v>0</v>
      </c>
      <c r="EE62" s="74" t="str">
        <f t="shared" si="263"/>
        <v/>
      </c>
      <c r="EF62" s="2">
        <f>IF(RANK(ED62, ED$5:ED$62)+COUNTIF(ED$5:ED62, ED62)-1=1, 1, 0)</f>
        <v>0</v>
      </c>
      <c r="EG62" s="2">
        <v>0</v>
      </c>
      <c r="EH62" s="74" t="str">
        <f t="shared" si="264"/>
        <v/>
      </c>
      <c r="EI62" s="2">
        <f>IF(RANK(EG62, EG$5:EG$62)+COUNTIF(EG$5:EG62, EG62)-1=1, 1, 0)</f>
        <v>0</v>
      </c>
      <c r="EJ62" s="2">
        <v>0</v>
      </c>
      <c r="EK62" s="74" t="str">
        <f t="shared" si="265"/>
        <v/>
      </c>
      <c r="EL62" s="2">
        <f>IF(RANK(EJ62, EJ$5:EJ$62)+COUNTIF(EJ$5:EJ62, EJ62)-1=1, 1, 0)</f>
        <v>0</v>
      </c>
      <c r="EM62" s="2">
        <v>0</v>
      </c>
      <c r="EN62" s="74" t="str">
        <f t="shared" si="266"/>
        <v/>
      </c>
      <c r="EO62" s="2">
        <f>IF(RANK(EM62, EM$5:EM$62)+COUNTIF(EM$5:EM62, EM62)-1=1, 1, 0)</f>
        <v>0</v>
      </c>
      <c r="EP62" s="2">
        <v>0</v>
      </c>
      <c r="EQ62" s="74" t="str">
        <f t="shared" si="267"/>
        <v/>
      </c>
      <c r="ER62" s="2">
        <f>IF(RANK(EP62, EP$5:EP$62)+COUNTIF(EP$5:EP62, EP62)-1=1, 1, 0)</f>
        <v>0</v>
      </c>
      <c r="ES62" s="2">
        <v>0</v>
      </c>
      <c r="ET62" s="74" t="str">
        <f t="shared" si="268"/>
        <v/>
      </c>
      <c r="EU62" s="2">
        <f>IF(RANK(ES62, ES$5:ES$62)+COUNTIF(ES$5:ES62, ES62)-1=1, 1, 0)</f>
        <v>0</v>
      </c>
      <c r="EV62" s="2">
        <v>0</v>
      </c>
      <c r="EW62" s="74" t="str">
        <f t="shared" si="269"/>
        <v/>
      </c>
      <c r="EX62" s="2">
        <f>IF(RANK(EV62, EV$5:EV$62)+COUNTIF(EV$5:EV62, EV62)-1=1, 1, 0)</f>
        <v>0</v>
      </c>
      <c r="EY62" s="2">
        <v>0</v>
      </c>
      <c r="EZ62" s="74" t="str">
        <f t="shared" si="270"/>
        <v/>
      </c>
      <c r="FA62" s="2">
        <f>IF(RANK(EY62, EY$5:EY$62)+COUNTIF(EY$5:EY62, EY62)-1=1, 1, 0)</f>
        <v>0</v>
      </c>
      <c r="FB62" s="2">
        <v>0</v>
      </c>
      <c r="FC62" s="74" t="str">
        <f t="shared" si="271"/>
        <v/>
      </c>
      <c r="FD62" s="2">
        <f>IF(RANK(FB62, FB$5:FB$62)+COUNTIF(FB$5:FB62, FB62)-1=1, 1, 0)</f>
        <v>0</v>
      </c>
      <c r="FE62" s="2">
        <v>0</v>
      </c>
      <c r="FF62" s="74" t="str">
        <f t="shared" si="272"/>
        <v/>
      </c>
      <c r="FG62" s="2">
        <f>IF(RANK(FE62, FE$5:FE$62)+COUNTIF(FE$5:FE62, FE62)-1=1, 1, 0)</f>
        <v>0</v>
      </c>
      <c r="FH62" s="2">
        <v>0</v>
      </c>
      <c r="FI62" s="74" t="str">
        <f t="shared" si="273"/>
        <v/>
      </c>
      <c r="FJ62" s="2">
        <f>IF(RANK(FH62, FH$5:FH$62)+COUNTIF(FH$5:FH62, FH62)-1=1, 1, 0)</f>
        <v>0</v>
      </c>
      <c r="FK62" s="2">
        <v>0</v>
      </c>
      <c r="FL62" s="74" t="str">
        <f t="shared" si="274"/>
        <v/>
      </c>
      <c r="FM62" s="2">
        <f>IF(RANK(FK62, FK$5:FK$62)+COUNTIF(FK$5:FK62, FK62)-1=1, 1, 0)</f>
        <v>0</v>
      </c>
      <c r="FN62" s="2">
        <v>0</v>
      </c>
      <c r="FO62" s="74" t="str">
        <f t="shared" si="275"/>
        <v/>
      </c>
      <c r="FP62" s="2">
        <f>IF(RANK(FN62, FN$5:FN$62)+COUNTIF(FN$5:FN62, FN62)-1=1, 1, 0)</f>
        <v>0</v>
      </c>
      <c r="FQ62" s="2">
        <v>0</v>
      </c>
      <c r="FR62" s="74" t="str">
        <f t="shared" si="276"/>
        <v/>
      </c>
      <c r="FS62" s="2">
        <f>IF(RANK(FQ62, FQ$5:FQ$62)+COUNTIF(FQ$5:FQ62, FQ62)-1=1, 1, 0)</f>
        <v>0</v>
      </c>
      <c r="FT62" s="2">
        <v>0</v>
      </c>
      <c r="FU62" s="74" t="str">
        <f t="shared" si="277"/>
        <v/>
      </c>
      <c r="FV62" s="2">
        <f>IF(RANK(FT62, FT$5:FT$62)+COUNTIF(FT$5:FT62, FT62)-1=1, 1, 0)</f>
        <v>0</v>
      </c>
      <c r="FW62" s="2">
        <v>0</v>
      </c>
      <c r="FX62" s="74" t="str">
        <f t="shared" si="278"/>
        <v/>
      </c>
      <c r="FY62" s="2">
        <f>IF(RANK(FW62, FW$5:FW$62)+COUNTIF(FW$5:FW62, FW62)-1=1, 1, 0)</f>
        <v>0</v>
      </c>
      <c r="FZ62" s="2">
        <v>0</v>
      </c>
      <c r="GA62" s="74" t="str">
        <f t="shared" si="279"/>
        <v/>
      </c>
      <c r="GB62" s="2">
        <f>IF(RANK(FZ62, FZ$5:FZ$62)+COUNTIF(FZ$5:FZ62, FZ62)-1=1, 1, 0)</f>
        <v>0</v>
      </c>
      <c r="GC62" s="2">
        <v>0</v>
      </c>
      <c r="GD62" s="74" t="str">
        <f t="shared" si="280"/>
        <v/>
      </c>
      <c r="GE62" s="2">
        <f>IF(RANK(GC62, GC$5:GC$62)+COUNTIF(GC$5:GC62, GC62)-1=1, 1, 0)</f>
        <v>0</v>
      </c>
      <c r="GF62" s="2">
        <v>0</v>
      </c>
      <c r="GG62" s="74" t="str">
        <f t="shared" si="281"/>
        <v/>
      </c>
      <c r="GH62" s="2">
        <f>IF(RANK(GF62, GF$5:GF$62)+COUNTIF(GF$5:GF62, GF62)-1=1, 1, 0)</f>
        <v>0</v>
      </c>
      <c r="GI62" s="2">
        <v>0</v>
      </c>
      <c r="GJ62" s="74" t="str">
        <f t="shared" si="282"/>
        <v/>
      </c>
      <c r="GK62" s="2">
        <f>IF(RANK(GI62, GI$5:GI$62)+COUNTIF(GI$5:GI62, GI62)-1=1, 1, 0)</f>
        <v>0</v>
      </c>
      <c r="GL62" s="2">
        <v>0</v>
      </c>
      <c r="GM62" s="74" t="str">
        <f t="shared" si="283"/>
        <v/>
      </c>
      <c r="GN62" s="2">
        <f>IF(RANK(GL62, GL$5:GL$62)+COUNTIF(GL$5:GL62, GL62)-1=1, 1, 0)</f>
        <v>0</v>
      </c>
      <c r="GO62" s="2">
        <v>0</v>
      </c>
      <c r="GP62" s="74" t="str">
        <f t="shared" si="284"/>
        <v/>
      </c>
      <c r="GQ62" s="2">
        <f>IF(RANK(GO62, GO$5:GO$62)+COUNTIF(GO$5:GO62, GO62)-1=1, 1, 0)</f>
        <v>0</v>
      </c>
      <c r="GR62" s="2">
        <v>0</v>
      </c>
      <c r="GS62" s="74" t="str">
        <f t="shared" si="285"/>
        <v/>
      </c>
      <c r="GT62" s="2">
        <f>IF(RANK(GR62, GR$5:GR$62)+COUNTIF(GR$5:GR62, GR62)-1=1, 1, 0)</f>
        <v>0</v>
      </c>
      <c r="GU62" s="2">
        <v>0</v>
      </c>
      <c r="GV62" s="74" t="str">
        <f t="shared" si="286"/>
        <v/>
      </c>
      <c r="GW62" s="2">
        <f>IF(RANK(GU62, GU$5:GU$62)+COUNTIF(GU$5:GU62, GU62)-1=1, 1, 0)</f>
        <v>0</v>
      </c>
      <c r="GX62" s="2">
        <v>0</v>
      </c>
      <c r="GY62" s="74" t="str">
        <f t="shared" si="287"/>
        <v/>
      </c>
      <c r="GZ62" s="2">
        <f>IF(RANK(GX62, GX$5:GX$62)+COUNTIF(GX$5:GX62, GX62)-1=1, 1, 0)</f>
        <v>0</v>
      </c>
      <c r="HA62" s="2">
        <v>0</v>
      </c>
      <c r="HB62" s="74" t="str">
        <f t="shared" si="288"/>
        <v/>
      </c>
      <c r="HC62" s="2">
        <f>IF(RANK(HA62, HA$5:HA$62)+COUNTIF(HA$5:HA62, HA62)-1=1, 1, 0)</f>
        <v>0</v>
      </c>
      <c r="HD62" s="2">
        <v>0</v>
      </c>
      <c r="HE62" s="74" t="str">
        <f t="shared" si="289"/>
        <v/>
      </c>
      <c r="HF62" s="2">
        <f>IF(RANK(HD62, HD$5:HD$62)+COUNTIF(HD$5:HD62, HD62)-1=1, 1, 0)</f>
        <v>0</v>
      </c>
      <c r="HG62" s="2">
        <v>0</v>
      </c>
      <c r="HH62" s="74" t="str">
        <f t="shared" si="290"/>
        <v/>
      </c>
      <c r="HI62" s="2">
        <f>IF(RANK(HG62, HG$5:HG$62)+COUNTIF(HG$5:HG62, HG62)-1=1, 1, 0)</f>
        <v>0</v>
      </c>
      <c r="HJ62" s="2">
        <v>0</v>
      </c>
      <c r="HK62" s="74" t="str">
        <f t="shared" si="291"/>
        <v/>
      </c>
      <c r="HL62" s="2">
        <f>IF(RANK(HJ62, HJ$5:HJ$62)+COUNTIF(HJ$5:HJ62, HJ62)-1=1, 1, 0)</f>
        <v>0</v>
      </c>
      <c r="HM62" s="2">
        <v>0</v>
      </c>
      <c r="HN62" s="74" t="str">
        <f t="shared" si="292"/>
        <v/>
      </c>
      <c r="HO62" s="2">
        <f>IF(RANK(HM62, HM$5:HM$62)+COUNTIF(HM$5:HM62, HM62)-1=1, 1, 0)</f>
        <v>0</v>
      </c>
      <c r="HP62" s="2">
        <v>0</v>
      </c>
      <c r="HQ62" s="74" t="str">
        <f t="shared" si="293"/>
        <v/>
      </c>
      <c r="HR62" s="2">
        <f>IF(RANK(HP62, HP$5:HP$62)+COUNTIF(HP$5:HP62, HP62)-1=1, 1, 0)</f>
        <v>0</v>
      </c>
      <c r="HS62" s="2">
        <v>0</v>
      </c>
      <c r="HT62" s="74" t="str">
        <f t="shared" si="294"/>
        <v/>
      </c>
      <c r="HU62" s="2">
        <f>IF(RANK(HS62, HS$5:HS$62)+COUNTIF(HS$5:HS62, HS62)-1=1, 1, 0)</f>
        <v>0</v>
      </c>
      <c r="HV62" s="2">
        <v>0</v>
      </c>
      <c r="HW62" s="74" t="str">
        <f t="shared" si="295"/>
        <v/>
      </c>
      <c r="HX62" s="2">
        <f>IF(RANK(HV62, HV$5:HV$62)+COUNTIF(HV$5:HV62, HV62)-1=1, 1, 0)</f>
        <v>0</v>
      </c>
      <c r="HY62" s="2">
        <v>0</v>
      </c>
      <c r="HZ62" s="74" t="str">
        <f t="shared" si="296"/>
        <v/>
      </c>
      <c r="IA62" s="2">
        <f>IF(RANK(HY62, HY$5:HY$62)+COUNTIF(HY$5:HY62, HY62)-1=1, 1, 0)</f>
        <v>0</v>
      </c>
      <c r="IB62" s="2">
        <v>0</v>
      </c>
      <c r="IC62" s="74" t="str">
        <f t="shared" si="297"/>
        <v/>
      </c>
      <c r="ID62" s="2">
        <f>IF(RANK(IB62, IB$5:IB$62)+COUNTIF(IB$5:IB62, IB62)-1=1, 1, 0)</f>
        <v>0</v>
      </c>
      <c r="IE62" s="2">
        <v>0</v>
      </c>
      <c r="IF62" s="74" t="str">
        <f t="shared" si="298"/>
        <v/>
      </c>
      <c r="IG62" s="2">
        <f>IF(RANK(IE62, IE$5:IE$62)+COUNTIF(IE$5:IE62, IE62)-1=1, 1, 0)</f>
        <v>0</v>
      </c>
      <c r="IH62" s="2">
        <v>0</v>
      </c>
      <c r="II62" s="74" t="str">
        <f t="shared" si="299"/>
        <v/>
      </c>
      <c r="IJ62" s="2">
        <f>IF(RANK(IH62, IH$5:IH$62)+COUNTIF(IH$5:IH62, IH62)-1=1, 1, 0)</f>
        <v>0</v>
      </c>
      <c r="IK62" s="2">
        <v>0</v>
      </c>
      <c r="IL62" s="74" t="str">
        <f t="shared" si="300"/>
        <v/>
      </c>
      <c r="IM62" s="2">
        <f>IF(RANK(IK62, IK$5:IK$62)+COUNTIF(IK$5:IK62, IK62)-1=1, 1, 0)</f>
        <v>0</v>
      </c>
      <c r="IN62" s="2">
        <v>0</v>
      </c>
      <c r="IO62" s="74" t="str">
        <f t="shared" si="301"/>
        <v/>
      </c>
      <c r="IP62" s="2">
        <f>IF(RANK(IN62, IN$5:IN$62)+COUNTIF(IN$5:IN62, IN62)-1=1, 1, 0)</f>
        <v>0</v>
      </c>
      <c r="IQ62" s="2">
        <v>0</v>
      </c>
      <c r="IR62" s="74" t="str">
        <f t="shared" si="302"/>
        <v/>
      </c>
      <c r="IS62" s="2">
        <f>IF(RANK(IQ62, IQ$5:IQ$62)+COUNTIF(IQ$5:IQ62, IQ62)-1=1, 1, 0)</f>
        <v>0</v>
      </c>
      <c r="IT62" s="2">
        <v>0</v>
      </c>
      <c r="IU62" s="74" t="str">
        <f t="shared" si="303"/>
        <v/>
      </c>
      <c r="IV62" s="2">
        <f>IF(RANK(IT62, IT$5:IT$62)+COUNTIF(IT$5:IT62, IT62)-1=1, 1, 0)</f>
        <v>0</v>
      </c>
      <c r="IW62" s="2">
        <v>0</v>
      </c>
      <c r="IX62" s="74" t="str">
        <f t="shared" si="304"/>
        <v/>
      </c>
      <c r="IY62" s="2">
        <f>IF(RANK(IW62, IW$5:IW$62)+COUNTIF(IW$5:IW62, IW62)-1=1, 1, 0)</f>
        <v>0</v>
      </c>
      <c r="IZ62" s="2">
        <v>0</v>
      </c>
      <c r="JA62" s="74" t="str">
        <f t="shared" si="305"/>
        <v/>
      </c>
      <c r="JB62" s="2">
        <f>IF(RANK(IZ62, IZ$5:IZ$62)+COUNTIF(IZ$5:IZ62, IZ62)-1=1, 1, 0)</f>
        <v>0</v>
      </c>
      <c r="JC62" s="2">
        <v>0</v>
      </c>
      <c r="JD62" s="74" t="str">
        <f t="shared" si="306"/>
        <v/>
      </c>
      <c r="JE62" s="2">
        <f>IF(RANK(JC62, JC$5:JC$62)+COUNTIF(JC$5:JC62, JC62)-1=1, 1, 0)</f>
        <v>0</v>
      </c>
      <c r="JF62" s="2">
        <v>0</v>
      </c>
      <c r="JG62" s="74" t="str">
        <f t="shared" si="307"/>
        <v/>
      </c>
      <c r="JH62" s="2">
        <f>IF(RANK(JF62, JF$5:JF$62)+COUNTIF(JF$5:JF62, JF62)-1=1, 1, 0)</f>
        <v>0</v>
      </c>
      <c r="JI62" s="2">
        <v>0</v>
      </c>
      <c r="JJ62" s="74" t="str">
        <f t="shared" si="308"/>
        <v/>
      </c>
      <c r="JK62" s="2">
        <f>IF(RANK(JI62, JI$5:JI$62)+COUNTIF(JI$5:JI62, JI62)-1=1, 1, 0)</f>
        <v>0</v>
      </c>
      <c r="JL62" s="2">
        <v>0</v>
      </c>
      <c r="JM62" s="74" t="str">
        <f t="shared" si="309"/>
        <v/>
      </c>
      <c r="JN62" s="2">
        <f>IF(RANK(JL62, JL$5:JL$62)+COUNTIF(JL$5:JL62, JL62)-1=1, 1, 0)</f>
        <v>0</v>
      </c>
      <c r="JO62" s="2">
        <v>0</v>
      </c>
      <c r="JP62" s="74" t="str">
        <f t="shared" si="310"/>
        <v/>
      </c>
      <c r="JQ62" s="2">
        <f>IF(RANK(JO62, JO$5:JO$62)+COUNTIF(JO$5:JO62, JO62)-1=1, 1, 0)</f>
        <v>0</v>
      </c>
      <c r="JR62" s="2">
        <v>0</v>
      </c>
      <c r="JS62" s="74" t="str">
        <f t="shared" si="311"/>
        <v/>
      </c>
      <c r="JT62" s="2">
        <f>IF(RANK(JR62, JR$5:JR$62)+COUNTIF(JR$5:JR62, JR62)-1=1, 1, 0)</f>
        <v>0</v>
      </c>
      <c r="JU62" s="2">
        <v>0</v>
      </c>
      <c r="JV62" s="74" t="str">
        <f t="shared" si="312"/>
        <v/>
      </c>
      <c r="JW62" s="2">
        <f>IF(RANK(JU62, JU$5:JU$62)+COUNTIF(JU$5:JU62, JU62)-1=1, 1, 0)</f>
        <v>0</v>
      </c>
      <c r="JX62" s="2">
        <v>0</v>
      </c>
      <c r="JY62" s="74" t="str">
        <f t="shared" si="313"/>
        <v/>
      </c>
      <c r="JZ62" s="2">
        <f>IF(RANK(JX62, JX$5:JX$62)+COUNTIF(JX$5:JX62, JX62)-1=1, 1, 0)</f>
        <v>0</v>
      </c>
      <c r="KA62" s="2">
        <v>0</v>
      </c>
      <c r="KB62" s="74" t="str">
        <f t="shared" si="314"/>
        <v/>
      </c>
      <c r="KC62" s="2">
        <f>IF(RANK(KA62, KA$5:KA$62)+COUNTIF(KA$5:KA62, KA62)-1=1, 1, 0)</f>
        <v>0</v>
      </c>
      <c r="KD62" s="2">
        <v>0</v>
      </c>
      <c r="KE62" s="74" t="str">
        <f t="shared" si="315"/>
        <v/>
      </c>
      <c r="KF62" s="2">
        <f>IF(RANK(KD62, KD$5:KD$62)+COUNTIF(KD$5:KD62, KD62)-1=1, 1, 0)</f>
        <v>0</v>
      </c>
      <c r="KG62" s="2">
        <v>0</v>
      </c>
      <c r="KH62" s="74" t="str">
        <f t="shared" si="316"/>
        <v/>
      </c>
      <c r="KI62" s="2">
        <f>IF(RANK(KG62, KG$5:KG$62)+COUNTIF(KG$5:KG62, KG62)-1=1, 1, 0)</f>
        <v>0</v>
      </c>
      <c r="KJ62" s="2">
        <v>0</v>
      </c>
      <c r="KK62" s="74" t="str">
        <f t="shared" si="317"/>
        <v/>
      </c>
      <c r="KL62" s="2">
        <f>IF(RANK(KJ62, KJ$5:KJ$62)+COUNTIF(KJ$5:KJ62, KJ62)-1=1, 1, 0)</f>
        <v>0</v>
      </c>
      <c r="KM62" s="2">
        <v>0</v>
      </c>
      <c r="KN62" s="74" t="str">
        <f t="shared" si="318"/>
        <v/>
      </c>
      <c r="KO62" s="2">
        <f>IF(RANK(KM62, KM$5:KM$62)+COUNTIF(KM$5:KM62, KM62)-1=1, 1, 0)</f>
        <v>0</v>
      </c>
      <c r="KP62" s="2">
        <v>0</v>
      </c>
      <c r="KQ62" s="74" t="str">
        <f t="shared" si="319"/>
        <v/>
      </c>
      <c r="KR62" s="2">
        <f>IF(RANK(KP62, KP$5:KP$62)+COUNTIF(KP$5:KP62, KP62)-1=1, 1, 0)</f>
        <v>0</v>
      </c>
      <c r="KS62" s="2">
        <v>0</v>
      </c>
      <c r="KT62" s="74" t="str">
        <f t="shared" si="320"/>
        <v/>
      </c>
      <c r="KU62" s="2">
        <f>IF(RANK(KS62, KS$5:KS$62)+COUNTIF(KS$5:KS62, KS62)-1=1, 1, 0)</f>
        <v>0</v>
      </c>
      <c r="KV62" s="2">
        <v>0</v>
      </c>
      <c r="KW62" s="74" t="str">
        <f t="shared" si="321"/>
        <v/>
      </c>
      <c r="KX62" s="2">
        <f>IF(RANK(KV62, KV$5:KV$62)+COUNTIF(KV$5:KV62, KV62)-1=1, 1, 0)</f>
        <v>0</v>
      </c>
      <c r="KY62" s="2">
        <v>0</v>
      </c>
      <c r="KZ62" s="74" t="str">
        <f t="shared" si="322"/>
        <v/>
      </c>
      <c r="LA62" s="2">
        <f>IF(RANK(KY62, KY$5:KY$62)+COUNTIF(KY$5:KY62, KY62)-1=1, 1, 0)</f>
        <v>0</v>
      </c>
      <c r="LB62" s="2">
        <v>0</v>
      </c>
      <c r="LC62" s="74" t="str">
        <f t="shared" si="323"/>
        <v/>
      </c>
      <c r="LD62" s="2">
        <f>IF(RANK(LB62, LB$5:LB$62)+COUNTIF(LB$5:LB62, LB62)-1=1, 1, 0)</f>
        <v>0</v>
      </c>
      <c r="LE62" s="2">
        <v>0</v>
      </c>
      <c r="LF62" s="74" t="str">
        <f t="shared" si="324"/>
        <v/>
      </c>
      <c r="LG62" s="2">
        <f>IF(RANK(LE62, LE$5:LE$62)+COUNTIF(LE$5:LE62, LE62)-1=1, 1, 0)</f>
        <v>0</v>
      </c>
      <c r="LH62" s="2">
        <v>0</v>
      </c>
      <c r="LI62" s="74" t="str">
        <f t="shared" si="325"/>
        <v/>
      </c>
      <c r="LJ62" s="2">
        <f>IF(RANK(LH62, LH$5:LH$62)+COUNTIF(LH$5:LH62, LH62)-1=1, 1, 0)</f>
        <v>0</v>
      </c>
      <c r="LK62" s="2">
        <v>0</v>
      </c>
      <c r="LL62" s="74" t="str">
        <f t="shared" si="326"/>
        <v/>
      </c>
      <c r="LM62" s="2">
        <f>IF(RANK(LK62, LK$5:LK$62)+COUNTIF(LK$5:LK62, LK62)-1=1, 1, 0)</f>
        <v>0</v>
      </c>
      <c r="LN62" s="2">
        <v>0</v>
      </c>
      <c r="LO62" s="74" t="str">
        <f t="shared" si="327"/>
        <v/>
      </c>
      <c r="LP62" s="2">
        <f>IF(RANK(LN62, LN$5:LN$62)+COUNTIF(LN$5:LN62, LN62)-1=1, 1, 0)</f>
        <v>0</v>
      </c>
      <c r="LQ62" s="2">
        <v>0</v>
      </c>
      <c r="LR62" s="74" t="str">
        <f t="shared" si="328"/>
        <v/>
      </c>
      <c r="LS62" s="2">
        <f>IF(RANK(LQ62, LQ$5:LQ$62)+COUNTIF(LQ$5:LQ62, LQ62)-1=1, 1, 0)</f>
        <v>0</v>
      </c>
      <c r="LT62" s="2">
        <v>0</v>
      </c>
      <c r="LU62" s="74" t="str">
        <f t="shared" si="329"/>
        <v/>
      </c>
      <c r="LV62" s="2">
        <f>IF(RANK(LT62, LT$5:LT$62)+COUNTIF(LT$5:LT62, LT62)-1=1, 1, 0)</f>
        <v>0</v>
      </c>
      <c r="LW62" s="2">
        <v>0</v>
      </c>
      <c r="LX62" s="74" t="str">
        <f t="shared" si="330"/>
        <v/>
      </c>
      <c r="LY62" s="2">
        <f>IF(RANK(LW62, LW$5:LW$62)+COUNTIF(LW$5:LW62, LW62)-1=1, 1, 0)</f>
        <v>0</v>
      </c>
      <c r="LZ62" s="2">
        <v>0</v>
      </c>
      <c r="MA62" s="74" t="str">
        <f t="shared" si="331"/>
        <v/>
      </c>
      <c r="MB62" s="2">
        <f>IF(RANK(LZ62, LZ$5:LZ$62)+COUNTIF(LZ$5:LZ62, LZ62)-1=1, 1, 0)</f>
        <v>0</v>
      </c>
      <c r="MC62" s="2">
        <v>0</v>
      </c>
      <c r="MD62" s="74" t="str">
        <f t="shared" si="332"/>
        <v/>
      </c>
      <c r="ME62" s="2">
        <f>IF(RANK(MC62, MC$5:MC$62)+COUNTIF(MC$5:MC62, MC62)-1=1, 1, 0)</f>
        <v>0</v>
      </c>
      <c r="MF62" s="2">
        <v>0</v>
      </c>
      <c r="MG62" s="74" t="str">
        <f t="shared" si="333"/>
        <v/>
      </c>
      <c r="MH62" s="2">
        <f>IF(RANK(MF62, MF$5:MF$62)+COUNTIF(MF$5:MF62, MF62)-1=1, 1, 0)</f>
        <v>0</v>
      </c>
      <c r="MI62" s="2">
        <v>0</v>
      </c>
      <c r="MJ62" s="74" t="str">
        <f t="shared" si="334"/>
        <v/>
      </c>
      <c r="MK62" s="2">
        <f>IF(RANK(MI62, MI$5:MI$62)+COUNTIF(MI$5:MI62, MI62)-1=1, 1, 0)</f>
        <v>0</v>
      </c>
      <c r="ML62" s="2">
        <v>0</v>
      </c>
      <c r="MM62" s="74" t="str">
        <f t="shared" si="335"/>
        <v/>
      </c>
      <c r="MN62" s="2">
        <f>IF(RANK(ML62, ML$5:ML$62)+COUNTIF(ML$5:ML62, ML62)-1=1, 1, 0)</f>
        <v>0</v>
      </c>
      <c r="MO62" s="2">
        <v>0</v>
      </c>
      <c r="MP62" s="74" t="str">
        <f t="shared" si="336"/>
        <v/>
      </c>
      <c r="MQ62" s="2">
        <f>IF(RANK(MO62, MO$5:MO$62)+COUNTIF(MO$5:MO62, MO62)-1=1, 1, 0)</f>
        <v>0</v>
      </c>
      <c r="MR62" s="2">
        <v>0</v>
      </c>
      <c r="MS62" s="74" t="str">
        <f t="shared" si="337"/>
        <v/>
      </c>
      <c r="MT62" s="2">
        <f>IF(RANK(MR62, MR$5:MR$62)+COUNTIF(MR$5:MR62, MR62)-1=1, 1, 0)</f>
        <v>0</v>
      </c>
      <c r="MU62" s="2">
        <v>0</v>
      </c>
      <c r="MV62" s="74" t="str">
        <f t="shared" si="338"/>
        <v/>
      </c>
      <c r="MW62" s="2">
        <f>IF(RANK(MU62, MU$5:MU$62)+COUNTIF(MU$5:MU62, MU62)-1=1, 1, 0)</f>
        <v>0</v>
      </c>
      <c r="MX62" s="2">
        <v>0</v>
      </c>
      <c r="MY62" s="74" t="str">
        <f t="shared" si="339"/>
        <v/>
      </c>
      <c r="MZ62" s="2">
        <f>IF(RANK(MX62, MX$5:MX$62)+COUNTIF(MX$5:MX62, MX62)-1=1, 1, 0)</f>
        <v>0</v>
      </c>
      <c r="NA62" s="2">
        <v>0</v>
      </c>
      <c r="NB62" s="74" t="str">
        <f t="shared" si="340"/>
        <v/>
      </c>
      <c r="NC62" s="2">
        <f>IF(RANK(NA62, NA$5:NA$62)+COUNTIF(NA$5:NA62, NA62)-1=1, 1, 0)</f>
        <v>0</v>
      </c>
      <c r="ND62" s="2">
        <v>0</v>
      </c>
      <c r="NE62" s="74" t="str">
        <f t="shared" si="341"/>
        <v/>
      </c>
      <c r="NF62" s="2">
        <f>IF(RANK(ND62, ND$5:ND$62)+COUNTIF(ND$5:ND62, ND62)-1=1, 1, 0)</f>
        <v>0</v>
      </c>
      <c r="NG62" s="2">
        <v>0</v>
      </c>
      <c r="NH62" s="74" t="str">
        <f t="shared" si="342"/>
        <v/>
      </c>
      <c r="NI62" s="2">
        <f>IF(RANK(NG62, NG$5:NG$62)+COUNTIF(NG$5:NG62, NG62)-1=1, 1, 0)</f>
        <v>0</v>
      </c>
      <c r="NJ62" s="2">
        <v>0</v>
      </c>
      <c r="NK62" s="74" t="str">
        <f t="shared" si="343"/>
        <v/>
      </c>
      <c r="NL62" s="2">
        <f>IF(RANK(NJ62, NJ$5:NJ$62)+COUNTIF(NJ$5:NJ62, NJ62)-1=1, 1, 0)</f>
        <v>0</v>
      </c>
      <c r="NM62" s="2">
        <v>0</v>
      </c>
      <c r="NN62" s="74" t="str">
        <f t="shared" si="344"/>
        <v/>
      </c>
      <c r="NO62" s="2">
        <f>IF(RANK(NM62, NM$5:NM$62)+COUNTIF(NM$5:NM62, NM62)-1=1, 1, 0)</f>
        <v>0</v>
      </c>
      <c r="NP62" s="2">
        <v>0</v>
      </c>
      <c r="NQ62" s="74" t="str">
        <f t="shared" si="345"/>
        <v/>
      </c>
      <c r="NR62" s="2">
        <f>IF(RANK(NP62, NP$5:NP$62)+COUNTIF(NP$5:NP62, NP62)-1=1, 1, 0)</f>
        <v>0</v>
      </c>
      <c r="NS62" s="2">
        <v>0</v>
      </c>
      <c r="NT62" s="74" t="str">
        <f t="shared" si="346"/>
        <v/>
      </c>
      <c r="NU62" s="2">
        <f>IF(RANK(NS62, NS$5:NS$62)+COUNTIF(NS$5:NS62, NS62)-1=1, 1, 0)</f>
        <v>0</v>
      </c>
      <c r="NV62" s="2">
        <v>0</v>
      </c>
      <c r="NW62" s="74" t="str">
        <f t="shared" si="347"/>
        <v/>
      </c>
      <c r="NX62" s="2">
        <f>IF(RANK(NV62, NV$5:NV$62)+COUNTIF(NV$5:NV62, NV62)-1=1, 1, 0)</f>
        <v>0</v>
      </c>
      <c r="NY62" s="2">
        <v>0</v>
      </c>
      <c r="NZ62" s="74" t="str">
        <f t="shared" si="348"/>
        <v/>
      </c>
      <c r="OA62" s="2">
        <f>IF(RANK(NY62, NY$5:NY$62)+COUNTIF(NY$5:NY62, NY62)-1=1, 1, 0)</f>
        <v>0</v>
      </c>
      <c r="OB62" s="2">
        <v>0</v>
      </c>
      <c r="OC62" s="74" t="str">
        <f t="shared" si="349"/>
        <v/>
      </c>
      <c r="OD62" s="2">
        <f>IF(RANK(OB62, OB$5:OB$62)+COUNTIF(OB$5:OB62, OB62)-1=1, 1, 0)</f>
        <v>0</v>
      </c>
      <c r="OE62" s="2">
        <v>0</v>
      </c>
      <c r="OF62" s="74" t="str">
        <f t="shared" si="350"/>
        <v/>
      </c>
      <c r="OG62" s="2">
        <f>IF(RANK(OE62, OE$5:OE$62)+COUNTIF(OE$5:OE62, OE62)-1=1, 1, 0)</f>
        <v>0</v>
      </c>
      <c r="OH62" s="2">
        <v>0</v>
      </c>
      <c r="OI62" s="74" t="str">
        <f t="shared" si="351"/>
        <v/>
      </c>
      <c r="OJ62" s="2">
        <f>IF(RANK(OH62, OH$5:OH$62)+COUNTIF(OH$5:OH62, OH62)-1=1, 1, 0)</f>
        <v>0</v>
      </c>
      <c r="OK62" s="2">
        <v>0</v>
      </c>
      <c r="OL62" s="74" t="str">
        <f t="shared" si="352"/>
        <v/>
      </c>
      <c r="OM62" s="2">
        <f>IF(RANK(OK62, OK$5:OK$62)+COUNTIF(OK$5:OK62, OK62)-1=1, 1, 0)</f>
        <v>0</v>
      </c>
      <c r="ON62" s="2">
        <v>0</v>
      </c>
      <c r="OO62" s="74" t="str">
        <f t="shared" si="353"/>
        <v/>
      </c>
      <c r="OP62" s="2">
        <f>IF(RANK(ON62, ON$5:ON$62)+COUNTIF(ON$5:ON62, ON62)-1=1, 1, 0)</f>
        <v>0</v>
      </c>
      <c r="OQ62" s="2">
        <v>0</v>
      </c>
      <c r="OR62" s="74" t="str">
        <f t="shared" si="354"/>
        <v/>
      </c>
      <c r="OS62" s="2">
        <f>IF(RANK(OQ62, OQ$5:OQ$62)+COUNTIF(OQ$5:OQ62, OQ62)-1=1, 1, 0)</f>
        <v>0</v>
      </c>
      <c r="OT62" s="2">
        <v>0</v>
      </c>
      <c r="OU62" s="74" t="str">
        <f t="shared" si="355"/>
        <v/>
      </c>
      <c r="OV62" s="2">
        <f>IF(RANK(OT62, OT$5:OT$62)+COUNTIF(OT$5:OT62, OT62)-1=1, 1, 0)</f>
        <v>0</v>
      </c>
      <c r="OW62" s="2">
        <v>0</v>
      </c>
      <c r="OX62" s="74" t="str">
        <f t="shared" si="356"/>
        <v/>
      </c>
      <c r="OY62" s="2">
        <f>IF(RANK(OW62, OW$5:OW$62)+COUNTIF(OW$5:OW62, OW62)-1=1, 1, 0)</f>
        <v>0</v>
      </c>
      <c r="OZ62" s="2">
        <v>0</v>
      </c>
      <c r="PA62" s="74" t="str">
        <f t="shared" si="357"/>
        <v/>
      </c>
      <c r="PB62" s="2">
        <f>IF(RANK(OZ62, OZ$5:OZ$62)+COUNTIF(OZ$5:OZ62, OZ62)-1=1, 1, 0)</f>
        <v>0</v>
      </c>
      <c r="PC62" s="2">
        <v>0</v>
      </c>
      <c r="PD62" s="74" t="str">
        <f t="shared" si="358"/>
        <v/>
      </c>
      <c r="PE62" s="2">
        <f>IF(RANK(PC62, PC$5:PC$62)+COUNTIF(PC$5:PC62, PC62)-1=1, 1, 0)</f>
        <v>0</v>
      </c>
      <c r="PF62" s="2">
        <v>0</v>
      </c>
      <c r="PG62" s="74" t="str">
        <f t="shared" si="359"/>
        <v/>
      </c>
      <c r="PH62" s="2">
        <f>IF(RANK(PF62, PF$5:PF$62)+COUNTIF(PF$5:PF62, PF62)-1=1, 1, 0)</f>
        <v>0</v>
      </c>
      <c r="PI62" s="2">
        <v>0</v>
      </c>
      <c r="PJ62" s="74" t="str">
        <f t="shared" si="360"/>
        <v/>
      </c>
      <c r="PK62" s="2">
        <f>IF(RANK(PI62, PI$5:PI$62)+COUNTIF(PI$5:PI62, PI62)-1=1, 1, 0)</f>
        <v>0</v>
      </c>
      <c r="PL62" s="2">
        <v>0</v>
      </c>
      <c r="PM62" s="74" t="str">
        <f t="shared" si="361"/>
        <v/>
      </c>
      <c r="PN62" s="2">
        <f>IF(RANK(PL62, PL$5:PL$62)+COUNTIF(PL$5:PL62, PL62)-1=1, 1, 0)</f>
        <v>0</v>
      </c>
      <c r="PO62" s="2">
        <v>0</v>
      </c>
      <c r="PP62" s="74" t="str">
        <f t="shared" si="362"/>
        <v/>
      </c>
      <c r="PQ62" s="2">
        <f>IF(RANK(PO62, PO$5:PO$62)+COUNTIF(PO$5:PO62, PO62)-1=1, 1, 0)</f>
        <v>0</v>
      </c>
      <c r="PR62" s="2">
        <v>0</v>
      </c>
      <c r="PS62" s="74" t="str">
        <f t="shared" si="363"/>
        <v/>
      </c>
      <c r="PT62" s="2">
        <f>IF(RANK(PR62, PR$5:PR$62)+COUNTIF(PR$5:PR62, PR62)-1=1, 1, 0)</f>
        <v>0</v>
      </c>
      <c r="PU62" s="2">
        <v>0</v>
      </c>
      <c r="PV62" s="74" t="str">
        <f t="shared" si="364"/>
        <v/>
      </c>
      <c r="PW62" s="2">
        <f>IF(RANK(PU62, PU$5:PU$62)+COUNTIF(PU$5:PU62, PU62)-1=1, 1, 0)</f>
        <v>0</v>
      </c>
      <c r="PX62" s="2">
        <v>0</v>
      </c>
      <c r="PY62" s="74" t="str">
        <f t="shared" si="365"/>
        <v/>
      </c>
      <c r="PZ62" s="2">
        <f>IF(RANK(PX62, PX$5:PX$62)+COUNTIF(PX$5:PX62, PX62)-1=1, 1, 0)</f>
        <v>0</v>
      </c>
      <c r="QA62" s="2">
        <v>0</v>
      </c>
      <c r="QB62" s="74" t="str">
        <f t="shared" si="366"/>
        <v/>
      </c>
      <c r="QC62" s="2">
        <f>IF(RANK(QA62, QA$5:QA$62)+COUNTIF(QA$5:QA62, QA62)-1=1, 1, 0)</f>
        <v>0</v>
      </c>
      <c r="QD62" s="2">
        <v>0</v>
      </c>
      <c r="QE62" s="74" t="str">
        <f t="shared" si="367"/>
        <v/>
      </c>
      <c r="QF62" s="2">
        <f>IF(RANK(QD62, QD$5:QD$62)+COUNTIF(QD$5:QD62, QD62)-1=1, 1, 0)</f>
        <v>0</v>
      </c>
      <c r="QG62" s="2">
        <v>0</v>
      </c>
      <c r="QH62" s="74" t="str">
        <f t="shared" si="368"/>
        <v/>
      </c>
      <c r="QI62" s="2">
        <f>IF(RANK(QG62, QG$5:QG$62)+COUNTIF(QG$5:QG62, QG62)-1=1, 1, 0)</f>
        <v>0</v>
      </c>
      <c r="QJ62" s="2">
        <v>0</v>
      </c>
      <c r="QK62" s="74" t="str">
        <f t="shared" si="369"/>
        <v/>
      </c>
      <c r="QL62" s="2">
        <f>IF(RANK(QJ62, QJ$5:QJ$62)+COUNTIF(QJ$5:QJ62, QJ62)-1=1, 1, 0)</f>
        <v>0</v>
      </c>
      <c r="QM62" s="2">
        <v>0</v>
      </c>
      <c r="QN62" s="74" t="str">
        <f t="shared" si="370"/>
        <v/>
      </c>
      <c r="QO62" s="2">
        <f>IF(RANK(QM62, QM$5:QM$62)+COUNTIF(QM$5:QM62, QM62)-1=1, 1, 0)</f>
        <v>0</v>
      </c>
      <c r="QP62" s="2">
        <v>0</v>
      </c>
      <c r="QQ62" s="74" t="str">
        <f t="shared" si="371"/>
        <v/>
      </c>
      <c r="QR62" s="2">
        <f>IF(RANK(QP62, QP$5:QP$62)+COUNTIF(QP$5:QP62, QP62)-1=1, 1, 0)</f>
        <v>0</v>
      </c>
      <c r="QS62" s="2">
        <v>0</v>
      </c>
      <c r="QT62" s="74" t="str">
        <f t="shared" si="372"/>
        <v/>
      </c>
      <c r="QU62" s="2">
        <f>IF(RANK(QS62, QS$5:QS$62)+COUNTIF(QS$5:QS62, QS62)-1=1, 1, 0)</f>
        <v>0</v>
      </c>
      <c r="QV62" s="2">
        <v>0</v>
      </c>
      <c r="QW62" s="74" t="str">
        <f t="shared" si="373"/>
        <v/>
      </c>
      <c r="QX62" s="2">
        <f>IF(RANK(QV62, QV$5:QV$62)+COUNTIF(QV$5:QV62, QV62)-1=1, 1, 0)</f>
        <v>0</v>
      </c>
      <c r="QY62" s="2">
        <v>0</v>
      </c>
      <c r="QZ62" s="74" t="str">
        <f t="shared" si="374"/>
        <v/>
      </c>
      <c r="RA62" s="2">
        <f>IF(RANK(QY62, QY$5:QY$62)+COUNTIF(QY$5:QY62, QY62)-1=1, 1, 0)</f>
        <v>0</v>
      </c>
      <c r="RB62" s="2">
        <v>0</v>
      </c>
      <c r="RC62" s="74" t="str">
        <f t="shared" si="375"/>
        <v/>
      </c>
      <c r="RD62" s="2">
        <f>IF(RANK(RB62, RB$5:RB$62)+COUNTIF(RB$5:RB62, RB62)-1=1, 1, 0)</f>
        <v>0</v>
      </c>
      <c r="RE62" s="2">
        <v>0</v>
      </c>
      <c r="RF62" s="74" t="str">
        <f t="shared" si="376"/>
        <v/>
      </c>
      <c r="RG62" s="2">
        <f>IF(RANK(RE62, RE$5:RE$62)+COUNTIF(RE$5:RE62, RE62)-1=1, 1, 0)</f>
        <v>0</v>
      </c>
      <c r="RH62" s="2">
        <v>0</v>
      </c>
      <c r="RI62" s="74" t="str">
        <f t="shared" si="377"/>
        <v/>
      </c>
      <c r="RJ62" s="2">
        <f>IF(RANK(RH62, RH$5:RH$62)+COUNTIF(RH$5:RH62, RH62)-1=1, 1, 0)</f>
        <v>0</v>
      </c>
      <c r="RK62" s="2">
        <v>0</v>
      </c>
      <c r="RL62" s="74" t="str">
        <f t="shared" si="378"/>
        <v/>
      </c>
      <c r="RM62" s="2">
        <f>IF(RANK(RK62, RK$5:RK$62)+COUNTIF(RK$5:RK62, RK62)-1=1, 1, 0)</f>
        <v>0</v>
      </c>
      <c r="RN62" s="2">
        <v>0</v>
      </c>
      <c r="RO62" s="74" t="str">
        <f t="shared" si="379"/>
        <v/>
      </c>
      <c r="RP62" s="2">
        <f>IF(RANK(RN62, RN$5:RN$62)+COUNTIF(RN$5:RN62, RN62)-1=1, 1, 0)</f>
        <v>0</v>
      </c>
      <c r="RQ62" s="2">
        <v>0</v>
      </c>
      <c r="RR62" s="74" t="str">
        <f t="shared" si="380"/>
        <v/>
      </c>
      <c r="RS62" s="2">
        <f>IF(RANK(RQ62, RQ$5:RQ$62)+COUNTIF(RQ$5:RQ62, RQ62)-1=1, 1, 0)</f>
        <v>0</v>
      </c>
      <c r="RT62" s="2">
        <v>0</v>
      </c>
      <c r="RU62" s="74" t="str">
        <f t="shared" si="381"/>
        <v/>
      </c>
      <c r="RV62" s="2">
        <f>IF(RANK(RT62, RT$5:RT$62)+COUNTIF(RT$5:RT62, RT62)-1=1, 1, 0)</f>
        <v>0</v>
      </c>
      <c r="RW62" s="2">
        <v>0</v>
      </c>
      <c r="RX62" s="74" t="str">
        <f t="shared" si="382"/>
        <v/>
      </c>
      <c r="RY62" s="2">
        <f>IF(RANK(RW62, RW$5:RW$62)+COUNTIF(RW$5:RW62, RW62)-1=1, 1, 0)</f>
        <v>0</v>
      </c>
      <c r="RZ62" s="2">
        <v>0</v>
      </c>
      <c r="SA62" s="74" t="str">
        <f t="shared" si="383"/>
        <v/>
      </c>
      <c r="SB62" s="2">
        <f>IF(RANK(RZ62, RZ$5:RZ$62)+COUNTIF(RZ$5:RZ62, RZ62)-1=1, 1, 0)</f>
        <v>0</v>
      </c>
      <c r="SC62" s="2">
        <v>0</v>
      </c>
      <c r="SD62" s="74" t="str">
        <f t="shared" si="384"/>
        <v/>
      </c>
      <c r="SE62" s="2">
        <f>IF(RANK(SC62, SC$5:SC$62)+COUNTIF(SC$5:SC62, SC62)-1=1, 1, 0)</f>
        <v>0</v>
      </c>
      <c r="SF62" s="2">
        <v>0</v>
      </c>
      <c r="SG62" s="74" t="str">
        <f t="shared" si="385"/>
        <v/>
      </c>
      <c r="SH62" s="2">
        <f>IF(RANK(SF62, SF$5:SF$62)+COUNTIF(SF$5:SF62, SF62)-1=1, 1, 0)</f>
        <v>0</v>
      </c>
      <c r="SI62" s="2">
        <v>0</v>
      </c>
      <c r="SJ62" s="74" t="str">
        <f t="shared" si="386"/>
        <v/>
      </c>
      <c r="SK62" s="2">
        <f>IF(RANK(SI62, SI$5:SI$62)+COUNTIF(SI$5:SI62, SI62)-1=1, 1, 0)</f>
        <v>0</v>
      </c>
      <c r="SL62" s="2">
        <v>0</v>
      </c>
      <c r="SM62" s="74" t="str">
        <f t="shared" si="387"/>
        <v/>
      </c>
      <c r="SN62" s="2">
        <f>IF(RANK(SL62, SL$5:SL$62)+COUNTIF(SL$5:SL62, SL62)-1=1, 1, 0)</f>
        <v>0</v>
      </c>
      <c r="SO62" s="2">
        <v>0</v>
      </c>
      <c r="SP62" s="74" t="str">
        <f t="shared" si="388"/>
        <v/>
      </c>
      <c r="SQ62" s="2">
        <f>IF(RANK(SO62, SO$5:SO$62)+COUNTIF(SO$5:SO62, SO62)-1=1, 1, 0)</f>
        <v>0</v>
      </c>
      <c r="SR62" s="2">
        <v>0</v>
      </c>
      <c r="SS62" s="74" t="str">
        <f t="shared" si="389"/>
        <v/>
      </c>
      <c r="ST62" s="2">
        <f>IF(RANK(SR62, SR$5:SR$62)+COUNTIF(SR$5:SR62, SR62)-1=1, 1, 0)</f>
        <v>0</v>
      </c>
      <c r="SU62" s="2">
        <v>0</v>
      </c>
      <c r="SV62" s="74" t="str">
        <f t="shared" si="390"/>
        <v/>
      </c>
      <c r="SW62" s="2">
        <f>IF(RANK(SU62, SU$5:SU$62)+COUNTIF(SU$5:SU62, SU62)-1=1, 1, 0)</f>
        <v>0</v>
      </c>
      <c r="SX62" s="2">
        <v>0</v>
      </c>
      <c r="SY62" s="74" t="str">
        <f t="shared" si="391"/>
        <v/>
      </c>
      <c r="SZ62" s="2">
        <f>IF(RANK(SX62, SX$5:SX$62)+COUNTIF(SX$5:SX62, SX62)-1=1, 1, 0)</f>
        <v>0</v>
      </c>
      <c r="TA62" s="2">
        <v>0</v>
      </c>
      <c r="TB62" s="74" t="str">
        <f t="shared" si="392"/>
        <v/>
      </c>
      <c r="TC62" s="2">
        <f>IF(RANK(TA62, TA$5:TA$62)+COUNTIF(TA$5:TA62, TA62)-1=1, 1, 0)</f>
        <v>0</v>
      </c>
      <c r="TD62" s="2">
        <v>0</v>
      </c>
      <c r="TE62" s="74" t="str">
        <f t="shared" si="393"/>
        <v/>
      </c>
      <c r="TF62" s="2">
        <f>IF(RANK(TD62, TD$5:TD$62)+COUNTIF(TD$5:TD62, TD62)-1=1, 1, 0)</f>
        <v>0</v>
      </c>
      <c r="TG62" s="2">
        <v>0</v>
      </c>
      <c r="TH62" s="74" t="str">
        <f t="shared" si="394"/>
        <v/>
      </c>
      <c r="TI62" s="2">
        <f>IF(RANK(TG62, TG$5:TG$62)+COUNTIF(TG$5:TG62, TG62)-1=1, 1, 0)</f>
        <v>0</v>
      </c>
      <c r="TJ62" s="3">
        <v>1431</v>
      </c>
      <c r="TK62" s="11" t="str">
        <f t="shared" si="395"/>
        <v/>
      </c>
      <c r="TL62" s="3">
        <f>IF(RANK(TJ62, TJ$5:TJ$62)+COUNTIF(TJ$5:TJ62, TJ62)-1=1, 1, 0)</f>
        <v>0</v>
      </c>
      <c r="TM62" s="3">
        <v>3392</v>
      </c>
      <c r="TN62" s="11" t="str">
        <f t="shared" si="396"/>
        <v/>
      </c>
      <c r="TO62" s="3">
        <f>IF(RANK(TM62, TM$5:TM$62)+COUNTIF(TM$5:TM62, TM62)-1=1, 1, 0)</f>
        <v>0</v>
      </c>
      <c r="TP62" s="3">
        <v>684</v>
      </c>
      <c r="TQ62" s="11" t="str">
        <f t="shared" si="397"/>
        <v/>
      </c>
      <c r="TR62" s="3">
        <f>IF(RANK(TP62, TP$5:TP$62)+COUNTIF(TP$5:TP62, TP62)-1=1, 1, 0)</f>
        <v>0</v>
      </c>
      <c r="TS62" s="3">
        <v>614</v>
      </c>
      <c r="TT62" s="11" t="str">
        <f t="shared" si="398"/>
        <v/>
      </c>
      <c r="TU62" s="3">
        <f>IF(RANK(TS62, TS$5:TS$62)+COUNTIF(TS$5:TS62, TS62)-1=1, 1, 0)</f>
        <v>0</v>
      </c>
      <c r="TV62" s="3">
        <v>165</v>
      </c>
      <c r="TW62" s="11" t="str">
        <f t="shared" si="399"/>
        <v/>
      </c>
      <c r="TX62" s="3">
        <f>IF(RANK(TV62, TV$5:TV$62)+COUNTIF(TV$5:TV62, TV62)-1=1, 1, 0)</f>
        <v>0</v>
      </c>
      <c r="TY62" s="3">
        <v>333</v>
      </c>
      <c r="TZ62" s="11" t="str">
        <f t="shared" si="400"/>
        <v/>
      </c>
      <c r="UA62" s="3">
        <f>IF(RANK(TY62, TY$5:TY$62)+COUNTIF(TY$5:TY62, TY62)-1=1, 1, 0)</f>
        <v>0</v>
      </c>
      <c r="UB62" s="3">
        <v>240</v>
      </c>
      <c r="UC62" s="11" t="str">
        <f t="shared" si="401"/>
        <v/>
      </c>
      <c r="UD62" s="3">
        <f>IF(RANK(UB62, UB$5:UB$62)+COUNTIF(UB$5:UB62, UB62)-1=1, 1, 0)</f>
        <v>0</v>
      </c>
      <c r="UE62" s="3">
        <v>607</v>
      </c>
      <c r="UF62" s="11" t="str">
        <f t="shared" si="402"/>
        <v/>
      </c>
      <c r="UG62" s="3">
        <f>IF(RANK(UE62, UE$5:UE$62)+COUNTIF(UE$5:UE62, UE62)-1=1, 1, 0)</f>
        <v>0</v>
      </c>
      <c r="UH62" s="3">
        <v>535</v>
      </c>
      <c r="UI62" s="11" t="str">
        <f t="shared" si="403"/>
        <v/>
      </c>
      <c r="UJ62" s="3">
        <f>IF(RANK(UH62, UH$5:UH$62)+COUNTIF(UH$5:UH62, UH62)-1=1, 1, 0)</f>
        <v>0</v>
      </c>
      <c r="UK62" s="3">
        <v>403</v>
      </c>
      <c r="UL62" s="11" t="str">
        <f t="shared" si="404"/>
        <v/>
      </c>
      <c r="UM62" s="3">
        <f>IF(RANK(UK62, UK$5:UK$62)+COUNTIF(UK$5:UK62, UK62)-1=1, 1, 0)</f>
        <v>0</v>
      </c>
      <c r="UN62" s="3">
        <v>249</v>
      </c>
      <c r="UO62" s="11" t="str">
        <f t="shared" si="405"/>
        <v/>
      </c>
      <c r="UP62" s="3">
        <f>IF(RANK(UN62, UN$5:UN$62)+COUNTIF(UN$5:UN62, UN62)-1=1, 1, 0)</f>
        <v>0</v>
      </c>
      <c r="UQ62" s="3">
        <v>344</v>
      </c>
      <c r="UR62" s="11" t="str">
        <f t="shared" si="406"/>
        <v/>
      </c>
      <c r="US62" s="3">
        <f>IF(RANK(UQ62, UQ$5:UQ$62)+COUNTIF(UQ$5:UQ62, UQ62)-1=1, 1, 0)</f>
        <v>0</v>
      </c>
      <c r="UT62" s="3">
        <v>163</v>
      </c>
      <c r="UU62" s="11" t="str">
        <f t="shared" si="407"/>
        <v/>
      </c>
      <c r="UV62" s="3">
        <f>IF(RANK(UT62, UT$5:UT$62)+COUNTIF(UT$5:UT62, UT62)-1=1, 1, 0)</f>
        <v>0</v>
      </c>
      <c r="UW62" s="3">
        <v>484</v>
      </c>
      <c r="UX62" s="11" t="str">
        <f t="shared" si="408"/>
        <v/>
      </c>
      <c r="UY62" s="3">
        <f>IF(RANK(UW62, UW$5:UW$62)+COUNTIF(UW$5:UW62, UW62)-1=1, 1, 0)</f>
        <v>0</v>
      </c>
      <c r="UZ62" s="3">
        <v>251</v>
      </c>
      <c r="VA62" s="11" t="str">
        <f t="shared" si="409"/>
        <v/>
      </c>
      <c r="VB62" s="3">
        <f>IF(RANK(UZ62, UZ$5:UZ$62)+COUNTIF(UZ$5:UZ62, UZ62)-1=1, 1, 0)</f>
        <v>0</v>
      </c>
      <c r="VC62" s="3">
        <v>53</v>
      </c>
      <c r="VD62" s="11" t="str">
        <f t="shared" si="410"/>
        <v/>
      </c>
      <c r="VE62" s="3">
        <f>IF(RANK(VC62, VC$5:VC$62)+COUNTIF(VC$5:VC62, VC62)-1=1, 1, 0)</f>
        <v>0</v>
      </c>
      <c r="VF62" s="3">
        <v>43</v>
      </c>
      <c r="VG62" s="11" t="str">
        <f t="shared" si="411"/>
        <v/>
      </c>
      <c r="VH62" s="3">
        <f>IF(RANK(VF62, VF$5:VF$62)+COUNTIF(VF$5:VF62, VF62)-1=1, 1, 0)</f>
        <v>0</v>
      </c>
      <c r="VI62" s="3">
        <v>265</v>
      </c>
      <c r="VJ62" s="11" t="str">
        <f t="shared" si="412"/>
        <v/>
      </c>
      <c r="VK62" s="3">
        <f>IF(RANK(VI62, VI$5:VI$62)+COUNTIF(VI$5:VI62, VI62)-1=1, 1, 0)</f>
        <v>0</v>
      </c>
      <c r="VL62" s="3">
        <v>57</v>
      </c>
      <c r="VM62" s="11" t="str">
        <f t="shared" si="413"/>
        <v/>
      </c>
      <c r="VN62" s="3">
        <f>IF(RANK(VL62, VL$5:VL$62)+COUNTIF(VL$5:VL62, VL62)-1=1, 1, 0)</f>
        <v>0</v>
      </c>
      <c r="VO62" s="3">
        <v>132</v>
      </c>
      <c r="VP62" s="11" t="str">
        <f t="shared" si="414"/>
        <v/>
      </c>
      <c r="VQ62" s="3">
        <f>IF(RANK(VO62, VO$5:VO$62)+COUNTIF(VO$5:VO62, VO62)-1=1, 1, 0)</f>
        <v>0</v>
      </c>
      <c r="VR62" s="3">
        <v>62</v>
      </c>
      <c r="VS62" s="11" t="str">
        <f t="shared" si="415"/>
        <v/>
      </c>
      <c r="VT62" s="3">
        <f>IF(RANK(VR62, VR$5:VR$62)+COUNTIF(VR$5:VR62, VR62)-1=1, 1, 0)</f>
        <v>0</v>
      </c>
      <c r="VU62" s="3">
        <v>52</v>
      </c>
      <c r="VV62" s="11" t="str">
        <f t="shared" si="416"/>
        <v/>
      </c>
      <c r="VW62" s="3">
        <f>IF(RANK(VU62, VU$5:VU$62)+COUNTIF(VU$5:VU62, VU62)-1=1, 1, 0)</f>
        <v>0</v>
      </c>
      <c r="VX62" s="3">
        <v>49</v>
      </c>
      <c r="VY62" s="11" t="str">
        <f t="shared" si="417"/>
        <v/>
      </c>
      <c r="VZ62" s="3">
        <f>IF(RANK(VX62, VX$5:VX$62)+COUNTIF(VX$5:VX62, VX62)-1=1, 1, 0)</f>
        <v>0</v>
      </c>
      <c r="WA62" s="3">
        <v>71</v>
      </c>
      <c r="WB62" s="11" t="str">
        <f t="shared" si="418"/>
        <v/>
      </c>
      <c r="WC62" s="3">
        <f>IF(RANK(WA62, WA$5:WA$62)+COUNTIF(WA$5:WA62, WA62)-1=1, 1, 0)</f>
        <v>0</v>
      </c>
      <c r="WD62" s="4">
        <f t="shared" si="419"/>
        <v>10679</v>
      </c>
      <c r="WE62" s="50" t="str">
        <f t="shared" si="203"/>
        <v/>
      </c>
      <c r="WG62" s="26" t="str">
        <f t="shared" si="204"/>
        <v/>
      </c>
      <c r="WH62" s="27">
        <f t="shared" si="205"/>
        <v>6.7333367255378081E-4</v>
      </c>
      <c r="WI62" s="28">
        <f t="shared" si="206"/>
        <v>-6.7333367255378103E-4</v>
      </c>
      <c r="WJ62" s="9"/>
      <c r="WK62" s="58"/>
      <c r="WL62" s="59"/>
      <c r="WM62" s="54" t="str">
        <f t="shared" si="207"/>
        <v/>
      </c>
      <c r="WN62" s="54" t="str">
        <f t="shared" si="208"/>
        <v/>
      </c>
      <c r="WO62" s="60"/>
      <c r="WP62" s="55" t="str">
        <f t="shared" si="209"/>
        <v/>
      </c>
      <c r="WQ62" s="54" t="str">
        <f t="shared" si="210"/>
        <v/>
      </c>
      <c r="WR62" s="54" t="str">
        <f t="shared" si="211"/>
        <v/>
      </c>
      <c r="WS62" s="54" t="str">
        <f>IF(WR62&lt;&gt;"", IF(RANK(WR62, $WR$5:$WR$62)+COUNTIF(WR$5:WR62,WR62)-1&lt;=(400-$WQ$63-WN120), RANK(WR62, $WR$5:$WR$62)+COUNTIF(WR$5:WR62,WR62)-1, ""), "")</f>
        <v/>
      </c>
      <c r="WT62" s="52" t="str">
        <f t="shared" si="212"/>
        <v/>
      </c>
      <c r="WU62" s="61" t="str">
        <f t="shared" si="213"/>
        <v/>
      </c>
      <c r="WW62" s="62"/>
      <c r="WX62" s="63"/>
      <c r="WY62" s="64"/>
      <c r="XA62" s="67"/>
      <c r="XB62" s="66"/>
      <c r="XC62" s="66"/>
      <c r="XD62" s="68"/>
    </row>
    <row r="63" spans="1:628" ht="15" customHeight="1" thickBot="1" x14ac:dyDescent="0.25">
      <c r="A63" s="73" t="s">
        <v>417</v>
      </c>
      <c r="B63" s="12">
        <f t="shared" ref="B63:CQ63" si="422">SUM(B5:B62)</f>
        <v>91012</v>
      </c>
      <c r="C63" s="75"/>
      <c r="D63" s="12"/>
      <c r="E63" s="12">
        <f t="shared" si="422"/>
        <v>74505</v>
      </c>
      <c r="F63" s="75"/>
      <c r="G63" s="12"/>
      <c r="H63" s="12">
        <f t="shared" si="422"/>
        <v>75918</v>
      </c>
      <c r="I63" s="75"/>
      <c r="J63" s="12"/>
      <c r="K63" s="12">
        <f t="shared" si="422"/>
        <v>75788</v>
      </c>
      <c r="L63" s="75"/>
      <c r="M63" s="12"/>
      <c r="N63" s="12">
        <f t="shared" si="422"/>
        <v>82124</v>
      </c>
      <c r="O63" s="75"/>
      <c r="P63" s="12"/>
      <c r="Q63" s="12">
        <f t="shared" si="422"/>
        <v>77392</v>
      </c>
      <c r="R63" s="75"/>
      <c r="S63" s="12"/>
      <c r="T63" s="12">
        <f t="shared" si="422"/>
        <v>75632</v>
      </c>
      <c r="U63" s="75"/>
      <c r="V63" s="12"/>
      <c r="W63" s="12">
        <f t="shared" si="422"/>
        <v>77337</v>
      </c>
      <c r="X63" s="75"/>
      <c r="Y63" s="12"/>
      <c r="Z63" s="12">
        <f t="shared" si="422"/>
        <v>81293</v>
      </c>
      <c r="AA63" s="75"/>
      <c r="AB63" s="12"/>
      <c r="AC63" s="12">
        <f t="shared" si="422"/>
        <v>80349</v>
      </c>
      <c r="AD63" s="75"/>
      <c r="AE63" s="12"/>
      <c r="AF63" s="12">
        <f t="shared" si="422"/>
        <v>75951</v>
      </c>
      <c r="AG63" s="75"/>
      <c r="AH63" s="12"/>
      <c r="AI63" s="12">
        <f t="shared" si="422"/>
        <v>73532</v>
      </c>
      <c r="AJ63" s="75"/>
      <c r="AK63" s="12"/>
      <c r="AL63" s="12">
        <f t="shared" si="422"/>
        <v>74694</v>
      </c>
      <c r="AM63" s="75"/>
      <c r="AN63" s="12"/>
      <c r="AO63" s="12">
        <f t="shared" si="422"/>
        <v>76011</v>
      </c>
      <c r="AP63" s="75"/>
      <c r="AQ63" s="12"/>
      <c r="AR63" s="12">
        <f t="shared" si="422"/>
        <v>65285</v>
      </c>
      <c r="AS63" s="75"/>
      <c r="AT63" s="12"/>
      <c r="AU63" s="12">
        <f t="shared" si="422"/>
        <v>67481</v>
      </c>
      <c r="AV63" s="75"/>
      <c r="AW63" s="12"/>
      <c r="AX63" s="12">
        <f t="shared" si="422"/>
        <v>60584</v>
      </c>
      <c r="AY63" s="75"/>
      <c r="AZ63" s="12"/>
      <c r="BA63" s="12">
        <f t="shared" si="422"/>
        <v>63613</v>
      </c>
      <c r="BB63" s="75"/>
      <c r="BC63" s="12"/>
      <c r="BD63" s="12">
        <f t="shared" si="422"/>
        <v>56990</v>
      </c>
      <c r="BE63" s="75"/>
      <c r="BF63" s="12"/>
      <c r="BG63" s="12">
        <f t="shared" si="422"/>
        <v>63266</v>
      </c>
      <c r="BH63" s="75"/>
      <c r="BI63" s="12"/>
      <c r="BJ63" s="12">
        <f t="shared" si="422"/>
        <v>65095</v>
      </c>
      <c r="BK63" s="75"/>
      <c r="BL63" s="12"/>
      <c r="BM63" s="12">
        <f t="shared" si="422"/>
        <v>71608</v>
      </c>
      <c r="BN63" s="75"/>
      <c r="BO63" s="12"/>
      <c r="BP63" s="12">
        <f t="shared" si="422"/>
        <v>62044</v>
      </c>
      <c r="BQ63" s="75"/>
      <c r="BR63" s="12"/>
      <c r="BS63" s="12">
        <f t="shared" si="422"/>
        <v>62572</v>
      </c>
      <c r="BT63" s="75"/>
      <c r="BU63" s="12"/>
      <c r="BV63" s="12">
        <f t="shared" si="422"/>
        <v>62076</v>
      </c>
      <c r="BW63" s="75"/>
      <c r="BX63" s="12"/>
      <c r="BY63" s="12">
        <f t="shared" si="422"/>
        <v>78239</v>
      </c>
      <c r="BZ63" s="75"/>
      <c r="CA63" s="12"/>
      <c r="CB63" s="12">
        <f t="shared" si="422"/>
        <v>90888</v>
      </c>
      <c r="CC63" s="75"/>
      <c r="CD63" s="12"/>
      <c r="CE63" s="12">
        <f t="shared" si="422"/>
        <v>81088</v>
      </c>
      <c r="CF63" s="75"/>
      <c r="CG63" s="12"/>
      <c r="CH63" s="12">
        <f t="shared" si="422"/>
        <v>77885</v>
      </c>
      <c r="CI63" s="75"/>
      <c r="CJ63" s="12"/>
      <c r="CK63" s="12">
        <f t="shared" si="422"/>
        <v>85626</v>
      </c>
      <c r="CL63" s="75"/>
      <c r="CM63" s="12"/>
      <c r="CN63" s="12">
        <f t="shared" si="422"/>
        <v>83392</v>
      </c>
      <c r="CO63" s="75"/>
      <c r="CP63" s="12"/>
      <c r="CQ63" s="12">
        <f t="shared" si="422"/>
        <v>83282</v>
      </c>
      <c r="CR63" s="75"/>
      <c r="CS63" s="12"/>
      <c r="CT63" s="12">
        <f t="shared" ref="CT63:GI63" si="423">SUM(CT5:CT62)</f>
        <v>85648</v>
      </c>
      <c r="CU63" s="75"/>
      <c r="CV63" s="12"/>
      <c r="CW63" s="12">
        <f t="shared" si="423"/>
        <v>82674</v>
      </c>
      <c r="CX63" s="75"/>
      <c r="CY63" s="12"/>
      <c r="CZ63" s="12">
        <f t="shared" si="423"/>
        <v>76560</v>
      </c>
      <c r="DA63" s="75"/>
      <c r="DB63" s="12"/>
      <c r="DC63" s="12">
        <f t="shared" si="423"/>
        <v>90889</v>
      </c>
      <c r="DD63" s="75"/>
      <c r="DE63" s="12"/>
      <c r="DF63" s="12">
        <f t="shared" si="423"/>
        <v>84432</v>
      </c>
      <c r="DG63" s="75"/>
      <c r="DH63" s="12"/>
      <c r="DI63" s="12">
        <f t="shared" si="423"/>
        <v>78262</v>
      </c>
      <c r="DJ63" s="75"/>
      <c r="DK63" s="12"/>
      <c r="DL63" s="12">
        <f t="shared" si="423"/>
        <v>76711</v>
      </c>
      <c r="DM63" s="75"/>
      <c r="DN63" s="12"/>
      <c r="DO63" s="12">
        <f t="shared" si="423"/>
        <v>83816</v>
      </c>
      <c r="DP63" s="75"/>
      <c r="DQ63" s="12"/>
      <c r="DR63" s="12">
        <f t="shared" si="423"/>
        <v>89456</v>
      </c>
      <c r="DS63" s="75"/>
      <c r="DT63" s="12"/>
      <c r="DU63" s="12">
        <f t="shared" si="423"/>
        <v>80074</v>
      </c>
      <c r="DV63" s="75"/>
      <c r="DW63" s="12"/>
      <c r="DX63" s="12">
        <f t="shared" si="423"/>
        <v>78927</v>
      </c>
      <c r="DY63" s="75"/>
      <c r="DZ63" s="12"/>
      <c r="EA63" s="12">
        <f t="shared" si="423"/>
        <v>83544</v>
      </c>
      <c r="EB63" s="75"/>
      <c r="EC63" s="12"/>
      <c r="ED63" s="12">
        <f t="shared" si="423"/>
        <v>84249</v>
      </c>
      <c r="EE63" s="75"/>
      <c r="EF63" s="12"/>
      <c r="EG63" s="12">
        <f t="shared" si="423"/>
        <v>83788</v>
      </c>
      <c r="EH63" s="75"/>
      <c r="EI63" s="12"/>
      <c r="EJ63" s="12">
        <f t="shared" si="423"/>
        <v>85471</v>
      </c>
      <c r="EK63" s="75"/>
      <c r="EL63" s="12"/>
      <c r="EM63" s="12">
        <f t="shared" si="423"/>
        <v>85799</v>
      </c>
      <c r="EN63" s="75"/>
      <c r="EO63" s="12"/>
      <c r="EP63" s="12">
        <f t="shared" si="423"/>
        <v>90394</v>
      </c>
      <c r="EQ63" s="75"/>
      <c r="ER63" s="12"/>
      <c r="ES63" s="12">
        <f t="shared" si="423"/>
        <v>75995</v>
      </c>
      <c r="ET63" s="75"/>
      <c r="EU63" s="12"/>
      <c r="EV63" s="12">
        <f t="shared" si="423"/>
        <v>70150</v>
      </c>
      <c r="EW63" s="75"/>
      <c r="EX63" s="12"/>
      <c r="EY63" s="12">
        <f t="shared" si="423"/>
        <v>86516</v>
      </c>
      <c r="EZ63" s="75"/>
      <c r="FA63" s="12"/>
      <c r="FB63" s="12">
        <f t="shared" si="423"/>
        <v>100570</v>
      </c>
      <c r="FC63" s="75"/>
      <c r="FD63" s="12"/>
      <c r="FE63" s="12">
        <f t="shared" si="423"/>
        <v>90855</v>
      </c>
      <c r="FF63" s="75"/>
      <c r="FG63" s="12"/>
      <c r="FH63" s="12">
        <f t="shared" si="423"/>
        <v>78706</v>
      </c>
      <c r="FI63" s="75"/>
      <c r="FJ63" s="12"/>
      <c r="FK63" s="12">
        <f t="shared" si="423"/>
        <v>91079</v>
      </c>
      <c r="FL63" s="75"/>
      <c r="FM63" s="12"/>
      <c r="FN63" s="12">
        <f t="shared" si="423"/>
        <v>80671</v>
      </c>
      <c r="FO63" s="75"/>
      <c r="FP63" s="12"/>
      <c r="FQ63" s="12">
        <f t="shared" si="423"/>
        <v>81085</v>
      </c>
      <c r="FR63" s="75"/>
      <c r="FS63" s="12"/>
      <c r="FT63" s="12">
        <f t="shared" si="423"/>
        <v>87570</v>
      </c>
      <c r="FU63" s="75"/>
      <c r="FV63" s="12"/>
      <c r="FW63" s="12">
        <f t="shared" si="423"/>
        <v>88694</v>
      </c>
      <c r="FX63" s="75"/>
      <c r="FY63" s="12"/>
      <c r="FZ63" s="12">
        <f t="shared" si="423"/>
        <v>80613</v>
      </c>
      <c r="GA63" s="75"/>
      <c r="GB63" s="12"/>
      <c r="GC63" s="12">
        <f t="shared" si="423"/>
        <v>83779</v>
      </c>
      <c r="GD63" s="75"/>
      <c r="GE63" s="12"/>
      <c r="GF63" s="12">
        <f t="shared" si="423"/>
        <v>88848</v>
      </c>
      <c r="GG63" s="75"/>
      <c r="GH63" s="12"/>
      <c r="GI63" s="12">
        <f t="shared" si="423"/>
        <v>83945</v>
      </c>
      <c r="GJ63" s="75"/>
      <c r="GK63" s="12"/>
      <c r="GL63" s="12">
        <f t="shared" ref="GL63:KA63" si="424">SUM(GL5:GL62)</f>
        <v>85591</v>
      </c>
      <c r="GM63" s="75"/>
      <c r="GN63" s="12"/>
      <c r="GO63" s="12">
        <f t="shared" si="424"/>
        <v>78131</v>
      </c>
      <c r="GP63" s="75"/>
      <c r="GQ63" s="12"/>
      <c r="GR63" s="12">
        <f t="shared" si="424"/>
        <v>93204</v>
      </c>
      <c r="GS63" s="75"/>
      <c r="GT63" s="12"/>
      <c r="GU63" s="12">
        <f t="shared" si="424"/>
        <v>76338</v>
      </c>
      <c r="GV63" s="75"/>
      <c r="GW63" s="12"/>
      <c r="GX63" s="12">
        <f t="shared" si="424"/>
        <v>83133</v>
      </c>
      <c r="GY63" s="75"/>
      <c r="GZ63" s="12"/>
      <c r="HA63" s="12">
        <f t="shared" si="424"/>
        <v>70644</v>
      </c>
      <c r="HB63" s="75"/>
      <c r="HC63" s="12"/>
      <c r="HD63" s="12">
        <f t="shared" si="424"/>
        <v>91463</v>
      </c>
      <c r="HE63" s="75"/>
      <c r="HF63" s="12"/>
      <c r="HG63" s="12">
        <f t="shared" si="424"/>
        <v>82913</v>
      </c>
      <c r="HH63" s="75"/>
      <c r="HI63" s="12"/>
      <c r="HJ63" s="12">
        <f t="shared" si="424"/>
        <v>85369</v>
      </c>
      <c r="HK63" s="75"/>
      <c r="HL63" s="12"/>
      <c r="HM63" s="12">
        <f t="shared" si="424"/>
        <v>75819</v>
      </c>
      <c r="HN63" s="75"/>
      <c r="HO63" s="12"/>
      <c r="HP63" s="12">
        <f t="shared" si="424"/>
        <v>88489</v>
      </c>
      <c r="HQ63" s="75"/>
      <c r="HR63" s="12"/>
      <c r="HS63" s="12">
        <f t="shared" si="424"/>
        <v>97795</v>
      </c>
      <c r="HT63" s="75"/>
      <c r="HU63" s="12"/>
      <c r="HV63" s="12">
        <f t="shared" si="424"/>
        <v>89010</v>
      </c>
      <c r="HW63" s="75"/>
      <c r="HX63" s="12"/>
      <c r="HY63" s="12">
        <f t="shared" si="424"/>
        <v>76438</v>
      </c>
      <c r="HZ63" s="75"/>
      <c r="IA63" s="12"/>
      <c r="IB63" s="12">
        <f t="shared" si="424"/>
        <v>87743</v>
      </c>
      <c r="IC63" s="75"/>
      <c r="ID63" s="12"/>
      <c r="IE63" s="12">
        <f t="shared" si="424"/>
        <v>77040</v>
      </c>
      <c r="IF63" s="75"/>
      <c r="IG63" s="12"/>
      <c r="IH63" s="12">
        <f t="shared" si="424"/>
        <v>76528</v>
      </c>
      <c r="II63" s="75"/>
      <c r="IJ63" s="12"/>
      <c r="IK63" s="12">
        <f t="shared" si="424"/>
        <v>75441</v>
      </c>
      <c r="IL63" s="75"/>
      <c r="IM63" s="12"/>
      <c r="IN63" s="12">
        <f t="shared" si="424"/>
        <v>84062</v>
      </c>
      <c r="IO63" s="75"/>
      <c r="IP63" s="12"/>
      <c r="IQ63" s="12">
        <f t="shared" si="424"/>
        <v>85264</v>
      </c>
      <c r="IR63" s="75"/>
      <c r="IS63" s="12"/>
      <c r="IT63" s="12">
        <f t="shared" si="424"/>
        <v>80108</v>
      </c>
      <c r="IU63" s="75"/>
      <c r="IV63" s="12"/>
      <c r="IW63" s="12">
        <f t="shared" si="424"/>
        <v>80658</v>
      </c>
      <c r="IX63" s="75"/>
      <c r="IY63" s="12"/>
      <c r="IZ63" s="12">
        <f t="shared" si="424"/>
        <v>85051</v>
      </c>
      <c r="JA63" s="75"/>
      <c r="JB63" s="12"/>
      <c r="JC63" s="12">
        <f t="shared" si="424"/>
        <v>90868</v>
      </c>
      <c r="JD63" s="75"/>
      <c r="JE63" s="12"/>
      <c r="JF63" s="12">
        <f t="shared" si="424"/>
        <v>94842</v>
      </c>
      <c r="JG63" s="75"/>
      <c r="JH63" s="12"/>
      <c r="JI63" s="12">
        <f t="shared" si="424"/>
        <v>92538</v>
      </c>
      <c r="JJ63" s="75"/>
      <c r="JK63" s="12"/>
      <c r="JL63" s="12">
        <f t="shared" si="424"/>
        <v>89509</v>
      </c>
      <c r="JM63" s="75"/>
      <c r="JN63" s="12"/>
      <c r="JO63" s="12">
        <f t="shared" si="424"/>
        <v>89912</v>
      </c>
      <c r="JP63" s="75"/>
      <c r="JQ63" s="12"/>
      <c r="JR63" s="12">
        <f t="shared" si="424"/>
        <v>81946</v>
      </c>
      <c r="JS63" s="75"/>
      <c r="JT63" s="12"/>
      <c r="JU63" s="12">
        <f t="shared" si="424"/>
        <v>86276</v>
      </c>
      <c r="JV63" s="75"/>
      <c r="JW63" s="12"/>
      <c r="JX63" s="12">
        <f t="shared" si="424"/>
        <v>88029</v>
      </c>
      <c r="JY63" s="75"/>
      <c r="JZ63" s="12"/>
      <c r="KA63" s="12">
        <f t="shared" si="424"/>
        <v>93625</v>
      </c>
      <c r="KB63" s="75"/>
      <c r="KC63" s="12"/>
      <c r="KD63" s="12">
        <f t="shared" ref="KD63:NS63" si="425">SUM(KD5:KD62)</f>
        <v>82495</v>
      </c>
      <c r="KE63" s="75"/>
      <c r="KF63" s="12"/>
      <c r="KG63" s="12">
        <f t="shared" si="425"/>
        <v>86046</v>
      </c>
      <c r="KH63" s="75"/>
      <c r="KI63" s="12"/>
      <c r="KJ63" s="12">
        <f t="shared" si="425"/>
        <v>84077</v>
      </c>
      <c r="KK63" s="75"/>
      <c r="KL63" s="12"/>
      <c r="KM63" s="12">
        <f t="shared" si="425"/>
        <v>78361</v>
      </c>
      <c r="KN63" s="75"/>
      <c r="KO63" s="12"/>
      <c r="KP63" s="12">
        <f t="shared" si="425"/>
        <v>85964</v>
      </c>
      <c r="KQ63" s="75"/>
      <c r="KR63" s="12"/>
      <c r="KS63" s="12">
        <f t="shared" si="425"/>
        <v>85545</v>
      </c>
      <c r="KT63" s="75"/>
      <c r="KU63" s="12"/>
      <c r="KV63" s="12">
        <f t="shared" si="425"/>
        <v>86777</v>
      </c>
      <c r="KW63" s="75"/>
      <c r="KX63" s="12"/>
      <c r="KY63" s="12">
        <f t="shared" si="425"/>
        <v>88173</v>
      </c>
      <c r="KZ63" s="75"/>
      <c r="LA63" s="12"/>
      <c r="LB63" s="12">
        <f t="shared" si="425"/>
        <v>81408</v>
      </c>
      <c r="LC63" s="75"/>
      <c r="LD63" s="12"/>
      <c r="LE63" s="12">
        <f t="shared" si="425"/>
        <v>90530</v>
      </c>
      <c r="LF63" s="75"/>
      <c r="LG63" s="12"/>
      <c r="LH63" s="12">
        <f t="shared" si="425"/>
        <v>83827</v>
      </c>
      <c r="LI63" s="75"/>
      <c r="LJ63" s="12"/>
      <c r="LK63" s="12">
        <f t="shared" si="425"/>
        <v>79248</v>
      </c>
      <c r="LL63" s="75"/>
      <c r="LM63" s="12"/>
      <c r="LN63" s="12">
        <f t="shared" si="425"/>
        <v>87637</v>
      </c>
      <c r="LO63" s="75"/>
      <c r="LP63" s="12"/>
      <c r="LQ63" s="12">
        <f t="shared" si="425"/>
        <v>79334</v>
      </c>
      <c r="LR63" s="75"/>
      <c r="LS63" s="12"/>
      <c r="LT63" s="12">
        <f t="shared" si="425"/>
        <v>86232</v>
      </c>
      <c r="LU63" s="75"/>
      <c r="LV63" s="12"/>
      <c r="LW63" s="12">
        <f t="shared" si="425"/>
        <v>83440</v>
      </c>
      <c r="LX63" s="75"/>
      <c r="LY63" s="12"/>
      <c r="LZ63" s="12">
        <f t="shared" si="425"/>
        <v>82086</v>
      </c>
      <c r="MA63" s="75"/>
      <c r="MB63" s="12"/>
      <c r="MC63" s="12">
        <f t="shared" si="425"/>
        <v>89143</v>
      </c>
      <c r="MD63" s="75"/>
      <c r="ME63" s="12"/>
      <c r="MF63" s="12">
        <f t="shared" si="425"/>
        <v>85192</v>
      </c>
      <c r="MG63" s="75"/>
      <c r="MH63" s="12"/>
      <c r="MI63" s="12">
        <f t="shared" si="425"/>
        <v>82383</v>
      </c>
      <c r="MJ63" s="75"/>
      <c r="MK63" s="12"/>
      <c r="ML63" s="12">
        <f t="shared" si="425"/>
        <v>92505</v>
      </c>
      <c r="MM63" s="75"/>
      <c r="MN63" s="12"/>
      <c r="MO63" s="12">
        <f t="shared" si="425"/>
        <v>88730</v>
      </c>
      <c r="MP63" s="75"/>
      <c r="MQ63" s="12"/>
      <c r="MR63" s="12">
        <f t="shared" si="425"/>
        <v>83722</v>
      </c>
      <c r="MS63" s="75"/>
      <c r="MT63" s="12"/>
      <c r="MU63" s="12">
        <f t="shared" si="425"/>
        <v>77267</v>
      </c>
      <c r="MV63" s="75"/>
      <c r="MW63" s="12"/>
      <c r="MX63" s="12">
        <f t="shared" si="425"/>
        <v>80034</v>
      </c>
      <c r="MY63" s="75"/>
      <c r="MZ63" s="12"/>
      <c r="NA63" s="12">
        <f t="shared" si="425"/>
        <v>82754</v>
      </c>
      <c r="NB63" s="75"/>
      <c r="NC63" s="12"/>
      <c r="ND63" s="12">
        <f t="shared" si="425"/>
        <v>89533</v>
      </c>
      <c r="NE63" s="75"/>
      <c r="NF63" s="12"/>
      <c r="NG63" s="12">
        <f t="shared" si="425"/>
        <v>79587</v>
      </c>
      <c r="NH63" s="75"/>
      <c r="NI63" s="12"/>
      <c r="NJ63" s="12">
        <f t="shared" si="425"/>
        <v>78364</v>
      </c>
      <c r="NK63" s="75"/>
      <c r="NL63" s="12"/>
      <c r="NM63" s="12">
        <f t="shared" si="425"/>
        <v>66094</v>
      </c>
      <c r="NN63" s="75"/>
      <c r="NO63" s="12"/>
      <c r="NP63" s="12">
        <f t="shared" si="425"/>
        <v>75219</v>
      </c>
      <c r="NQ63" s="75"/>
      <c r="NR63" s="12"/>
      <c r="NS63" s="12">
        <f t="shared" si="425"/>
        <v>74034</v>
      </c>
      <c r="NT63" s="75"/>
      <c r="NU63" s="12"/>
      <c r="NV63" s="12">
        <f t="shared" ref="NV63:RK63" si="426">SUM(NV5:NV62)</f>
        <v>79350</v>
      </c>
      <c r="NW63" s="75"/>
      <c r="NX63" s="12"/>
      <c r="NY63" s="12">
        <f t="shared" si="426"/>
        <v>83327</v>
      </c>
      <c r="NZ63" s="75"/>
      <c r="OA63" s="12"/>
      <c r="OB63" s="12">
        <f t="shared" si="426"/>
        <v>80830</v>
      </c>
      <c r="OC63" s="75"/>
      <c r="OD63" s="12"/>
      <c r="OE63" s="12">
        <f t="shared" si="426"/>
        <v>76826</v>
      </c>
      <c r="OF63" s="75"/>
      <c r="OG63" s="12"/>
      <c r="OH63" s="12">
        <f t="shared" si="426"/>
        <v>79177</v>
      </c>
      <c r="OI63" s="75"/>
      <c r="OJ63" s="12"/>
      <c r="OK63" s="12">
        <f t="shared" si="426"/>
        <v>81357</v>
      </c>
      <c r="OL63" s="75"/>
      <c r="OM63" s="12"/>
      <c r="ON63" s="12">
        <f t="shared" si="426"/>
        <v>79085</v>
      </c>
      <c r="OO63" s="75"/>
      <c r="OP63" s="12"/>
      <c r="OQ63" s="12">
        <f t="shared" si="426"/>
        <v>74255</v>
      </c>
      <c r="OR63" s="75"/>
      <c r="OS63" s="12"/>
      <c r="OT63" s="12">
        <f t="shared" si="426"/>
        <v>68290</v>
      </c>
      <c r="OU63" s="75"/>
      <c r="OV63" s="12"/>
      <c r="OW63" s="12">
        <f t="shared" si="426"/>
        <v>67151</v>
      </c>
      <c r="OX63" s="75"/>
      <c r="OY63" s="12"/>
      <c r="OZ63" s="12">
        <f t="shared" si="426"/>
        <v>70596</v>
      </c>
      <c r="PA63" s="75"/>
      <c r="PB63" s="12"/>
      <c r="PC63" s="12">
        <f t="shared" si="426"/>
        <v>71948</v>
      </c>
      <c r="PD63" s="75"/>
      <c r="PE63" s="12"/>
      <c r="PF63" s="12">
        <f t="shared" si="426"/>
        <v>85369</v>
      </c>
      <c r="PG63" s="75"/>
      <c r="PH63" s="12"/>
      <c r="PI63" s="12">
        <f t="shared" si="426"/>
        <v>89073</v>
      </c>
      <c r="PJ63" s="75"/>
      <c r="PK63" s="12"/>
      <c r="PL63" s="12">
        <f t="shared" si="426"/>
        <v>78289</v>
      </c>
      <c r="PM63" s="75"/>
      <c r="PN63" s="12"/>
      <c r="PO63" s="12">
        <f t="shared" si="426"/>
        <v>69334</v>
      </c>
      <c r="PP63" s="75"/>
      <c r="PQ63" s="12"/>
      <c r="PR63" s="12">
        <f t="shared" si="426"/>
        <v>71735</v>
      </c>
      <c r="PS63" s="75"/>
      <c r="PT63" s="12"/>
      <c r="PU63" s="12">
        <f t="shared" si="426"/>
        <v>70604</v>
      </c>
      <c r="PV63" s="75"/>
      <c r="PW63" s="12"/>
      <c r="PX63" s="12">
        <f t="shared" si="426"/>
        <v>69914</v>
      </c>
      <c r="PY63" s="75"/>
      <c r="PZ63" s="12"/>
      <c r="QA63" s="12">
        <f t="shared" si="426"/>
        <v>70028</v>
      </c>
      <c r="QB63" s="75"/>
      <c r="QC63" s="12"/>
      <c r="QD63" s="12">
        <f t="shared" si="426"/>
        <v>70354</v>
      </c>
      <c r="QE63" s="75"/>
      <c r="QF63" s="12"/>
      <c r="QG63" s="12">
        <f t="shared" si="426"/>
        <v>71420</v>
      </c>
      <c r="QH63" s="75"/>
      <c r="QI63" s="12"/>
      <c r="QJ63" s="12">
        <f t="shared" si="426"/>
        <v>67845</v>
      </c>
      <c r="QK63" s="75"/>
      <c r="QL63" s="12"/>
      <c r="QM63" s="12">
        <f t="shared" si="426"/>
        <v>70262</v>
      </c>
      <c r="QN63" s="75"/>
      <c r="QO63" s="12"/>
      <c r="QP63" s="12">
        <f t="shared" si="426"/>
        <v>71769</v>
      </c>
      <c r="QQ63" s="75"/>
      <c r="QR63" s="12"/>
      <c r="QS63" s="12">
        <f t="shared" si="426"/>
        <v>70691</v>
      </c>
      <c r="QT63" s="75"/>
      <c r="QU63" s="12"/>
      <c r="QV63" s="12">
        <f t="shared" si="426"/>
        <v>68510</v>
      </c>
      <c r="QW63" s="75"/>
      <c r="QX63" s="12"/>
      <c r="QY63" s="12">
        <f t="shared" si="426"/>
        <v>74956</v>
      </c>
      <c r="QZ63" s="75"/>
      <c r="RA63" s="12"/>
      <c r="RB63" s="12">
        <f t="shared" si="426"/>
        <v>73383</v>
      </c>
      <c r="RC63" s="75"/>
      <c r="RD63" s="12"/>
      <c r="RE63" s="12">
        <f t="shared" si="426"/>
        <v>69274</v>
      </c>
      <c r="RF63" s="75"/>
      <c r="RG63" s="12"/>
      <c r="RH63" s="12">
        <f t="shared" si="426"/>
        <v>74532</v>
      </c>
      <c r="RI63" s="75"/>
      <c r="RJ63" s="12"/>
      <c r="RK63" s="12">
        <f t="shared" si="426"/>
        <v>73296</v>
      </c>
      <c r="RL63" s="75"/>
      <c r="RM63" s="12"/>
      <c r="RN63" s="12">
        <f t="shared" ref="RN63:VC63" si="427">SUM(RN5:RN62)</f>
        <v>67184</v>
      </c>
      <c r="RO63" s="75"/>
      <c r="RP63" s="12"/>
      <c r="RQ63" s="12">
        <f t="shared" si="427"/>
        <v>70003</v>
      </c>
      <c r="RR63" s="75"/>
      <c r="RS63" s="12"/>
      <c r="RT63" s="12">
        <f t="shared" si="427"/>
        <v>70022</v>
      </c>
      <c r="RU63" s="75"/>
      <c r="RV63" s="12"/>
      <c r="RW63" s="12">
        <f t="shared" si="427"/>
        <v>69191</v>
      </c>
      <c r="RX63" s="75"/>
      <c r="RY63" s="12"/>
      <c r="RZ63" s="12">
        <f t="shared" si="427"/>
        <v>71014</v>
      </c>
      <c r="SA63" s="75"/>
      <c r="SB63" s="12"/>
      <c r="SC63" s="12">
        <f t="shared" si="427"/>
        <v>64201</v>
      </c>
      <c r="SD63" s="75"/>
      <c r="SE63" s="12"/>
      <c r="SF63" s="12">
        <f t="shared" si="427"/>
        <v>57074</v>
      </c>
      <c r="SG63" s="75"/>
      <c r="SH63" s="12"/>
      <c r="SI63" s="12">
        <f t="shared" si="427"/>
        <v>60405</v>
      </c>
      <c r="SJ63" s="75"/>
      <c r="SK63" s="12"/>
      <c r="SL63" s="12">
        <f t="shared" si="427"/>
        <v>63648</v>
      </c>
      <c r="SM63" s="75"/>
      <c r="SN63" s="12"/>
      <c r="SO63" s="12">
        <f t="shared" si="427"/>
        <v>66713</v>
      </c>
      <c r="SP63" s="75"/>
      <c r="SQ63" s="12"/>
      <c r="SR63" s="12">
        <f t="shared" si="427"/>
        <v>79385</v>
      </c>
      <c r="SS63" s="75"/>
      <c r="ST63" s="12"/>
      <c r="SU63" s="12">
        <f t="shared" si="427"/>
        <v>78658</v>
      </c>
      <c r="SV63" s="75"/>
      <c r="SW63" s="12"/>
      <c r="SX63" s="12">
        <f t="shared" si="427"/>
        <v>72272</v>
      </c>
      <c r="SY63" s="75"/>
      <c r="SZ63" s="12"/>
      <c r="TA63" s="12">
        <f t="shared" si="427"/>
        <v>74610</v>
      </c>
      <c r="TB63" s="75"/>
      <c r="TC63" s="12"/>
      <c r="TD63" s="12">
        <f t="shared" si="427"/>
        <v>62837</v>
      </c>
      <c r="TE63" s="75"/>
      <c r="TF63" s="12"/>
      <c r="TG63" s="12">
        <f t="shared" si="427"/>
        <v>65076</v>
      </c>
      <c r="TH63" s="75"/>
      <c r="TI63" s="12"/>
      <c r="TJ63" s="12">
        <f t="shared" si="427"/>
        <v>88026</v>
      </c>
      <c r="TK63" s="75"/>
      <c r="TL63" s="12"/>
      <c r="TM63" s="12">
        <f t="shared" si="427"/>
        <v>88900</v>
      </c>
      <c r="TN63" s="75"/>
      <c r="TO63" s="12"/>
      <c r="TP63" s="12">
        <f t="shared" si="427"/>
        <v>87965</v>
      </c>
      <c r="TQ63" s="75"/>
      <c r="TR63" s="12"/>
      <c r="TS63" s="12">
        <f t="shared" si="427"/>
        <v>86443</v>
      </c>
      <c r="TT63" s="75"/>
      <c r="TU63" s="12"/>
      <c r="TV63" s="12">
        <f t="shared" si="427"/>
        <v>88334</v>
      </c>
      <c r="TW63" s="75"/>
      <c r="TX63" s="12"/>
      <c r="TY63" s="12">
        <f t="shared" si="427"/>
        <v>72537</v>
      </c>
      <c r="TZ63" s="75"/>
      <c r="UA63" s="12"/>
      <c r="UB63" s="12">
        <f t="shared" si="427"/>
        <v>81722</v>
      </c>
      <c r="UC63" s="75"/>
      <c r="UD63" s="12"/>
      <c r="UE63" s="12">
        <f t="shared" si="427"/>
        <v>72939</v>
      </c>
      <c r="UF63" s="75"/>
      <c r="UG63" s="12"/>
      <c r="UH63" s="12">
        <f t="shared" si="427"/>
        <v>67739</v>
      </c>
      <c r="UI63" s="75"/>
      <c r="UJ63" s="12"/>
      <c r="UK63" s="12">
        <f t="shared" si="427"/>
        <v>75052</v>
      </c>
      <c r="UL63" s="75"/>
      <c r="UM63" s="12"/>
      <c r="UN63" s="12">
        <f t="shared" si="427"/>
        <v>76128</v>
      </c>
      <c r="UO63" s="75"/>
      <c r="UP63" s="12"/>
      <c r="UQ63" s="12">
        <f t="shared" si="427"/>
        <v>86402</v>
      </c>
      <c r="UR63" s="75"/>
      <c r="US63" s="12"/>
      <c r="UT63" s="12">
        <f t="shared" si="427"/>
        <v>91716</v>
      </c>
      <c r="UU63" s="75"/>
      <c r="UV63" s="12"/>
      <c r="UW63" s="12">
        <f t="shared" si="427"/>
        <v>100973</v>
      </c>
      <c r="UX63" s="75"/>
      <c r="UY63" s="12"/>
      <c r="UZ63" s="12">
        <f t="shared" si="427"/>
        <v>86671</v>
      </c>
      <c r="VA63" s="75"/>
      <c r="VB63" s="12"/>
      <c r="VC63" s="12">
        <f t="shared" si="427"/>
        <v>81322</v>
      </c>
      <c r="VD63" s="75"/>
      <c r="VE63" s="12"/>
      <c r="VF63" s="12">
        <f t="shared" ref="VF63:WA63" si="428">SUM(VF5:VF62)</f>
        <v>69975</v>
      </c>
      <c r="VG63" s="75"/>
      <c r="VH63" s="12"/>
      <c r="VI63" s="12">
        <f t="shared" si="428"/>
        <v>85751</v>
      </c>
      <c r="VJ63" s="75"/>
      <c r="VK63" s="12"/>
      <c r="VL63" s="12">
        <f t="shared" si="428"/>
        <v>81868</v>
      </c>
      <c r="VM63" s="75"/>
      <c r="VN63" s="12"/>
      <c r="VO63" s="12">
        <f t="shared" si="428"/>
        <v>81001</v>
      </c>
      <c r="VP63" s="75"/>
      <c r="VQ63" s="12"/>
      <c r="VR63" s="12">
        <f t="shared" si="428"/>
        <v>73916</v>
      </c>
      <c r="VS63" s="75"/>
      <c r="VT63" s="12"/>
      <c r="VU63" s="12">
        <f t="shared" si="428"/>
        <v>72233</v>
      </c>
      <c r="VV63" s="75"/>
      <c r="VW63" s="12"/>
      <c r="VX63" s="12">
        <f t="shared" si="428"/>
        <v>82445</v>
      </c>
      <c r="VY63" s="75"/>
      <c r="VZ63" s="12"/>
      <c r="WA63" s="12">
        <f t="shared" si="428"/>
        <v>82872</v>
      </c>
      <c r="WB63" s="75"/>
      <c r="WC63" s="12"/>
      <c r="WD63" s="18">
        <f>SUM(WD5:WD62)</f>
        <v>15859893</v>
      </c>
      <c r="WE63" s="51">
        <f t="shared" ref="WE63:WK63" si="429">SUM(WE5:WE62)</f>
        <v>200</v>
      </c>
      <c r="WF63" s="17"/>
      <c r="WG63" s="29">
        <f t="shared" si="429"/>
        <v>1</v>
      </c>
      <c r="WH63" s="30">
        <f t="shared" si="429"/>
        <v>0.99999999999999967</v>
      </c>
      <c r="WI63" s="31">
        <f t="shared" si="429"/>
        <v>6.6396541043012292E-16</v>
      </c>
      <c r="WJ63" s="19"/>
      <c r="WK63" s="38">
        <f t="shared" si="429"/>
        <v>31917889</v>
      </c>
      <c r="WL63" s="39">
        <f>_xlfn.FLOOR.MATH($WK$63/(400+1))+1</f>
        <v>79596</v>
      </c>
      <c r="WM63" s="39">
        <f>SUM(WM5:WM62)</f>
        <v>31124867</v>
      </c>
      <c r="WN63" s="47">
        <f>SUM(WN5:WN62)</f>
        <v>0</v>
      </c>
      <c r="WO63" s="47">
        <f>_xlfn.FLOOR.MATH(WM63/(400-WN63+1))+1</f>
        <v>77619</v>
      </c>
      <c r="WP63" s="40"/>
      <c r="WQ63" s="41">
        <f>SUM(WQ5:WQ62)</f>
        <v>393</v>
      </c>
      <c r="WR63" s="41"/>
      <c r="WS63" s="41"/>
      <c r="WT63" s="53">
        <f>SUM(WT5:WT62)</f>
        <v>400</v>
      </c>
      <c r="WU63" s="42">
        <f>SUM(WU5:WU62)</f>
        <v>200</v>
      </c>
      <c r="WW63" s="43">
        <f>SUM(WW5:WW62)</f>
        <v>0.99999999999999978</v>
      </c>
      <c r="WX63" s="44">
        <f>SUM(WX5:WX62)</f>
        <v>0.99999999999999978</v>
      </c>
      <c r="WY63" s="45">
        <f>SUM(WY5:WY62)</f>
        <v>-1.1094640831044167E-15</v>
      </c>
      <c r="XA63" s="46">
        <f>SUM(XA5:XA62)</f>
        <v>31124867</v>
      </c>
      <c r="XB63" s="44">
        <f>SUM(XB5:XB62)</f>
        <v>1</v>
      </c>
      <c r="XC63" s="44">
        <f>SUM(XC5:XC62)</f>
        <v>0.99999999999999978</v>
      </c>
      <c r="XD63" s="45">
        <f>SUM(XD5:XD62)</f>
        <v>-2.2985086056692694E-17</v>
      </c>
    </row>
    <row r="65" spans="1:629" ht="15" customHeight="1" x14ac:dyDescent="0.2">
      <c r="A65" s="17" t="str">
        <f>"Constituencies with minority win = " &amp; COUNTIFS(B5:WC62, "&lt;&gt;0", B5:WC62, "&lt;0.5") &amp; " = " &amp; COUNTIFS(B5:WC62, "&lt;&gt;0", B5:WC62, "&lt;0.5") /200*100 &amp; "%"</f>
        <v>Constituencies with minority win = 83 = 41.5%</v>
      </c>
      <c r="WH65" s="14" t="s">
        <v>435</v>
      </c>
      <c r="WI65" s="15" cm="1">
        <f t="array" ref="WI65">SUM(IF(WI5:WI62&lt;&gt;"", ABS(WI5:WI62), 0))/COUNT(WI5:WI62)</f>
        <v>7.6717691014035047E-3</v>
      </c>
      <c r="WJ65" s="15"/>
      <c r="WT65" s="17"/>
      <c r="WU65" s="17"/>
      <c r="WV65" s="17"/>
      <c r="WW65" s="17"/>
      <c r="WX65" s="17" t="s">
        <v>435</v>
      </c>
      <c r="WY65" s="15" cm="1">
        <f t="array" ref="WY65">SUM(IF(WY5:WY62&lt;&gt;"", ABS(WY5:WY62), 0))/COUNT(WY5:WY62)</f>
        <v>1.0977004752123886E-3</v>
      </c>
      <c r="WZ65" s="17"/>
      <c r="XA65" s="17"/>
      <c r="XB65" s="17"/>
      <c r="XC65" s="17" t="s">
        <v>435</v>
      </c>
      <c r="XD65" s="15" cm="1">
        <f t="array" ref="XD65">SUM(IF(XD5:XD62&lt;&gt;"", ABS(XD5:XD62), 0))/COUNT(XD5:XD62)</f>
        <v>6.7293540563563017E-4</v>
      </c>
      <c r="XE65" s="17"/>
    </row>
    <row r="66" spans="1:629" ht="15" customHeight="1" x14ac:dyDescent="0.2">
      <c r="A66" s="17" t="str" cm="1">
        <f t="array" ref="A66">"Smallest minority win = " &amp; ROUND(MIN(IF(B5:WC62&lt;&gt;0, B5:WC62))*100,2) &amp; "% of votes"</f>
        <v>Smallest minority win = 23.65% of votes</v>
      </c>
      <c r="WO66" cm="1">
        <f t="array" ref="WO66">COUNT(IF(WT5:WT62, WT5:WT62))</f>
        <v>15</v>
      </c>
      <c r="WP66" t="s">
        <v>450</v>
      </c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</row>
    <row r="67" spans="1:629" ht="15" customHeight="1" x14ac:dyDescent="0.2">
      <c r="A67" s="17" t="str" cm="1">
        <f t="array" ref="A67">"Average % for constituency win = " &amp; ROUND(AVERAGE(IF(IF(B5:WC62&lt;&gt;0,B5:WC62)&lt;1, B5:WC62))*100,2) &amp; "%"</f>
        <v>Average % for constituency win = 54.9%</v>
      </c>
      <c r="WN67" s="48"/>
      <c r="WO67" s="9">
        <f>XA63/WK63</f>
        <v>0.9751543092339221</v>
      </c>
      <c r="WP67" t="s">
        <v>451</v>
      </c>
      <c r="WT67" s="17"/>
    </row>
    <row r="68" spans="1:629" ht="15" customHeight="1" x14ac:dyDescent="0.2">
      <c r="A68" s="17" t="s">
        <v>452</v>
      </c>
      <c r="WT68" s="17"/>
    </row>
  </sheetData>
  <mergeCells count="227">
    <mergeCell ref="WK1:WU1"/>
    <mergeCell ref="WN2:WN4"/>
    <mergeCell ref="WL2:WL4"/>
    <mergeCell ref="WM2:WM4"/>
    <mergeCell ref="WP2:WP4"/>
    <mergeCell ref="WQ2:WQ4"/>
    <mergeCell ref="WR2:WR4"/>
    <mergeCell ref="WS2:WS4"/>
    <mergeCell ref="WT2:WT4"/>
    <mergeCell ref="WU2:WU4"/>
    <mergeCell ref="WO2:WO4"/>
    <mergeCell ref="B2:BX2"/>
    <mergeCell ref="RW2:TI2"/>
    <mergeCell ref="TJ2:WC2"/>
    <mergeCell ref="UT3:UV3"/>
    <mergeCell ref="UW3:UY3"/>
    <mergeCell ref="UZ3:VB3"/>
    <mergeCell ref="VC3:VE3"/>
    <mergeCell ref="VF3:VH3"/>
    <mergeCell ref="VI3:VK3"/>
    <mergeCell ref="TS3:TU3"/>
    <mergeCell ref="TV3:TX3"/>
    <mergeCell ref="TY3:UA3"/>
    <mergeCell ref="SR3:ST3"/>
    <mergeCell ref="SU3:SW3"/>
    <mergeCell ref="SX3:SZ3"/>
    <mergeCell ref="TA3:TC3"/>
    <mergeCell ref="TD3:TF3"/>
    <mergeCell ref="TG3:TI3"/>
    <mergeCell ref="RZ3:SB3"/>
    <mergeCell ref="SC3:SE3"/>
    <mergeCell ref="SF3:SH3"/>
    <mergeCell ref="SI3:SK3"/>
    <mergeCell ref="SL3:SN3"/>
    <mergeCell ref="SO3:SQ3"/>
    <mergeCell ref="WW3:WY3"/>
    <mergeCell ref="XA3:XD3"/>
    <mergeCell ref="WK2:WK4"/>
    <mergeCell ref="BY2:DB2"/>
    <mergeCell ref="DC2:IM2"/>
    <mergeCell ref="IN2:NF2"/>
    <mergeCell ref="NG2:OY2"/>
    <mergeCell ref="OZ2:PN2"/>
    <mergeCell ref="PO2:RV2"/>
    <mergeCell ref="VL3:VN3"/>
    <mergeCell ref="VO3:VQ3"/>
    <mergeCell ref="VR3:VT3"/>
    <mergeCell ref="VU3:VW3"/>
    <mergeCell ref="VX3:VZ3"/>
    <mergeCell ref="WG3:WI3"/>
    <mergeCell ref="UB3:UD3"/>
    <mergeCell ref="UE3:UG3"/>
    <mergeCell ref="UH3:UJ3"/>
    <mergeCell ref="UK3:UM3"/>
    <mergeCell ref="UN3:UP3"/>
    <mergeCell ref="UQ3:US3"/>
    <mergeCell ref="TJ3:TL3"/>
    <mergeCell ref="TM3:TO3"/>
    <mergeCell ref="TP3:TR3"/>
    <mergeCell ref="RH3:RJ3"/>
    <mergeCell ref="RK3:RM3"/>
    <mergeCell ref="RN3:RP3"/>
    <mergeCell ref="RQ3:RS3"/>
    <mergeCell ref="RT3:RV3"/>
    <mergeCell ref="RW3:RY3"/>
    <mergeCell ref="QP3:QR3"/>
    <mergeCell ref="QS3:QU3"/>
    <mergeCell ref="QV3:QX3"/>
    <mergeCell ref="QY3:RA3"/>
    <mergeCell ref="RB3:RD3"/>
    <mergeCell ref="RE3:RG3"/>
    <mergeCell ref="PX3:PZ3"/>
    <mergeCell ref="QA3:QC3"/>
    <mergeCell ref="QD3:QF3"/>
    <mergeCell ref="QG3:QI3"/>
    <mergeCell ref="QJ3:QL3"/>
    <mergeCell ref="QM3:QO3"/>
    <mergeCell ref="PF3:PH3"/>
    <mergeCell ref="PI3:PK3"/>
    <mergeCell ref="PL3:PN3"/>
    <mergeCell ref="PO3:PQ3"/>
    <mergeCell ref="PR3:PT3"/>
    <mergeCell ref="PU3:PW3"/>
    <mergeCell ref="ON3:OP3"/>
    <mergeCell ref="OQ3:OS3"/>
    <mergeCell ref="OT3:OV3"/>
    <mergeCell ref="OW3:OY3"/>
    <mergeCell ref="OZ3:PB3"/>
    <mergeCell ref="PC3:PE3"/>
    <mergeCell ref="NV3:NX3"/>
    <mergeCell ref="NY3:OA3"/>
    <mergeCell ref="OB3:OD3"/>
    <mergeCell ref="OE3:OG3"/>
    <mergeCell ref="OH3:OJ3"/>
    <mergeCell ref="OK3:OM3"/>
    <mergeCell ref="NG3:NI3"/>
    <mergeCell ref="NJ3:NL3"/>
    <mergeCell ref="NM3:NO3"/>
    <mergeCell ref="NP3:NR3"/>
    <mergeCell ref="NS3:NU3"/>
    <mergeCell ref="ML3:MN3"/>
    <mergeCell ref="MO3:MQ3"/>
    <mergeCell ref="MR3:MT3"/>
    <mergeCell ref="MU3:MW3"/>
    <mergeCell ref="MX3:MZ3"/>
    <mergeCell ref="NA3:NC3"/>
    <mergeCell ref="IZ3:JB3"/>
    <mergeCell ref="JC3:JE3"/>
    <mergeCell ref="JF3:JH3"/>
    <mergeCell ref="JI3:JK3"/>
    <mergeCell ref="WE2:WE4"/>
    <mergeCell ref="WA3:WC3"/>
    <mergeCell ref="KP3:KR3"/>
    <mergeCell ref="KS3:KU3"/>
    <mergeCell ref="KV3:KX3"/>
    <mergeCell ref="KY3:LA3"/>
    <mergeCell ref="JL3:JN3"/>
    <mergeCell ref="LT3:LV3"/>
    <mergeCell ref="LW3:LY3"/>
    <mergeCell ref="LZ3:MB3"/>
    <mergeCell ref="MC3:ME3"/>
    <mergeCell ref="MF3:MH3"/>
    <mergeCell ref="MI3:MK3"/>
    <mergeCell ref="LB3:LD3"/>
    <mergeCell ref="LE3:LG3"/>
    <mergeCell ref="LH3:LJ3"/>
    <mergeCell ref="LK3:LM3"/>
    <mergeCell ref="LN3:LP3"/>
    <mergeCell ref="LQ3:LS3"/>
    <mergeCell ref="ND3:NF3"/>
    <mergeCell ref="IH3:IJ3"/>
    <mergeCell ref="IK3:IM3"/>
    <mergeCell ref="IN3:IP3"/>
    <mergeCell ref="IQ3:IS3"/>
    <mergeCell ref="IT3:IV3"/>
    <mergeCell ref="IW3:IY3"/>
    <mergeCell ref="HP3:HR3"/>
    <mergeCell ref="HS3:HU3"/>
    <mergeCell ref="HV3:HX3"/>
    <mergeCell ref="HY3:IA3"/>
    <mergeCell ref="IB3:ID3"/>
    <mergeCell ref="IE3:IG3"/>
    <mergeCell ref="GX3:GZ3"/>
    <mergeCell ref="HA3:HC3"/>
    <mergeCell ref="HD3:HF3"/>
    <mergeCell ref="HG3:HI3"/>
    <mergeCell ref="HJ3:HL3"/>
    <mergeCell ref="HM3:HO3"/>
    <mergeCell ref="GF3:GH3"/>
    <mergeCell ref="GI3:GK3"/>
    <mergeCell ref="GL3:GN3"/>
    <mergeCell ref="GO3:GQ3"/>
    <mergeCell ref="GR3:GT3"/>
    <mergeCell ref="GU3:GW3"/>
    <mergeCell ref="FN3:FP3"/>
    <mergeCell ref="FQ3:FS3"/>
    <mergeCell ref="FT3:FV3"/>
    <mergeCell ref="FW3:FY3"/>
    <mergeCell ref="FZ3:GB3"/>
    <mergeCell ref="GC3:GE3"/>
    <mergeCell ref="EV3:EX3"/>
    <mergeCell ref="EY3:FA3"/>
    <mergeCell ref="FB3:FD3"/>
    <mergeCell ref="FE3:FG3"/>
    <mergeCell ref="FH3:FJ3"/>
    <mergeCell ref="FK3:FM3"/>
    <mergeCell ref="CQ3:CS3"/>
    <mergeCell ref="ED3:EF3"/>
    <mergeCell ref="EG3:EI3"/>
    <mergeCell ref="EJ3:EL3"/>
    <mergeCell ref="EM3:EO3"/>
    <mergeCell ref="EP3:ER3"/>
    <mergeCell ref="ES3:EU3"/>
    <mergeCell ref="DL3:DN3"/>
    <mergeCell ref="DO3:DQ3"/>
    <mergeCell ref="DR3:DT3"/>
    <mergeCell ref="DU3:DW3"/>
    <mergeCell ref="DX3:DZ3"/>
    <mergeCell ref="EA3:EC3"/>
    <mergeCell ref="JX3:JZ3"/>
    <mergeCell ref="JU3:JW3"/>
    <mergeCell ref="JR3:JT3"/>
    <mergeCell ref="JO3:JQ3"/>
    <mergeCell ref="BA3:BC3"/>
    <mergeCell ref="BD3:BF3"/>
    <mergeCell ref="BG3:BI3"/>
    <mergeCell ref="BJ3:BL3"/>
    <mergeCell ref="BM3:BO3"/>
    <mergeCell ref="BP3:BR3"/>
    <mergeCell ref="BS3:BU3"/>
    <mergeCell ref="BV3:BX3"/>
    <mergeCell ref="BY3:CA3"/>
    <mergeCell ref="CT3:CV3"/>
    <mergeCell ref="CW3:CY3"/>
    <mergeCell ref="CZ3:DB3"/>
    <mergeCell ref="DC3:DE3"/>
    <mergeCell ref="DF3:DH3"/>
    <mergeCell ref="DI3:DK3"/>
    <mergeCell ref="CB3:CD3"/>
    <mergeCell ref="CE3:CG3"/>
    <mergeCell ref="CH3:CJ3"/>
    <mergeCell ref="CK3:CM3"/>
    <mergeCell ref="CN3:CP3"/>
    <mergeCell ref="A2:A4"/>
    <mergeCell ref="WD2:WD4"/>
    <mergeCell ref="B3:D3"/>
    <mergeCell ref="E3:G3"/>
    <mergeCell ref="H3:J3"/>
    <mergeCell ref="K3:M3"/>
    <mergeCell ref="N3:P3"/>
    <mergeCell ref="Q3:S3"/>
    <mergeCell ref="T3:V3"/>
    <mergeCell ref="AF3:AH3"/>
    <mergeCell ref="AI3:AK3"/>
    <mergeCell ref="AL3:AN3"/>
    <mergeCell ref="AO3:AQ3"/>
    <mergeCell ref="AR3:AT3"/>
    <mergeCell ref="AU3:AW3"/>
    <mergeCell ref="W3:Y3"/>
    <mergeCell ref="Z3:AB3"/>
    <mergeCell ref="AC3:AE3"/>
    <mergeCell ref="AX3:AZ3"/>
    <mergeCell ref="KM3:KO3"/>
    <mergeCell ref="KJ3:KL3"/>
    <mergeCell ref="KG3:KI3"/>
    <mergeCell ref="KD3:KF3"/>
    <mergeCell ref="KA3:KC3"/>
  </mergeCells>
  <conditionalFormatting sqref="C5:C63">
    <cfRule type="cellIs" dxfId="199" priority="5" stopIfTrue="1" operator="lessThan">
      <formula>0.5</formula>
    </cfRule>
  </conditionalFormatting>
  <conditionalFormatting sqref="F5:F63">
    <cfRule type="cellIs" dxfId="198" priority="6" stopIfTrue="1" operator="lessThan">
      <formula>0.5</formula>
    </cfRule>
  </conditionalFormatting>
  <conditionalFormatting sqref="I5:I63">
    <cfRule type="cellIs" dxfId="197" priority="7" stopIfTrue="1" operator="lessThan">
      <formula>0.5</formula>
    </cfRule>
  </conditionalFormatting>
  <conditionalFormatting sqref="L5:L63">
    <cfRule type="cellIs" dxfId="196" priority="8" stopIfTrue="1" operator="lessThan">
      <formula>0.5</formula>
    </cfRule>
  </conditionalFormatting>
  <conditionalFormatting sqref="O5:O63">
    <cfRule type="cellIs" dxfId="195" priority="9" stopIfTrue="1" operator="lessThan">
      <formula>0.5</formula>
    </cfRule>
  </conditionalFormatting>
  <conditionalFormatting sqref="R5:R63">
    <cfRule type="cellIs" dxfId="194" priority="10" stopIfTrue="1" operator="lessThan">
      <formula>0.5</formula>
    </cfRule>
  </conditionalFormatting>
  <conditionalFormatting sqref="U5:U63">
    <cfRule type="cellIs" dxfId="193" priority="11" stopIfTrue="1" operator="lessThan">
      <formula>0.5</formula>
    </cfRule>
  </conditionalFormatting>
  <conditionalFormatting sqref="X5:X63">
    <cfRule type="cellIs" dxfId="192" priority="12" stopIfTrue="1" operator="lessThan">
      <formula>0.5</formula>
    </cfRule>
  </conditionalFormatting>
  <conditionalFormatting sqref="AA5:AA63">
    <cfRule type="cellIs" dxfId="191" priority="13" stopIfTrue="1" operator="lessThan">
      <formula>0.5</formula>
    </cfRule>
  </conditionalFormatting>
  <conditionalFormatting sqref="AD5:AD63">
    <cfRule type="cellIs" dxfId="190" priority="14" stopIfTrue="1" operator="lessThan">
      <formula>0.5</formula>
    </cfRule>
  </conditionalFormatting>
  <conditionalFormatting sqref="AG5:AG63">
    <cfRule type="cellIs" dxfId="189" priority="15" stopIfTrue="1" operator="lessThan">
      <formula>0.5</formula>
    </cfRule>
  </conditionalFormatting>
  <conditionalFormatting sqref="AJ5:AJ63">
    <cfRule type="cellIs" dxfId="188" priority="16" stopIfTrue="1" operator="lessThan">
      <formula>0.5</formula>
    </cfRule>
  </conditionalFormatting>
  <conditionalFormatting sqref="AM5:AM63">
    <cfRule type="cellIs" dxfId="187" priority="17" stopIfTrue="1" operator="lessThan">
      <formula>0.5</formula>
    </cfRule>
  </conditionalFormatting>
  <conditionalFormatting sqref="AP5:AP63">
    <cfRule type="cellIs" dxfId="186" priority="18" stopIfTrue="1" operator="lessThan">
      <formula>0.5</formula>
    </cfRule>
  </conditionalFormatting>
  <conditionalFormatting sqref="AS5:AS63">
    <cfRule type="cellIs" dxfId="185" priority="19" stopIfTrue="1" operator="lessThan">
      <formula>0.5</formula>
    </cfRule>
  </conditionalFormatting>
  <conditionalFormatting sqref="AV5:AV63">
    <cfRule type="cellIs" dxfId="184" priority="20" stopIfTrue="1" operator="lessThan">
      <formula>0.5</formula>
    </cfRule>
  </conditionalFormatting>
  <conditionalFormatting sqref="AY5:AY63">
    <cfRule type="cellIs" dxfId="183" priority="21" stopIfTrue="1" operator="lessThan">
      <formula>0.5</formula>
    </cfRule>
  </conditionalFormatting>
  <conditionalFormatting sqref="BB5:BB63">
    <cfRule type="cellIs" dxfId="182" priority="22" stopIfTrue="1" operator="lessThan">
      <formula>0.5</formula>
    </cfRule>
  </conditionalFormatting>
  <conditionalFormatting sqref="BE5:BE63">
    <cfRule type="cellIs" dxfId="181" priority="23" stopIfTrue="1" operator="lessThan">
      <formula>0.5</formula>
    </cfRule>
  </conditionalFormatting>
  <conditionalFormatting sqref="BH5:BH63">
    <cfRule type="cellIs" dxfId="180" priority="24" stopIfTrue="1" operator="lessThan">
      <formula>0.5</formula>
    </cfRule>
  </conditionalFormatting>
  <conditionalFormatting sqref="BK5:BK63">
    <cfRule type="cellIs" dxfId="179" priority="25" stopIfTrue="1" operator="lessThan">
      <formula>0.5</formula>
    </cfRule>
  </conditionalFormatting>
  <conditionalFormatting sqref="BN5:BN63">
    <cfRule type="cellIs" dxfId="178" priority="26" stopIfTrue="1" operator="lessThan">
      <formula>0.5</formula>
    </cfRule>
  </conditionalFormatting>
  <conditionalFormatting sqref="BQ5:BQ63">
    <cfRule type="cellIs" dxfId="177" priority="27" stopIfTrue="1" operator="lessThan">
      <formula>0.5</formula>
    </cfRule>
  </conditionalFormatting>
  <conditionalFormatting sqref="BT5:BT63">
    <cfRule type="cellIs" dxfId="176" priority="28" stopIfTrue="1" operator="lessThan">
      <formula>0.5</formula>
    </cfRule>
  </conditionalFormatting>
  <conditionalFormatting sqref="BW5:BW63">
    <cfRule type="cellIs" dxfId="175" priority="29" stopIfTrue="1" operator="lessThan">
      <formula>0.5</formula>
    </cfRule>
  </conditionalFormatting>
  <conditionalFormatting sqref="BZ5:BZ63">
    <cfRule type="cellIs" dxfId="174" priority="30" stopIfTrue="1" operator="lessThan">
      <formula>0.5</formula>
    </cfRule>
  </conditionalFormatting>
  <conditionalFormatting sqref="CC5:CC63">
    <cfRule type="cellIs" dxfId="173" priority="31" stopIfTrue="1" operator="lessThan">
      <formula>0.5</formula>
    </cfRule>
  </conditionalFormatting>
  <conditionalFormatting sqref="CF5:CF63">
    <cfRule type="cellIs" dxfId="172" priority="32" stopIfTrue="1" operator="lessThan">
      <formula>0.5</formula>
    </cfRule>
  </conditionalFormatting>
  <conditionalFormatting sqref="CI5:CI63">
    <cfRule type="cellIs" dxfId="171" priority="33" stopIfTrue="1" operator="lessThan">
      <formula>0.5</formula>
    </cfRule>
  </conditionalFormatting>
  <conditionalFormatting sqref="CL5:CL63">
    <cfRule type="cellIs" dxfId="170" priority="34" stopIfTrue="1" operator="lessThan">
      <formula>0.5</formula>
    </cfRule>
  </conditionalFormatting>
  <conditionalFormatting sqref="CO5:CO63">
    <cfRule type="cellIs" dxfId="169" priority="35" stopIfTrue="1" operator="lessThan">
      <formula>0.5</formula>
    </cfRule>
  </conditionalFormatting>
  <conditionalFormatting sqref="CR5:CR63">
    <cfRule type="cellIs" dxfId="168" priority="36" stopIfTrue="1" operator="lessThan">
      <formula>0.5</formula>
    </cfRule>
  </conditionalFormatting>
  <conditionalFormatting sqref="CU5:CU63">
    <cfRule type="cellIs" dxfId="167" priority="37" stopIfTrue="1" operator="lessThan">
      <formula>0.5</formula>
    </cfRule>
  </conditionalFormatting>
  <conditionalFormatting sqref="CX5:CX63">
    <cfRule type="cellIs" dxfId="166" priority="38" stopIfTrue="1" operator="lessThan">
      <formula>0.5</formula>
    </cfRule>
  </conditionalFormatting>
  <conditionalFormatting sqref="DA5:DA63">
    <cfRule type="cellIs" dxfId="165" priority="39" stopIfTrue="1" operator="lessThan">
      <formula>0.5</formula>
    </cfRule>
  </conditionalFormatting>
  <conditionalFormatting sqref="DD5:DD63">
    <cfRule type="cellIs" dxfId="164" priority="40" stopIfTrue="1" operator="lessThan">
      <formula>0.5</formula>
    </cfRule>
  </conditionalFormatting>
  <conditionalFormatting sqref="DG5:DG63">
    <cfRule type="cellIs" dxfId="163" priority="41" stopIfTrue="1" operator="lessThan">
      <formula>0.5</formula>
    </cfRule>
  </conditionalFormatting>
  <conditionalFormatting sqref="DJ5:DJ63">
    <cfRule type="cellIs" dxfId="162" priority="42" stopIfTrue="1" operator="lessThan">
      <formula>0.5</formula>
    </cfRule>
  </conditionalFormatting>
  <conditionalFormatting sqref="DM5:DM63">
    <cfRule type="cellIs" dxfId="161" priority="43" stopIfTrue="1" operator="lessThan">
      <formula>0.5</formula>
    </cfRule>
  </conditionalFormatting>
  <conditionalFormatting sqref="DP5:DP63">
    <cfRule type="cellIs" dxfId="160" priority="44" stopIfTrue="1" operator="lessThan">
      <formula>0.5</formula>
    </cfRule>
  </conditionalFormatting>
  <conditionalFormatting sqref="DS5:DS63">
    <cfRule type="cellIs" dxfId="159" priority="45" stopIfTrue="1" operator="lessThan">
      <formula>0.5</formula>
    </cfRule>
  </conditionalFormatting>
  <conditionalFormatting sqref="DV5:DV63">
    <cfRule type="cellIs" dxfId="158" priority="46" stopIfTrue="1" operator="lessThan">
      <formula>0.5</formula>
    </cfRule>
  </conditionalFormatting>
  <conditionalFormatting sqref="DY5:DY63">
    <cfRule type="cellIs" dxfId="157" priority="47" stopIfTrue="1" operator="lessThan">
      <formula>0.5</formula>
    </cfRule>
  </conditionalFormatting>
  <conditionalFormatting sqref="EB5:EB63">
    <cfRule type="cellIs" dxfId="156" priority="48" stopIfTrue="1" operator="lessThan">
      <formula>0.5</formula>
    </cfRule>
  </conditionalFormatting>
  <conditionalFormatting sqref="EE5:EE63">
    <cfRule type="cellIs" dxfId="155" priority="49" stopIfTrue="1" operator="lessThan">
      <formula>0.5</formula>
    </cfRule>
  </conditionalFormatting>
  <conditionalFormatting sqref="EH5:EH63">
    <cfRule type="cellIs" dxfId="154" priority="50" stopIfTrue="1" operator="lessThan">
      <formula>0.5</formula>
    </cfRule>
  </conditionalFormatting>
  <conditionalFormatting sqref="EK5:EK63">
    <cfRule type="cellIs" dxfId="153" priority="51" stopIfTrue="1" operator="lessThan">
      <formula>0.5</formula>
    </cfRule>
  </conditionalFormatting>
  <conditionalFormatting sqref="EN5:EN63">
    <cfRule type="cellIs" dxfId="152" priority="52" stopIfTrue="1" operator="lessThan">
      <formula>0.5</formula>
    </cfRule>
  </conditionalFormatting>
  <conditionalFormatting sqref="EQ5:EQ63">
    <cfRule type="cellIs" dxfId="151" priority="53" stopIfTrue="1" operator="lessThan">
      <formula>0.5</formula>
    </cfRule>
  </conditionalFormatting>
  <conditionalFormatting sqref="ET5:ET63">
    <cfRule type="cellIs" dxfId="150" priority="54" stopIfTrue="1" operator="lessThan">
      <formula>0.5</formula>
    </cfRule>
  </conditionalFormatting>
  <conditionalFormatting sqref="EW5:EW63">
    <cfRule type="cellIs" dxfId="149" priority="55" stopIfTrue="1" operator="lessThan">
      <formula>0.5</formula>
    </cfRule>
  </conditionalFormatting>
  <conditionalFormatting sqref="EZ5:EZ63">
    <cfRule type="cellIs" dxfId="148" priority="56" stopIfTrue="1" operator="lessThan">
      <formula>0.5</formula>
    </cfRule>
  </conditionalFormatting>
  <conditionalFormatting sqref="FC5:FC63">
    <cfRule type="cellIs" dxfId="147" priority="57" stopIfTrue="1" operator="lessThan">
      <formula>0.5</formula>
    </cfRule>
  </conditionalFormatting>
  <conditionalFormatting sqref="FF5:FF63">
    <cfRule type="cellIs" dxfId="146" priority="58" stopIfTrue="1" operator="lessThan">
      <formula>0.5</formula>
    </cfRule>
  </conditionalFormatting>
  <conditionalFormatting sqref="FI5:FI63">
    <cfRule type="cellIs" dxfId="145" priority="59" stopIfTrue="1" operator="lessThan">
      <formula>0.5</formula>
    </cfRule>
  </conditionalFormatting>
  <conditionalFormatting sqref="FL5:FL63">
    <cfRule type="cellIs" dxfId="144" priority="60" stopIfTrue="1" operator="lessThan">
      <formula>0.5</formula>
    </cfRule>
  </conditionalFormatting>
  <conditionalFormatting sqref="FO5:FO63">
    <cfRule type="cellIs" dxfId="143" priority="61" stopIfTrue="1" operator="lessThan">
      <formula>0.5</formula>
    </cfRule>
  </conditionalFormatting>
  <conditionalFormatting sqref="FR5:FR63">
    <cfRule type="cellIs" dxfId="142" priority="62" stopIfTrue="1" operator="lessThan">
      <formula>0.5</formula>
    </cfRule>
  </conditionalFormatting>
  <conditionalFormatting sqref="FU5:FU63">
    <cfRule type="cellIs" dxfId="141" priority="63" stopIfTrue="1" operator="lessThan">
      <formula>0.5</formula>
    </cfRule>
  </conditionalFormatting>
  <conditionalFormatting sqref="FX5:FX63">
    <cfRule type="cellIs" dxfId="140" priority="64" stopIfTrue="1" operator="lessThan">
      <formula>0.5</formula>
    </cfRule>
  </conditionalFormatting>
  <conditionalFormatting sqref="GA5:GA63">
    <cfRule type="cellIs" dxfId="139" priority="65" stopIfTrue="1" operator="lessThan">
      <formula>0.5</formula>
    </cfRule>
  </conditionalFormatting>
  <conditionalFormatting sqref="GD5:GD63">
    <cfRule type="cellIs" dxfId="138" priority="66" stopIfTrue="1" operator="lessThan">
      <formula>0.5</formula>
    </cfRule>
  </conditionalFormatting>
  <conditionalFormatting sqref="GG5:GG63">
    <cfRule type="cellIs" dxfId="137" priority="67" stopIfTrue="1" operator="lessThan">
      <formula>0.5</formula>
    </cfRule>
  </conditionalFormatting>
  <conditionalFormatting sqref="GJ5:GJ63">
    <cfRule type="cellIs" dxfId="136" priority="68" stopIfTrue="1" operator="lessThan">
      <formula>0.5</formula>
    </cfRule>
  </conditionalFormatting>
  <conditionalFormatting sqref="GM5:GM63">
    <cfRule type="cellIs" dxfId="135" priority="69" stopIfTrue="1" operator="lessThan">
      <formula>0.5</formula>
    </cfRule>
  </conditionalFormatting>
  <conditionalFormatting sqref="GP5:GP63">
    <cfRule type="cellIs" dxfId="134" priority="70" stopIfTrue="1" operator="lessThan">
      <formula>0.5</formula>
    </cfRule>
  </conditionalFormatting>
  <conditionalFormatting sqref="GS5:GS63">
    <cfRule type="cellIs" dxfId="133" priority="71" stopIfTrue="1" operator="lessThan">
      <formula>0.5</formula>
    </cfRule>
  </conditionalFormatting>
  <conditionalFormatting sqref="GV5:GV63">
    <cfRule type="cellIs" dxfId="132" priority="72" stopIfTrue="1" operator="lessThan">
      <formula>0.5</formula>
    </cfRule>
  </conditionalFormatting>
  <conditionalFormatting sqref="GY5:GY63">
    <cfRule type="cellIs" dxfId="131" priority="73" stopIfTrue="1" operator="lessThan">
      <formula>0.5</formula>
    </cfRule>
  </conditionalFormatting>
  <conditionalFormatting sqref="HB5:HB63">
    <cfRule type="cellIs" dxfId="130" priority="74" stopIfTrue="1" operator="lessThan">
      <formula>0.5</formula>
    </cfRule>
  </conditionalFormatting>
  <conditionalFormatting sqref="HE5:HE63">
    <cfRule type="cellIs" dxfId="129" priority="75" stopIfTrue="1" operator="lessThan">
      <formula>0.5</formula>
    </cfRule>
  </conditionalFormatting>
  <conditionalFormatting sqref="HH5:HH63">
    <cfRule type="cellIs" dxfId="128" priority="76" stopIfTrue="1" operator="lessThan">
      <formula>0.5</formula>
    </cfRule>
  </conditionalFormatting>
  <conditionalFormatting sqref="HK5:HK63">
    <cfRule type="cellIs" dxfId="127" priority="77" stopIfTrue="1" operator="lessThan">
      <formula>0.5</formula>
    </cfRule>
  </conditionalFormatting>
  <conditionalFormatting sqref="HN5:HN63">
    <cfRule type="cellIs" dxfId="126" priority="78" stopIfTrue="1" operator="lessThan">
      <formula>0.5</formula>
    </cfRule>
  </conditionalFormatting>
  <conditionalFormatting sqref="HQ5:HQ63">
    <cfRule type="cellIs" dxfId="125" priority="79" stopIfTrue="1" operator="lessThan">
      <formula>0.5</formula>
    </cfRule>
  </conditionalFormatting>
  <conditionalFormatting sqref="HT5:HT63">
    <cfRule type="cellIs" dxfId="124" priority="80" stopIfTrue="1" operator="lessThan">
      <formula>0.5</formula>
    </cfRule>
  </conditionalFormatting>
  <conditionalFormatting sqref="HW5:HW63">
    <cfRule type="cellIs" dxfId="123" priority="81" stopIfTrue="1" operator="lessThan">
      <formula>0.5</formula>
    </cfRule>
  </conditionalFormatting>
  <conditionalFormatting sqref="HZ5:HZ63">
    <cfRule type="cellIs" dxfId="122" priority="82" stopIfTrue="1" operator="lessThan">
      <formula>0.5</formula>
    </cfRule>
  </conditionalFormatting>
  <conditionalFormatting sqref="IC5:IC63">
    <cfRule type="cellIs" dxfId="121" priority="83" stopIfTrue="1" operator="lessThan">
      <formula>0.5</formula>
    </cfRule>
  </conditionalFormatting>
  <conditionalFormatting sqref="IF5:IF63">
    <cfRule type="cellIs" dxfId="120" priority="84" stopIfTrue="1" operator="lessThan">
      <formula>0.5</formula>
    </cfRule>
  </conditionalFormatting>
  <conditionalFormatting sqref="II5:II63">
    <cfRule type="cellIs" dxfId="119" priority="85" stopIfTrue="1" operator="lessThan">
      <formula>0.5</formula>
    </cfRule>
  </conditionalFormatting>
  <conditionalFormatting sqref="IL5:IL63">
    <cfRule type="cellIs" dxfId="118" priority="86" stopIfTrue="1" operator="lessThan">
      <formula>0.5</formula>
    </cfRule>
  </conditionalFormatting>
  <conditionalFormatting sqref="IO5:IO63">
    <cfRule type="cellIs" dxfId="117" priority="87" stopIfTrue="1" operator="lessThan">
      <formula>0.5</formula>
    </cfRule>
  </conditionalFormatting>
  <conditionalFormatting sqref="IR5:IR63">
    <cfRule type="cellIs" dxfId="116" priority="88" stopIfTrue="1" operator="lessThan">
      <formula>0.5</formula>
    </cfRule>
  </conditionalFormatting>
  <conditionalFormatting sqref="IU5:IU63">
    <cfRule type="cellIs" dxfId="115" priority="89" stopIfTrue="1" operator="lessThan">
      <formula>0.5</formula>
    </cfRule>
  </conditionalFormatting>
  <conditionalFormatting sqref="IX5:IX63">
    <cfRule type="cellIs" dxfId="114" priority="90" stopIfTrue="1" operator="lessThan">
      <formula>0.5</formula>
    </cfRule>
  </conditionalFormatting>
  <conditionalFormatting sqref="JA5:JA63">
    <cfRule type="cellIs" dxfId="113" priority="91" stopIfTrue="1" operator="lessThan">
      <formula>0.5</formula>
    </cfRule>
  </conditionalFormatting>
  <conditionalFormatting sqref="JD5:JD63">
    <cfRule type="cellIs" dxfId="112" priority="92" stopIfTrue="1" operator="lessThan">
      <formula>0.5</formula>
    </cfRule>
  </conditionalFormatting>
  <conditionalFormatting sqref="JG5:JG63">
    <cfRule type="cellIs" dxfId="111" priority="93" stopIfTrue="1" operator="lessThan">
      <formula>0.5</formula>
    </cfRule>
  </conditionalFormatting>
  <conditionalFormatting sqref="JJ5:JJ63">
    <cfRule type="cellIs" dxfId="110" priority="94" stopIfTrue="1" operator="lessThan">
      <formula>0.5</formula>
    </cfRule>
  </conditionalFormatting>
  <conditionalFormatting sqref="JM5:JM63">
    <cfRule type="cellIs" dxfId="109" priority="95" stopIfTrue="1" operator="lessThan">
      <formula>0.5</formula>
    </cfRule>
  </conditionalFormatting>
  <conditionalFormatting sqref="JP5:JP63">
    <cfRule type="cellIs" dxfId="108" priority="96" stopIfTrue="1" operator="lessThan">
      <formula>0.5</formula>
    </cfRule>
  </conditionalFormatting>
  <conditionalFormatting sqref="JS5:JS63">
    <cfRule type="cellIs" dxfId="107" priority="97" stopIfTrue="1" operator="lessThan">
      <formula>0.5</formula>
    </cfRule>
  </conditionalFormatting>
  <conditionalFormatting sqref="JV5:JV63">
    <cfRule type="cellIs" dxfId="106" priority="98" stopIfTrue="1" operator="lessThan">
      <formula>0.5</formula>
    </cfRule>
  </conditionalFormatting>
  <conditionalFormatting sqref="JY5:JY63">
    <cfRule type="cellIs" dxfId="105" priority="99" stopIfTrue="1" operator="lessThan">
      <formula>0.5</formula>
    </cfRule>
  </conditionalFormatting>
  <conditionalFormatting sqref="KB5:KB63">
    <cfRule type="cellIs" dxfId="104" priority="100" stopIfTrue="1" operator="lessThan">
      <formula>0.5</formula>
    </cfRule>
  </conditionalFormatting>
  <conditionalFormatting sqref="KE5:KE63">
    <cfRule type="cellIs" dxfId="103" priority="101" stopIfTrue="1" operator="lessThan">
      <formula>0.5</formula>
    </cfRule>
  </conditionalFormatting>
  <conditionalFormatting sqref="KH5:KH63">
    <cfRule type="cellIs" dxfId="102" priority="102" stopIfTrue="1" operator="lessThan">
      <formula>0.5</formula>
    </cfRule>
  </conditionalFormatting>
  <conditionalFormatting sqref="KK5:KK63">
    <cfRule type="cellIs" dxfId="101" priority="103" stopIfTrue="1" operator="lessThan">
      <formula>0.5</formula>
    </cfRule>
  </conditionalFormatting>
  <conditionalFormatting sqref="KN5:KN63">
    <cfRule type="cellIs" dxfId="100" priority="104" stopIfTrue="1" operator="lessThan">
      <formula>0.5</formula>
    </cfRule>
  </conditionalFormatting>
  <conditionalFormatting sqref="KQ5:KQ63">
    <cfRule type="cellIs" dxfId="99" priority="105" stopIfTrue="1" operator="lessThan">
      <formula>0.5</formula>
    </cfRule>
  </conditionalFormatting>
  <conditionalFormatting sqref="KT5:KT63">
    <cfRule type="cellIs" dxfId="98" priority="106" stopIfTrue="1" operator="lessThan">
      <formula>0.5</formula>
    </cfRule>
  </conditionalFormatting>
  <conditionalFormatting sqref="KW5:KW63">
    <cfRule type="cellIs" dxfId="97" priority="107" stopIfTrue="1" operator="lessThan">
      <formula>0.5</formula>
    </cfRule>
  </conditionalFormatting>
  <conditionalFormatting sqref="KZ5:KZ63">
    <cfRule type="cellIs" dxfId="96" priority="108" stopIfTrue="1" operator="lessThan">
      <formula>0.5</formula>
    </cfRule>
  </conditionalFormatting>
  <conditionalFormatting sqref="LC5:LC63">
    <cfRule type="cellIs" dxfId="95" priority="109" stopIfTrue="1" operator="lessThan">
      <formula>0.5</formula>
    </cfRule>
  </conditionalFormatting>
  <conditionalFormatting sqref="LF5:LF63">
    <cfRule type="cellIs" dxfId="94" priority="110" stopIfTrue="1" operator="lessThan">
      <formula>0.5</formula>
    </cfRule>
  </conditionalFormatting>
  <conditionalFormatting sqref="LI5:LI63">
    <cfRule type="cellIs" dxfId="93" priority="111" stopIfTrue="1" operator="lessThan">
      <formula>0.5</formula>
    </cfRule>
  </conditionalFormatting>
  <conditionalFormatting sqref="LL5:LL63">
    <cfRule type="cellIs" dxfId="92" priority="112" stopIfTrue="1" operator="lessThan">
      <formula>0.5</formula>
    </cfRule>
  </conditionalFormatting>
  <conditionalFormatting sqref="LO5:LO63">
    <cfRule type="cellIs" dxfId="91" priority="113" stopIfTrue="1" operator="lessThan">
      <formula>0.5</formula>
    </cfRule>
  </conditionalFormatting>
  <conditionalFormatting sqref="LR5:LR63">
    <cfRule type="cellIs" dxfId="90" priority="114" stopIfTrue="1" operator="lessThan">
      <formula>0.5</formula>
    </cfRule>
  </conditionalFormatting>
  <conditionalFormatting sqref="LU5:LU63">
    <cfRule type="cellIs" dxfId="89" priority="115" stopIfTrue="1" operator="lessThan">
      <formula>0.5</formula>
    </cfRule>
  </conditionalFormatting>
  <conditionalFormatting sqref="LX5:LX63">
    <cfRule type="cellIs" dxfId="88" priority="116" stopIfTrue="1" operator="lessThan">
      <formula>0.5</formula>
    </cfRule>
  </conditionalFormatting>
  <conditionalFormatting sqref="MA5:MA63">
    <cfRule type="cellIs" dxfId="87" priority="117" stopIfTrue="1" operator="lessThan">
      <formula>0.5</formula>
    </cfRule>
  </conditionalFormatting>
  <conditionalFormatting sqref="MD5:MD63">
    <cfRule type="cellIs" dxfId="86" priority="118" stopIfTrue="1" operator="lessThan">
      <formula>0.5</formula>
    </cfRule>
  </conditionalFormatting>
  <conditionalFormatting sqref="MG5:MG63">
    <cfRule type="cellIs" dxfId="85" priority="119" stopIfTrue="1" operator="lessThan">
      <formula>0.5</formula>
    </cfRule>
  </conditionalFormatting>
  <conditionalFormatting sqref="MJ5:MJ63">
    <cfRule type="cellIs" dxfId="84" priority="120" stopIfTrue="1" operator="lessThan">
      <formula>0.5</formula>
    </cfRule>
  </conditionalFormatting>
  <conditionalFormatting sqref="MM5:MM63">
    <cfRule type="cellIs" dxfId="83" priority="121" stopIfTrue="1" operator="lessThan">
      <formula>0.5</formula>
    </cfRule>
  </conditionalFormatting>
  <conditionalFormatting sqref="MP5:MP63">
    <cfRule type="cellIs" dxfId="82" priority="122" stopIfTrue="1" operator="lessThan">
      <formula>0.5</formula>
    </cfRule>
  </conditionalFormatting>
  <conditionalFormatting sqref="MS5:MS63">
    <cfRule type="cellIs" dxfId="81" priority="123" stopIfTrue="1" operator="lessThan">
      <formula>0.5</formula>
    </cfRule>
  </conditionalFormatting>
  <conditionalFormatting sqref="MV5:MV63">
    <cfRule type="cellIs" dxfId="80" priority="124" stopIfTrue="1" operator="lessThan">
      <formula>0.5</formula>
    </cfRule>
  </conditionalFormatting>
  <conditionalFormatting sqref="MY5:MY63">
    <cfRule type="cellIs" dxfId="79" priority="125" stopIfTrue="1" operator="lessThan">
      <formula>0.5</formula>
    </cfRule>
  </conditionalFormatting>
  <conditionalFormatting sqref="NB5:NB63">
    <cfRule type="cellIs" dxfId="78" priority="126" stopIfTrue="1" operator="lessThan">
      <formula>0.5</formula>
    </cfRule>
  </conditionalFormatting>
  <conditionalFormatting sqref="NE5:NE63">
    <cfRule type="cellIs" dxfId="77" priority="127" stopIfTrue="1" operator="lessThan">
      <formula>0.5</formula>
    </cfRule>
  </conditionalFormatting>
  <conditionalFormatting sqref="NH5:NH63">
    <cfRule type="cellIs" dxfId="76" priority="128" stopIfTrue="1" operator="lessThan">
      <formula>0.5</formula>
    </cfRule>
  </conditionalFormatting>
  <conditionalFormatting sqref="NK5:NK63">
    <cfRule type="cellIs" dxfId="75" priority="129" stopIfTrue="1" operator="lessThan">
      <formula>0.5</formula>
    </cfRule>
  </conditionalFormatting>
  <conditionalFormatting sqref="NN5:NN63">
    <cfRule type="cellIs" dxfId="74" priority="130" stopIfTrue="1" operator="lessThan">
      <formula>0.5</formula>
    </cfRule>
  </conditionalFormatting>
  <conditionalFormatting sqref="NQ5:NQ63">
    <cfRule type="cellIs" dxfId="73" priority="131" stopIfTrue="1" operator="lessThan">
      <formula>0.5</formula>
    </cfRule>
  </conditionalFormatting>
  <conditionalFormatting sqref="NT5:NT63">
    <cfRule type="cellIs" dxfId="72" priority="132" stopIfTrue="1" operator="lessThan">
      <formula>0.5</formula>
    </cfRule>
  </conditionalFormatting>
  <conditionalFormatting sqref="NW5:NW63">
    <cfRule type="cellIs" dxfId="71" priority="133" stopIfTrue="1" operator="lessThan">
      <formula>0.5</formula>
    </cfRule>
  </conditionalFormatting>
  <conditionalFormatting sqref="NZ5:NZ63">
    <cfRule type="cellIs" dxfId="70" priority="134" stopIfTrue="1" operator="lessThan">
      <formula>0.5</formula>
    </cfRule>
  </conditionalFormatting>
  <conditionalFormatting sqref="OC5:OC63">
    <cfRule type="cellIs" dxfId="69" priority="135" stopIfTrue="1" operator="lessThan">
      <formula>0.5</formula>
    </cfRule>
  </conditionalFormatting>
  <conditionalFormatting sqref="OF5:OF63">
    <cfRule type="cellIs" dxfId="68" priority="136" stopIfTrue="1" operator="lessThan">
      <formula>0.5</formula>
    </cfRule>
  </conditionalFormatting>
  <conditionalFormatting sqref="OI5:OI63">
    <cfRule type="cellIs" dxfId="67" priority="137" stopIfTrue="1" operator="lessThan">
      <formula>0.5</formula>
    </cfRule>
  </conditionalFormatting>
  <conditionalFormatting sqref="OL5:OL63">
    <cfRule type="cellIs" dxfId="66" priority="138" stopIfTrue="1" operator="lessThan">
      <formula>0.5</formula>
    </cfRule>
  </conditionalFormatting>
  <conditionalFormatting sqref="OO5:OO63">
    <cfRule type="cellIs" dxfId="65" priority="139" stopIfTrue="1" operator="lessThan">
      <formula>0.5</formula>
    </cfRule>
  </conditionalFormatting>
  <conditionalFormatting sqref="OR5:OR63">
    <cfRule type="cellIs" dxfId="64" priority="140" stopIfTrue="1" operator="lessThan">
      <formula>0.5</formula>
    </cfRule>
  </conditionalFormatting>
  <conditionalFormatting sqref="OU5:OU63">
    <cfRule type="cellIs" dxfId="63" priority="141" stopIfTrue="1" operator="lessThan">
      <formula>0.5</formula>
    </cfRule>
  </conditionalFormatting>
  <conditionalFormatting sqref="OX5:OX63">
    <cfRule type="cellIs" dxfId="62" priority="142" stopIfTrue="1" operator="lessThan">
      <formula>0.5</formula>
    </cfRule>
  </conditionalFormatting>
  <conditionalFormatting sqref="PA5:PA63">
    <cfRule type="cellIs" dxfId="61" priority="143" stopIfTrue="1" operator="lessThan">
      <formula>0.5</formula>
    </cfRule>
  </conditionalFormatting>
  <conditionalFormatting sqref="PD5:PD63">
    <cfRule type="cellIs" dxfId="60" priority="144" stopIfTrue="1" operator="lessThan">
      <formula>0.5</formula>
    </cfRule>
  </conditionalFormatting>
  <conditionalFormatting sqref="PG5:PG63">
    <cfRule type="cellIs" dxfId="59" priority="145" stopIfTrue="1" operator="lessThan">
      <formula>0.5</formula>
    </cfRule>
  </conditionalFormatting>
  <conditionalFormatting sqref="PJ5:PJ63">
    <cfRule type="cellIs" dxfId="58" priority="146" stopIfTrue="1" operator="lessThan">
      <formula>0.5</formula>
    </cfRule>
  </conditionalFormatting>
  <conditionalFormatting sqref="PM5:PM63">
    <cfRule type="cellIs" dxfId="57" priority="147" stopIfTrue="1" operator="lessThan">
      <formula>0.5</formula>
    </cfRule>
  </conditionalFormatting>
  <conditionalFormatting sqref="PP5:PP63">
    <cfRule type="cellIs" dxfId="56" priority="148" stopIfTrue="1" operator="lessThan">
      <formula>0.5</formula>
    </cfRule>
  </conditionalFormatting>
  <conditionalFormatting sqref="PS5:PS63">
    <cfRule type="cellIs" dxfId="55" priority="149" stopIfTrue="1" operator="lessThan">
      <formula>0.5</formula>
    </cfRule>
  </conditionalFormatting>
  <conditionalFormatting sqref="PV5:PV63">
    <cfRule type="cellIs" dxfId="54" priority="150" stopIfTrue="1" operator="lessThan">
      <formula>0.5</formula>
    </cfRule>
  </conditionalFormatting>
  <conditionalFormatting sqref="PY5:PY63">
    <cfRule type="cellIs" dxfId="53" priority="151" stopIfTrue="1" operator="lessThan">
      <formula>0.5</formula>
    </cfRule>
  </conditionalFormatting>
  <conditionalFormatting sqref="QB5:QB63">
    <cfRule type="cellIs" dxfId="52" priority="152" stopIfTrue="1" operator="lessThan">
      <formula>0.5</formula>
    </cfRule>
  </conditionalFormatting>
  <conditionalFormatting sqref="QE5:QE63">
    <cfRule type="cellIs" dxfId="51" priority="153" stopIfTrue="1" operator="lessThan">
      <formula>0.5</formula>
    </cfRule>
  </conditionalFormatting>
  <conditionalFormatting sqref="QH5:QH63">
    <cfRule type="cellIs" dxfId="50" priority="154" stopIfTrue="1" operator="lessThan">
      <formula>0.5</formula>
    </cfRule>
  </conditionalFormatting>
  <conditionalFormatting sqref="QK5:QK63">
    <cfRule type="cellIs" dxfId="49" priority="155" stopIfTrue="1" operator="lessThan">
      <formula>0.5</formula>
    </cfRule>
  </conditionalFormatting>
  <conditionalFormatting sqref="QN5:QN63">
    <cfRule type="cellIs" dxfId="48" priority="156" stopIfTrue="1" operator="lessThan">
      <formula>0.5</formula>
    </cfRule>
  </conditionalFormatting>
  <conditionalFormatting sqref="QQ5:QQ63">
    <cfRule type="cellIs" dxfId="47" priority="157" stopIfTrue="1" operator="lessThan">
      <formula>0.5</formula>
    </cfRule>
  </conditionalFormatting>
  <conditionalFormatting sqref="QT5:QT63">
    <cfRule type="cellIs" dxfId="46" priority="158" stopIfTrue="1" operator="lessThan">
      <formula>0.5</formula>
    </cfRule>
  </conditionalFormatting>
  <conditionalFormatting sqref="QW5:QW63">
    <cfRule type="cellIs" dxfId="45" priority="159" stopIfTrue="1" operator="lessThan">
      <formula>0.5</formula>
    </cfRule>
  </conditionalFormatting>
  <conditionalFormatting sqref="QZ5:QZ63">
    <cfRule type="cellIs" dxfId="44" priority="160" stopIfTrue="1" operator="lessThan">
      <formula>0.5</formula>
    </cfRule>
  </conditionalFormatting>
  <conditionalFormatting sqref="RC5:RC63">
    <cfRule type="cellIs" dxfId="43" priority="161" stopIfTrue="1" operator="lessThan">
      <formula>0.5</formula>
    </cfRule>
  </conditionalFormatting>
  <conditionalFormatting sqref="RF5:RF63">
    <cfRule type="cellIs" dxfId="42" priority="162" stopIfTrue="1" operator="lessThan">
      <formula>0.5</formula>
    </cfRule>
  </conditionalFormatting>
  <conditionalFormatting sqref="RI5:RI63">
    <cfRule type="cellIs" dxfId="41" priority="163" stopIfTrue="1" operator="lessThan">
      <formula>0.5</formula>
    </cfRule>
  </conditionalFormatting>
  <conditionalFormatting sqref="RL5:RL63">
    <cfRule type="cellIs" dxfId="40" priority="164" stopIfTrue="1" operator="lessThan">
      <formula>0.5</formula>
    </cfRule>
  </conditionalFormatting>
  <conditionalFormatting sqref="RO5:RO63">
    <cfRule type="cellIs" dxfId="39" priority="165" stopIfTrue="1" operator="lessThan">
      <formula>0.5</formula>
    </cfRule>
  </conditionalFormatting>
  <conditionalFormatting sqref="RR5:RR63">
    <cfRule type="cellIs" dxfId="38" priority="166" stopIfTrue="1" operator="lessThan">
      <formula>0.5</formula>
    </cfRule>
  </conditionalFormatting>
  <conditionalFormatting sqref="RU5:RU63">
    <cfRule type="cellIs" dxfId="37" priority="167" stopIfTrue="1" operator="lessThan">
      <formula>0.5</formula>
    </cfRule>
  </conditionalFormatting>
  <conditionalFormatting sqref="RX5:RX63">
    <cfRule type="cellIs" dxfId="36" priority="168" stopIfTrue="1" operator="lessThan">
      <formula>0.5</formula>
    </cfRule>
  </conditionalFormatting>
  <conditionalFormatting sqref="SA5:SA63">
    <cfRule type="cellIs" dxfId="35" priority="169" stopIfTrue="1" operator="lessThan">
      <formula>0.5</formula>
    </cfRule>
  </conditionalFormatting>
  <conditionalFormatting sqref="SD5:SD63">
    <cfRule type="cellIs" dxfId="34" priority="170" stopIfTrue="1" operator="lessThan">
      <formula>0.5</formula>
    </cfRule>
  </conditionalFormatting>
  <conditionalFormatting sqref="SG5:SG63">
    <cfRule type="cellIs" dxfId="33" priority="171" stopIfTrue="1" operator="lessThan">
      <formula>0.5</formula>
    </cfRule>
  </conditionalFormatting>
  <conditionalFormatting sqref="SJ5:SJ63">
    <cfRule type="cellIs" dxfId="32" priority="172" stopIfTrue="1" operator="lessThan">
      <formula>0.5</formula>
    </cfRule>
  </conditionalFormatting>
  <conditionalFormatting sqref="SM5:SM63">
    <cfRule type="cellIs" dxfId="31" priority="173" stopIfTrue="1" operator="lessThan">
      <formula>0.5</formula>
    </cfRule>
  </conditionalFormatting>
  <conditionalFormatting sqref="SP5:SP63">
    <cfRule type="cellIs" dxfId="30" priority="174" stopIfTrue="1" operator="lessThan">
      <formula>0.5</formula>
    </cfRule>
  </conditionalFormatting>
  <conditionalFormatting sqref="SS5:SS63">
    <cfRule type="cellIs" dxfId="29" priority="175" stopIfTrue="1" operator="lessThan">
      <formula>0.5</formula>
    </cfRule>
  </conditionalFormatting>
  <conditionalFormatting sqref="SV5:SV63">
    <cfRule type="cellIs" dxfId="28" priority="176" stopIfTrue="1" operator="lessThan">
      <formula>0.5</formula>
    </cfRule>
  </conditionalFormatting>
  <conditionalFormatting sqref="SY5:SY63">
    <cfRule type="cellIs" dxfId="27" priority="177" stopIfTrue="1" operator="lessThan">
      <formula>0.5</formula>
    </cfRule>
  </conditionalFormatting>
  <conditionalFormatting sqref="TB5:TB63">
    <cfRule type="cellIs" dxfId="26" priority="178" stopIfTrue="1" operator="lessThan">
      <formula>0.5</formula>
    </cfRule>
  </conditionalFormatting>
  <conditionalFormatting sqref="TE5:TE63">
    <cfRule type="cellIs" dxfId="25" priority="179" stopIfTrue="1" operator="lessThan">
      <formula>0.5</formula>
    </cfRule>
  </conditionalFormatting>
  <conditionalFormatting sqref="TH5:TH63">
    <cfRule type="cellIs" dxfId="24" priority="180" stopIfTrue="1" operator="lessThan">
      <formula>0.5</formula>
    </cfRule>
  </conditionalFormatting>
  <conditionalFormatting sqref="TK5:TK63">
    <cfRule type="cellIs" dxfId="23" priority="181" stopIfTrue="1" operator="lessThan">
      <formula>0.5</formula>
    </cfRule>
  </conditionalFormatting>
  <conditionalFormatting sqref="TN5:TN63">
    <cfRule type="cellIs" dxfId="22" priority="182" stopIfTrue="1" operator="lessThan">
      <formula>0.5</formula>
    </cfRule>
  </conditionalFormatting>
  <conditionalFormatting sqref="TQ5:TQ63">
    <cfRule type="cellIs" dxfId="21" priority="183" stopIfTrue="1" operator="lessThan">
      <formula>0.5</formula>
    </cfRule>
  </conditionalFormatting>
  <conditionalFormatting sqref="TT5:TT63">
    <cfRule type="cellIs" dxfId="20" priority="184" stopIfTrue="1" operator="lessThan">
      <formula>0.5</formula>
    </cfRule>
  </conditionalFormatting>
  <conditionalFormatting sqref="TW5:TW63">
    <cfRule type="cellIs" dxfId="19" priority="185" stopIfTrue="1" operator="lessThan">
      <formula>0.5</formula>
    </cfRule>
  </conditionalFormatting>
  <conditionalFormatting sqref="TZ5:TZ63">
    <cfRule type="cellIs" dxfId="18" priority="186" stopIfTrue="1" operator="lessThan">
      <formula>0.5</formula>
    </cfRule>
  </conditionalFormatting>
  <conditionalFormatting sqref="UC5:UC63">
    <cfRule type="cellIs" dxfId="17" priority="187" stopIfTrue="1" operator="lessThan">
      <formula>0.5</formula>
    </cfRule>
  </conditionalFormatting>
  <conditionalFormatting sqref="UF5:UF63">
    <cfRule type="cellIs" dxfId="16" priority="188" stopIfTrue="1" operator="lessThan">
      <formula>0.5</formula>
    </cfRule>
  </conditionalFormatting>
  <conditionalFormatting sqref="UI5:UI63">
    <cfRule type="cellIs" dxfId="15" priority="189" stopIfTrue="1" operator="lessThan">
      <formula>0.5</formula>
    </cfRule>
  </conditionalFormatting>
  <conditionalFormatting sqref="UL5:UL63">
    <cfRule type="cellIs" dxfId="14" priority="190" stopIfTrue="1" operator="lessThan">
      <formula>0.5</formula>
    </cfRule>
  </conditionalFormatting>
  <conditionalFormatting sqref="UO5:UO63">
    <cfRule type="cellIs" dxfId="13" priority="191" stopIfTrue="1" operator="lessThan">
      <formula>0.5</formula>
    </cfRule>
  </conditionalFormatting>
  <conditionalFormatting sqref="UR5:UR63">
    <cfRule type="cellIs" dxfId="12" priority="192" stopIfTrue="1" operator="lessThan">
      <formula>0.5</formula>
    </cfRule>
  </conditionalFormatting>
  <conditionalFormatting sqref="UU5:UU63">
    <cfRule type="cellIs" dxfId="11" priority="193" stopIfTrue="1" operator="lessThan">
      <formula>0.5</formula>
    </cfRule>
  </conditionalFormatting>
  <conditionalFormatting sqref="UX5:UX63">
    <cfRule type="cellIs" dxfId="10" priority="194" stopIfTrue="1" operator="lessThan">
      <formula>0.5</formula>
    </cfRule>
  </conditionalFormatting>
  <conditionalFormatting sqref="VA5:VA63">
    <cfRule type="cellIs" dxfId="9" priority="195" stopIfTrue="1" operator="lessThan">
      <formula>0.5</formula>
    </cfRule>
  </conditionalFormatting>
  <conditionalFormatting sqref="VD5:VD63">
    <cfRule type="cellIs" dxfId="8" priority="196" stopIfTrue="1" operator="lessThan">
      <formula>0.5</formula>
    </cfRule>
  </conditionalFormatting>
  <conditionalFormatting sqref="VG5:VG63">
    <cfRule type="cellIs" dxfId="7" priority="197" stopIfTrue="1" operator="lessThan">
      <formula>0.5</formula>
    </cfRule>
  </conditionalFormatting>
  <conditionalFormatting sqref="VJ5:VJ63">
    <cfRule type="cellIs" dxfId="6" priority="198" stopIfTrue="1" operator="lessThan">
      <formula>0.5</formula>
    </cfRule>
  </conditionalFormatting>
  <conditionalFormatting sqref="VM5:VM63">
    <cfRule type="cellIs" dxfId="5" priority="199" stopIfTrue="1" operator="lessThan">
      <formula>0.5</formula>
    </cfRule>
  </conditionalFormatting>
  <conditionalFormatting sqref="VP5:VP63">
    <cfRule type="cellIs" dxfId="4" priority="200" stopIfTrue="1" operator="lessThan">
      <formula>0.5</formula>
    </cfRule>
  </conditionalFormatting>
  <conditionalFormatting sqref="VS5:VS63">
    <cfRule type="cellIs" dxfId="3" priority="201" stopIfTrue="1" operator="lessThan">
      <formula>0.5</formula>
    </cfRule>
  </conditionalFormatting>
  <conditionalFormatting sqref="VV5:VV63">
    <cfRule type="cellIs" dxfId="2" priority="202" stopIfTrue="1" operator="lessThan">
      <formula>0.5</formula>
    </cfRule>
  </conditionalFormatting>
  <conditionalFormatting sqref="VY5:VY63">
    <cfRule type="cellIs" dxfId="1" priority="203" stopIfTrue="1" operator="lessThan">
      <formula>0.5</formula>
    </cfRule>
  </conditionalFormatting>
  <conditionalFormatting sqref="WB5:WB63">
    <cfRule type="cellIs" dxfId="0" priority="204" stopIfTrue="1" operator="lessThan">
      <formula>0.5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04"/>
  <sheetViews>
    <sheetView workbookViewId="0">
      <selection activeCell="J5" sqref="J5"/>
    </sheetView>
  </sheetViews>
  <sheetFormatPr baseColWidth="10" defaultColWidth="8.83203125" defaultRowHeight="15" x14ac:dyDescent="0.2"/>
  <cols>
    <col min="1" max="1" width="18.5" customWidth="1"/>
    <col min="2" max="2" width="16.1640625" bestFit="1" customWidth="1"/>
    <col min="3" max="3" width="14" bestFit="1" customWidth="1"/>
    <col min="4" max="4" width="8.5" customWidth="1"/>
    <col min="5" max="5" width="14" customWidth="1"/>
    <col min="6" max="6" width="12.1640625" customWidth="1"/>
    <col min="8" max="8" width="9.83203125" customWidth="1"/>
  </cols>
  <sheetData>
    <row r="1" spans="1:8" x14ac:dyDescent="0.2">
      <c r="A1" s="125" t="s">
        <v>426</v>
      </c>
      <c r="B1" s="125"/>
      <c r="C1" s="125"/>
      <c r="D1" s="125"/>
      <c r="E1" s="125"/>
      <c r="F1" s="125"/>
      <c r="G1" s="13"/>
      <c r="H1" s="13"/>
    </row>
    <row r="2" spans="1:8" ht="15" customHeight="1" x14ac:dyDescent="0.2">
      <c r="A2" s="5" t="s">
        <v>0</v>
      </c>
      <c r="B2" s="5" t="s">
        <v>424</v>
      </c>
      <c r="C2" s="5" t="s">
        <v>425</v>
      </c>
      <c r="D2" s="5" t="s">
        <v>1</v>
      </c>
      <c r="E2" s="5" t="s">
        <v>427</v>
      </c>
      <c r="F2" s="5" t="s">
        <v>428</v>
      </c>
      <c r="G2" s="10" t="s">
        <v>430</v>
      </c>
      <c r="H2" s="10" t="s">
        <v>433</v>
      </c>
    </row>
    <row r="3" spans="1:8" ht="15" customHeight="1" x14ac:dyDescent="0.2">
      <c r="A3" s="6" t="s">
        <v>2</v>
      </c>
      <c r="B3" s="6" t="s">
        <v>3</v>
      </c>
      <c r="C3" s="7">
        <v>138331</v>
      </c>
      <c r="D3" s="7">
        <v>138618</v>
      </c>
      <c r="E3" s="7">
        <v>159411</v>
      </c>
      <c r="F3" s="7">
        <v>117826</v>
      </c>
      <c r="G3" s="9">
        <f>(C3-D3)/D3</f>
        <v>-2.0704381826314043E-3</v>
      </c>
      <c r="H3" s="9">
        <f>ABS(G3)</f>
        <v>2.0704381826314043E-3</v>
      </c>
    </row>
    <row r="4" spans="1:8" ht="15" customHeight="1" x14ac:dyDescent="0.2">
      <c r="A4" s="6" t="s">
        <v>2</v>
      </c>
      <c r="B4" s="6" t="s">
        <v>4</v>
      </c>
      <c r="C4" s="7">
        <v>138451</v>
      </c>
      <c r="D4" s="7">
        <v>138618</v>
      </c>
      <c r="E4" s="7">
        <v>159411</v>
      </c>
      <c r="F4" s="7">
        <v>117826</v>
      </c>
      <c r="G4" s="9">
        <f t="shared" ref="G4:G67" si="0">(C4-D4)/D4</f>
        <v>-1.2047497439005034E-3</v>
      </c>
      <c r="H4" s="9">
        <f t="shared" ref="H4:H67" si="1">ABS(G4)</f>
        <v>1.2047497439005034E-3</v>
      </c>
    </row>
    <row r="5" spans="1:8" ht="15" customHeight="1" x14ac:dyDescent="0.2">
      <c r="A5" s="6" t="s">
        <v>2</v>
      </c>
      <c r="B5" s="6" t="s">
        <v>5</v>
      </c>
      <c r="C5" s="7">
        <v>139648</v>
      </c>
      <c r="D5" s="7">
        <v>138618</v>
      </c>
      <c r="E5" s="7">
        <v>159411</v>
      </c>
      <c r="F5" s="7">
        <v>117826</v>
      </c>
      <c r="G5" s="9">
        <f t="shared" si="0"/>
        <v>7.4304924324402315E-3</v>
      </c>
      <c r="H5" s="9">
        <f t="shared" si="1"/>
        <v>7.4304924324402315E-3</v>
      </c>
    </row>
    <row r="6" spans="1:8" ht="15" customHeight="1" x14ac:dyDescent="0.2">
      <c r="A6" s="6" t="s">
        <v>2</v>
      </c>
      <c r="B6" s="6" t="s">
        <v>6</v>
      </c>
      <c r="C6" s="7">
        <v>139796</v>
      </c>
      <c r="D6" s="7">
        <v>138618</v>
      </c>
      <c r="E6" s="7">
        <v>159411</v>
      </c>
      <c r="F6" s="7">
        <v>117826</v>
      </c>
      <c r="G6" s="9">
        <f t="shared" si="0"/>
        <v>8.4981748402083428E-3</v>
      </c>
      <c r="H6" s="9">
        <f t="shared" si="1"/>
        <v>8.4981748402083428E-3</v>
      </c>
    </row>
    <row r="7" spans="1:8" ht="15" customHeight="1" x14ac:dyDescent="0.2">
      <c r="A7" s="6" t="s">
        <v>2</v>
      </c>
      <c r="B7" s="6" t="s">
        <v>7</v>
      </c>
      <c r="C7" s="7">
        <v>138548</v>
      </c>
      <c r="D7" s="7">
        <v>138618</v>
      </c>
      <c r="E7" s="7">
        <v>159411</v>
      </c>
      <c r="F7" s="7">
        <v>117826</v>
      </c>
      <c r="G7" s="9">
        <f t="shared" si="0"/>
        <v>-5.049849225930254E-4</v>
      </c>
      <c r="H7" s="9">
        <f t="shared" si="1"/>
        <v>5.049849225930254E-4</v>
      </c>
    </row>
    <row r="8" spans="1:8" ht="15" customHeight="1" x14ac:dyDescent="0.2">
      <c r="A8" s="6" t="s">
        <v>2</v>
      </c>
      <c r="B8" s="6" t="s">
        <v>8</v>
      </c>
      <c r="C8" s="7">
        <v>138828</v>
      </c>
      <c r="D8" s="7">
        <v>138618</v>
      </c>
      <c r="E8" s="7">
        <v>159411</v>
      </c>
      <c r="F8" s="7">
        <v>117826</v>
      </c>
      <c r="G8" s="9">
        <f t="shared" si="0"/>
        <v>1.5149547677790762E-3</v>
      </c>
      <c r="H8" s="9">
        <f t="shared" si="1"/>
        <v>1.5149547677790762E-3</v>
      </c>
    </row>
    <row r="9" spans="1:8" ht="15" customHeight="1" x14ac:dyDescent="0.2">
      <c r="A9" s="6" t="s">
        <v>2</v>
      </c>
      <c r="B9" s="6" t="s">
        <v>9</v>
      </c>
      <c r="C9" s="7">
        <v>138673</v>
      </c>
      <c r="D9" s="7">
        <v>138618</v>
      </c>
      <c r="E9" s="7">
        <v>159411</v>
      </c>
      <c r="F9" s="7">
        <v>117826</v>
      </c>
      <c r="G9" s="9">
        <f t="shared" si="0"/>
        <v>3.9677386775166285E-4</v>
      </c>
      <c r="H9" s="9">
        <f t="shared" si="1"/>
        <v>3.9677386775166285E-4</v>
      </c>
    </row>
    <row r="10" spans="1:8" ht="15" customHeight="1" x14ac:dyDescent="0.2">
      <c r="A10" s="6" t="s">
        <v>2</v>
      </c>
      <c r="B10" s="6" t="s">
        <v>10</v>
      </c>
      <c r="C10" s="7">
        <v>137673</v>
      </c>
      <c r="D10" s="7">
        <v>138618</v>
      </c>
      <c r="E10" s="7">
        <v>159411</v>
      </c>
      <c r="F10" s="7">
        <v>117826</v>
      </c>
      <c r="G10" s="9">
        <f t="shared" si="0"/>
        <v>-6.8172964550058434E-3</v>
      </c>
      <c r="H10" s="9">
        <f t="shared" si="1"/>
        <v>6.8172964550058434E-3</v>
      </c>
    </row>
    <row r="11" spans="1:8" ht="15" customHeight="1" x14ac:dyDescent="0.2">
      <c r="A11" s="6" t="s">
        <v>2</v>
      </c>
      <c r="B11" s="6" t="s">
        <v>11</v>
      </c>
      <c r="C11" s="7">
        <v>138250</v>
      </c>
      <c r="D11" s="7">
        <v>138618</v>
      </c>
      <c r="E11" s="7">
        <v>159411</v>
      </c>
      <c r="F11" s="7">
        <v>117826</v>
      </c>
      <c r="G11" s="9">
        <f t="shared" si="0"/>
        <v>-2.6547778787747623E-3</v>
      </c>
      <c r="H11" s="9">
        <f t="shared" si="1"/>
        <v>2.6547778787747623E-3</v>
      </c>
    </row>
    <row r="12" spans="1:8" ht="15" customHeight="1" x14ac:dyDescent="0.2">
      <c r="A12" s="6" t="s">
        <v>2</v>
      </c>
      <c r="B12" s="6" t="s">
        <v>12</v>
      </c>
      <c r="C12" s="7">
        <v>138741</v>
      </c>
      <c r="D12" s="7">
        <v>138618</v>
      </c>
      <c r="E12" s="7">
        <v>159411</v>
      </c>
      <c r="F12" s="7">
        <v>117826</v>
      </c>
      <c r="G12" s="9">
        <f t="shared" si="0"/>
        <v>8.8733064969917323E-4</v>
      </c>
      <c r="H12" s="9">
        <f t="shared" si="1"/>
        <v>8.8733064969917323E-4</v>
      </c>
    </row>
    <row r="13" spans="1:8" ht="15" customHeight="1" x14ac:dyDescent="0.2">
      <c r="A13" s="6" t="s">
        <v>2</v>
      </c>
      <c r="B13" s="6" t="s">
        <v>13</v>
      </c>
      <c r="C13" s="7">
        <v>138206</v>
      </c>
      <c r="D13" s="7">
        <v>138618</v>
      </c>
      <c r="E13" s="7">
        <v>159411</v>
      </c>
      <c r="F13" s="7">
        <v>117826</v>
      </c>
      <c r="G13" s="9">
        <f t="shared" si="0"/>
        <v>-2.9721969729760924E-3</v>
      </c>
      <c r="H13" s="9">
        <f t="shared" si="1"/>
        <v>2.9721969729760924E-3</v>
      </c>
    </row>
    <row r="14" spans="1:8" ht="15" customHeight="1" x14ac:dyDescent="0.2">
      <c r="A14" s="6" t="s">
        <v>2</v>
      </c>
      <c r="B14" s="6" t="s">
        <v>14</v>
      </c>
      <c r="C14" s="7">
        <v>138259</v>
      </c>
      <c r="D14" s="7">
        <v>138618</v>
      </c>
      <c r="E14" s="7">
        <v>159411</v>
      </c>
      <c r="F14" s="7">
        <v>117826</v>
      </c>
      <c r="G14" s="9">
        <f t="shared" si="0"/>
        <v>-2.5898512458699448E-3</v>
      </c>
      <c r="H14" s="9">
        <f t="shared" si="1"/>
        <v>2.5898512458699448E-3</v>
      </c>
    </row>
    <row r="15" spans="1:8" ht="15" customHeight="1" x14ac:dyDescent="0.2">
      <c r="A15" s="6" t="s">
        <v>2</v>
      </c>
      <c r="B15" s="6" t="s">
        <v>15</v>
      </c>
      <c r="C15" s="7">
        <v>138650</v>
      </c>
      <c r="D15" s="7">
        <v>138618</v>
      </c>
      <c r="E15" s="7">
        <v>159411</v>
      </c>
      <c r="F15" s="7">
        <v>117826</v>
      </c>
      <c r="G15" s="9">
        <f t="shared" si="0"/>
        <v>2.3085025032824021E-4</v>
      </c>
      <c r="H15" s="9">
        <f t="shared" si="1"/>
        <v>2.3085025032824021E-4</v>
      </c>
    </row>
    <row r="16" spans="1:8" ht="15" customHeight="1" x14ac:dyDescent="0.2">
      <c r="A16" s="6" t="s">
        <v>2</v>
      </c>
      <c r="B16" s="6" t="s">
        <v>16</v>
      </c>
      <c r="C16" s="7">
        <v>138166</v>
      </c>
      <c r="D16" s="7">
        <v>138618</v>
      </c>
      <c r="E16" s="7">
        <v>159411</v>
      </c>
      <c r="F16" s="7">
        <v>117826</v>
      </c>
      <c r="G16" s="9">
        <f t="shared" si="0"/>
        <v>-3.2607597858863926E-3</v>
      </c>
      <c r="H16" s="9">
        <f t="shared" si="1"/>
        <v>3.2607597858863926E-3</v>
      </c>
    </row>
    <row r="17" spans="1:8" ht="15" customHeight="1" x14ac:dyDescent="0.2">
      <c r="A17" s="6" t="s">
        <v>2</v>
      </c>
      <c r="B17" s="6" t="s">
        <v>17</v>
      </c>
      <c r="C17" s="7">
        <v>138839</v>
      </c>
      <c r="D17" s="7">
        <v>138618</v>
      </c>
      <c r="E17" s="7">
        <v>159411</v>
      </c>
      <c r="F17" s="7">
        <v>117826</v>
      </c>
      <c r="G17" s="9">
        <f t="shared" si="0"/>
        <v>1.5943095413294089E-3</v>
      </c>
      <c r="H17" s="9">
        <f t="shared" si="1"/>
        <v>1.5943095413294089E-3</v>
      </c>
    </row>
    <row r="18" spans="1:8" ht="15" customHeight="1" x14ac:dyDescent="0.2">
      <c r="A18" s="6" t="s">
        <v>2</v>
      </c>
      <c r="B18" s="6" t="s">
        <v>18</v>
      </c>
      <c r="C18" s="7">
        <v>138335</v>
      </c>
      <c r="D18" s="7">
        <v>138618</v>
      </c>
      <c r="E18" s="7">
        <v>159411</v>
      </c>
      <c r="F18" s="7">
        <v>117826</v>
      </c>
      <c r="G18" s="9">
        <f t="shared" si="0"/>
        <v>-2.0415819013403741E-3</v>
      </c>
      <c r="H18" s="9">
        <f t="shared" si="1"/>
        <v>2.0415819013403741E-3</v>
      </c>
    </row>
    <row r="19" spans="1:8" ht="15" customHeight="1" x14ac:dyDescent="0.2">
      <c r="A19" s="6" t="s">
        <v>2</v>
      </c>
      <c r="B19" s="6" t="s">
        <v>19</v>
      </c>
      <c r="C19" s="7">
        <v>138401</v>
      </c>
      <c r="D19" s="7">
        <v>138618</v>
      </c>
      <c r="E19" s="7">
        <v>159411</v>
      </c>
      <c r="F19" s="7">
        <v>117826</v>
      </c>
      <c r="G19" s="9">
        <f t="shared" si="0"/>
        <v>-1.5654532600383789E-3</v>
      </c>
      <c r="H19" s="9">
        <f t="shared" si="1"/>
        <v>1.5654532600383789E-3</v>
      </c>
    </row>
    <row r="20" spans="1:8" ht="15" customHeight="1" x14ac:dyDescent="0.2">
      <c r="A20" s="6" t="s">
        <v>2</v>
      </c>
      <c r="B20" s="6" t="s">
        <v>20</v>
      </c>
      <c r="C20" s="7">
        <v>138298</v>
      </c>
      <c r="D20" s="7">
        <v>138618</v>
      </c>
      <c r="E20" s="7">
        <v>159411</v>
      </c>
      <c r="F20" s="7">
        <v>117826</v>
      </c>
      <c r="G20" s="9">
        <f t="shared" si="0"/>
        <v>-2.3085025032824019E-3</v>
      </c>
      <c r="H20" s="9">
        <f t="shared" si="1"/>
        <v>2.3085025032824019E-3</v>
      </c>
    </row>
    <row r="21" spans="1:8" ht="15" customHeight="1" x14ac:dyDescent="0.2">
      <c r="A21" s="6" t="s">
        <v>2</v>
      </c>
      <c r="B21" s="6" t="s">
        <v>21</v>
      </c>
      <c r="C21" s="7">
        <v>139081</v>
      </c>
      <c r="D21" s="7">
        <v>138618</v>
      </c>
      <c r="E21" s="7">
        <v>159411</v>
      </c>
      <c r="F21" s="7">
        <v>117826</v>
      </c>
      <c r="G21" s="9">
        <f t="shared" si="0"/>
        <v>3.3401145594367252E-3</v>
      </c>
      <c r="H21" s="9">
        <f t="shared" si="1"/>
        <v>3.3401145594367252E-3</v>
      </c>
    </row>
    <row r="22" spans="1:8" ht="15" customHeight="1" x14ac:dyDescent="0.2">
      <c r="A22" s="6" t="s">
        <v>2</v>
      </c>
      <c r="B22" s="6" t="s">
        <v>22</v>
      </c>
      <c r="C22" s="7">
        <v>138310</v>
      </c>
      <c r="D22" s="7">
        <v>138618</v>
      </c>
      <c r="E22" s="7">
        <v>159411</v>
      </c>
      <c r="F22" s="7">
        <v>117826</v>
      </c>
      <c r="G22" s="9">
        <f t="shared" si="0"/>
        <v>-2.221933659409312E-3</v>
      </c>
      <c r="H22" s="9">
        <f t="shared" si="1"/>
        <v>2.221933659409312E-3</v>
      </c>
    </row>
    <row r="23" spans="1:8" ht="15" customHeight="1" x14ac:dyDescent="0.2">
      <c r="A23" s="6" t="s">
        <v>2</v>
      </c>
      <c r="B23" s="6" t="s">
        <v>23</v>
      </c>
      <c r="C23" s="7">
        <v>138280</v>
      </c>
      <c r="D23" s="7">
        <v>138618</v>
      </c>
      <c r="E23" s="7">
        <v>159411</v>
      </c>
      <c r="F23" s="7">
        <v>117826</v>
      </c>
      <c r="G23" s="9">
        <f t="shared" si="0"/>
        <v>-2.4383557690920371E-3</v>
      </c>
      <c r="H23" s="9">
        <f t="shared" si="1"/>
        <v>2.4383557690920371E-3</v>
      </c>
    </row>
    <row r="24" spans="1:8" ht="15" customHeight="1" x14ac:dyDescent="0.2">
      <c r="A24" s="6" t="s">
        <v>2</v>
      </c>
      <c r="B24" s="6" t="s">
        <v>24</v>
      </c>
      <c r="C24" s="7">
        <v>138934</v>
      </c>
      <c r="D24" s="7">
        <v>138618</v>
      </c>
      <c r="E24" s="7">
        <v>159411</v>
      </c>
      <c r="F24" s="7">
        <v>117826</v>
      </c>
      <c r="G24" s="9">
        <f t="shared" si="0"/>
        <v>2.2796462219913721E-3</v>
      </c>
      <c r="H24" s="9">
        <f t="shared" si="1"/>
        <v>2.2796462219913721E-3</v>
      </c>
    </row>
    <row r="25" spans="1:8" ht="15" customHeight="1" x14ac:dyDescent="0.2">
      <c r="A25" s="6" t="s">
        <v>2</v>
      </c>
      <c r="B25" s="6" t="s">
        <v>25</v>
      </c>
      <c r="C25" s="7">
        <v>130516</v>
      </c>
      <c r="D25" s="7">
        <v>138618</v>
      </c>
      <c r="E25" s="7">
        <v>159411</v>
      </c>
      <c r="F25" s="7">
        <v>117826</v>
      </c>
      <c r="G25" s="9">
        <f t="shared" si="0"/>
        <v>-5.8448397754981313E-2</v>
      </c>
      <c r="H25" s="9">
        <f t="shared" si="1"/>
        <v>5.8448397754981313E-2</v>
      </c>
    </row>
    <row r="26" spans="1:8" ht="15" customHeight="1" x14ac:dyDescent="0.2">
      <c r="A26" s="6" t="s">
        <v>2</v>
      </c>
      <c r="B26" s="6" t="s">
        <v>26</v>
      </c>
      <c r="C26" s="7">
        <v>130096</v>
      </c>
      <c r="D26" s="7">
        <v>138618</v>
      </c>
      <c r="E26" s="7">
        <v>159411</v>
      </c>
      <c r="F26" s="7">
        <v>117826</v>
      </c>
      <c r="G26" s="9">
        <f t="shared" si="0"/>
        <v>-6.147830729053947E-2</v>
      </c>
      <c r="H26" s="9">
        <f t="shared" si="1"/>
        <v>6.147830729053947E-2</v>
      </c>
    </row>
    <row r="27" spans="1:8" ht="15" customHeight="1" x14ac:dyDescent="0.2">
      <c r="A27" s="6" t="s">
        <v>2</v>
      </c>
      <c r="B27" s="6" t="s">
        <v>27</v>
      </c>
      <c r="C27" s="7">
        <v>130010</v>
      </c>
      <c r="D27" s="7">
        <v>138618</v>
      </c>
      <c r="E27" s="7">
        <v>159411</v>
      </c>
      <c r="F27" s="7">
        <v>117826</v>
      </c>
      <c r="G27" s="9">
        <f t="shared" si="0"/>
        <v>-6.2098717338296611E-2</v>
      </c>
      <c r="H27" s="9">
        <f t="shared" si="1"/>
        <v>6.2098717338296611E-2</v>
      </c>
    </row>
    <row r="28" spans="1:8" ht="15" customHeight="1" x14ac:dyDescent="0.2">
      <c r="A28" s="6" t="s">
        <v>28</v>
      </c>
      <c r="B28" s="6" t="s">
        <v>29</v>
      </c>
      <c r="C28" s="7">
        <v>138014</v>
      </c>
      <c r="D28" s="7">
        <v>138618</v>
      </c>
      <c r="E28" s="7">
        <v>159411</v>
      </c>
      <c r="F28" s="7">
        <v>117826</v>
      </c>
      <c r="G28" s="9">
        <f t="shared" si="0"/>
        <v>-4.3572984749455342E-3</v>
      </c>
      <c r="H28" s="9">
        <f t="shared" si="1"/>
        <v>4.3572984749455342E-3</v>
      </c>
    </row>
    <row r="29" spans="1:8" ht="15" customHeight="1" x14ac:dyDescent="0.2">
      <c r="A29" s="6" t="s">
        <v>28</v>
      </c>
      <c r="B29" s="6" t="s">
        <v>30</v>
      </c>
      <c r="C29" s="7">
        <v>138974</v>
      </c>
      <c r="D29" s="7">
        <v>138618</v>
      </c>
      <c r="E29" s="7">
        <v>159411</v>
      </c>
      <c r="F29" s="7">
        <v>117826</v>
      </c>
      <c r="G29" s="9">
        <f t="shared" si="0"/>
        <v>2.5682090349016724E-3</v>
      </c>
      <c r="H29" s="9">
        <f t="shared" si="1"/>
        <v>2.5682090349016724E-3</v>
      </c>
    </row>
    <row r="30" spans="1:8" ht="15" customHeight="1" x14ac:dyDescent="0.2">
      <c r="A30" s="6" t="s">
        <v>28</v>
      </c>
      <c r="B30" s="6" t="s">
        <v>31</v>
      </c>
      <c r="C30" s="7">
        <v>138629</v>
      </c>
      <c r="D30" s="7">
        <v>138618</v>
      </c>
      <c r="E30" s="7">
        <v>159411</v>
      </c>
      <c r="F30" s="7">
        <v>117826</v>
      </c>
      <c r="G30" s="9">
        <f t="shared" si="0"/>
        <v>7.9354773550332567E-5</v>
      </c>
      <c r="H30" s="9">
        <f t="shared" si="1"/>
        <v>7.9354773550332567E-5</v>
      </c>
    </row>
    <row r="31" spans="1:8" ht="15" customHeight="1" x14ac:dyDescent="0.2">
      <c r="A31" s="6" t="s">
        <v>28</v>
      </c>
      <c r="B31" s="6" t="s">
        <v>32</v>
      </c>
      <c r="C31" s="7">
        <v>139826</v>
      </c>
      <c r="D31" s="7">
        <v>138618</v>
      </c>
      <c r="E31" s="7">
        <v>159411</v>
      </c>
      <c r="F31" s="7">
        <v>117826</v>
      </c>
      <c r="G31" s="9">
        <f t="shared" si="0"/>
        <v>8.7145969498910684E-3</v>
      </c>
      <c r="H31" s="9">
        <f t="shared" si="1"/>
        <v>8.7145969498910684E-3</v>
      </c>
    </row>
    <row r="32" spans="1:8" ht="15" customHeight="1" x14ac:dyDescent="0.2">
      <c r="A32" s="6" t="s">
        <v>28</v>
      </c>
      <c r="B32" s="6" t="s">
        <v>33</v>
      </c>
      <c r="C32" s="7">
        <v>151373</v>
      </c>
      <c r="D32" s="7">
        <v>138618</v>
      </c>
      <c r="E32" s="7">
        <v>159411</v>
      </c>
      <c r="F32" s="7">
        <v>117826</v>
      </c>
      <c r="G32" s="9">
        <f t="shared" si="0"/>
        <v>9.2015466966771986E-2</v>
      </c>
      <c r="H32" s="9">
        <f t="shared" si="1"/>
        <v>9.2015466966771986E-2</v>
      </c>
    </row>
    <row r="33" spans="1:8" ht="15" customHeight="1" x14ac:dyDescent="0.2">
      <c r="A33" s="6" t="s">
        <v>28</v>
      </c>
      <c r="B33" s="6" t="s">
        <v>34</v>
      </c>
      <c r="C33" s="7">
        <v>150786</v>
      </c>
      <c r="D33" s="7">
        <v>138618</v>
      </c>
      <c r="E33" s="7">
        <v>159411</v>
      </c>
      <c r="F33" s="7">
        <v>117826</v>
      </c>
      <c r="G33" s="9">
        <f t="shared" si="0"/>
        <v>8.7780807687313334E-2</v>
      </c>
      <c r="H33" s="9">
        <f t="shared" si="1"/>
        <v>8.7780807687313334E-2</v>
      </c>
    </row>
    <row r="34" spans="1:8" ht="15" customHeight="1" x14ac:dyDescent="0.2">
      <c r="A34" s="6" t="s">
        <v>28</v>
      </c>
      <c r="B34" s="6" t="s">
        <v>35</v>
      </c>
      <c r="C34" s="7">
        <v>150072</v>
      </c>
      <c r="D34" s="7">
        <v>138618</v>
      </c>
      <c r="E34" s="7">
        <v>159411</v>
      </c>
      <c r="F34" s="7">
        <v>117826</v>
      </c>
      <c r="G34" s="9">
        <f t="shared" si="0"/>
        <v>8.262996147686448E-2</v>
      </c>
      <c r="H34" s="9">
        <f t="shared" si="1"/>
        <v>8.262996147686448E-2</v>
      </c>
    </row>
    <row r="35" spans="1:8" ht="15" customHeight="1" x14ac:dyDescent="0.2">
      <c r="A35" s="6" t="s">
        <v>28</v>
      </c>
      <c r="B35" s="6" t="s">
        <v>36</v>
      </c>
      <c r="C35" s="7">
        <v>148751</v>
      </c>
      <c r="D35" s="7">
        <v>138618</v>
      </c>
      <c r="E35" s="7">
        <v>159411</v>
      </c>
      <c r="F35" s="7">
        <v>117826</v>
      </c>
      <c r="G35" s="9">
        <f t="shared" si="0"/>
        <v>7.3100174580501817E-2</v>
      </c>
      <c r="H35" s="9">
        <f t="shared" si="1"/>
        <v>7.3100174580501817E-2</v>
      </c>
    </row>
    <row r="36" spans="1:8" ht="15" customHeight="1" x14ac:dyDescent="0.2">
      <c r="A36" s="6" t="s">
        <v>28</v>
      </c>
      <c r="B36" s="6" t="s">
        <v>37</v>
      </c>
      <c r="C36" s="7">
        <v>150387</v>
      </c>
      <c r="D36" s="7">
        <v>138618</v>
      </c>
      <c r="E36" s="7">
        <v>159411</v>
      </c>
      <c r="F36" s="7">
        <v>117826</v>
      </c>
      <c r="G36" s="9">
        <f t="shared" si="0"/>
        <v>8.4902393628533093E-2</v>
      </c>
      <c r="H36" s="9">
        <f t="shared" si="1"/>
        <v>8.4902393628533093E-2</v>
      </c>
    </row>
    <row r="37" spans="1:8" ht="15" customHeight="1" x14ac:dyDescent="0.2">
      <c r="A37" s="6" t="s">
        <v>28</v>
      </c>
      <c r="B37" s="6" t="s">
        <v>38</v>
      </c>
      <c r="C37" s="7">
        <v>150115</v>
      </c>
      <c r="D37" s="7">
        <v>138618</v>
      </c>
      <c r="E37" s="7">
        <v>159411</v>
      </c>
      <c r="F37" s="7">
        <v>117826</v>
      </c>
      <c r="G37" s="9">
        <f t="shared" si="0"/>
        <v>8.2940166500743054E-2</v>
      </c>
      <c r="H37" s="9">
        <f t="shared" si="1"/>
        <v>8.2940166500743054E-2</v>
      </c>
    </row>
    <row r="38" spans="1:8" ht="15" customHeight="1" x14ac:dyDescent="0.2">
      <c r="A38" s="6" t="s">
        <v>39</v>
      </c>
      <c r="B38" s="6" t="s">
        <v>40</v>
      </c>
      <c r="C38" s="7">
        <v>139935</v>
      </c>
      <c r="D38" s="7">
        <v>138618</v>
      </c>
      <c r="E38" s="7">
        <v>159411</v>
      </c>
      <c r="F38" s="7">
        <v>117826</v>
      </c>
      <c r="G38" s="9">
        <f t="shared" si="0"/>
        <v>9.5009306150716354E-3</v>
      </c>
      <c r="H38" s="9">
        <f t="shared" si="1"/>
        <v>9.5009306150716354E-3</v>
      </c>
    </row>
    <row r="39" spans="1:8" ht="15" customHeight="1" x14ac:dyDescent="0.2">
      <c r="A39" s="6" t="s">
        <v>39</v>
      </c>
      <c r="B39" s="6" t="s">
        <v>41</v>
      </c>
      <c r="C39" s="7">
        <v>139063</v>
      </c>
      <c r="D39" s="7">
        <v>138618</v>
      </c>
      <c r="E39" s="7">
        <v>159411</v>
      </c>
      <c r="F39" s="7">
        <v>117826</v>
      </c>
      <c r="G39" s="9">
        <f t="shared" si="0"/>
        <v>3.2102612936270904E-3</v>
      </c>
      <c r="H39" s="9">
        <f t="shared" si="1"/>
        <v>3.2102612936270904E-3</v>
      </c>
    </row>
    <row r="40" spans="1:8" ht="15" customHeight="1" x14ac:dyDescent="0.2">
      <c r="A40" s="6" t="s">
        <v>39</v>
      </c>
      <c r="B40" s="6" t="s">
        <v>42</v>
      </c>
      <c r="C40" s="7">
        <v>139238</v>
      </c>
      <c r="D40" s="7">
        <v>138618</v>
      </c>
      <c r="E40" s="7">
        <v>159411</v>
      </c>
      <c r="F40" s="7">
        <v>117826</v>
      </c>
      <c r="G40" s="9">
        <f t="shared" si="0"/>
        <v>4.4727236001096534E-3</v>
      </c>
      <c r="H40" s="9">
        <f t="shared" si="1"/>
        <v>4.4727236001096534E-3</v>
      </c>
    </row>
    <row r="41" spans="1:8" ht="15" customHeight="1" x14ac:dyDescent="0.2">
      <c r="A41" s="6" t="s">
        <v>39</v>
      </c>
      <c r="B41" s="6" t="s">
        <v>43</v>
      </c>
      <c r="C41" s="7">
        <v>139755</v>
      </c>
      <c r="D41" s="7">
        <v>138618</v>
      </c>
      <c r="E41" s="7">
        <v>159411</v>
      </c>
      <c r="F41" s="7">
        <v>117826</v>
      </c>
      <c r="G41" s="9">
        <f t="shared" si="0"/>
        <v>8.2023979569752839E-3</v>
      </c>
      <c r="H41" s="9">
        <f t="shared" si="1"/>
        <v>8.2023979569752839E-3</v>
      </c>
    </row>
    <row r="42" spans="1:8" ht="15" customHeight="1" x14ac:dyDescent="0.2">
      <c r="A42" s="6" t="s">
        <v>39</v>
      </c>
      <c r="B42" s="6" t="s">
        <v>44</v>
      </c>
      <c r="C42" s="7">
        <v>140515</v>
      </c>
      <c r="D42" s="7">
        <v>138618</v>
      </c>
      <c r="E42" s="7">
        <v>159411</v>
      </c>
      <c r="F42" s="7">
        <v>117826</v>
      </c>
      <c r="G42" s="9">
        <f t="shared" si="0"/>
        <v>1.3685091402270989E-2</v>
      </c>
      <c r="H42" s="9">
        <f t="shared" si="1"/>
        <v>1.3685091402270989E-2</v>
      </c>
    </row>
    <row r="43" spans="1:8" ht="15" customHeight="1" x14ac:dyDescent="0.2">
      <c r="A43" s="6" t="s">
        <v>39</v>
      </c>
      <c r="B43" s="6" t="s">
        <v>45</v>
      </c>
      <c r="C43" s="7">
        <v>139064</v>
      </c>
      <c r="D43" s="7">
        <v>138618</v>
      </c>
      <c r="E43" s="7">
        <v>159411</v>
      </c>
      <c r="F43" s="7">
        <v>117826</v>
      </c>
      <c r="G43" s="9">
        <f t="shared" si="0"/>
        <v>3.2174753639498477E-3</v>
      </c>
      <c r="H43" s="9">
        <f t="shared" si="1"/>
        <v>3.2174753639498477E-3</v>
      </c>
    </row>
    <row r="44" spans="1:8" ht="15" customHeight="1" x14ac:dyDescent="0.2">
      <c r="A44" s="6" t="s">
        <v>39</v>
      </c>
      <c r="B44" s="6" t="s">
        <v>46</v>
      </c>
      <c r="C44" s="7">
        <v>138824</v>
      </c>
      <c r="D44" s="7">
        <v>138618</v>
      </c>
      <c r="E44" s="7">
        <v>159411</v>
      </c>
      <c r="F44" s="7">
        <v>117826</v>
      </c>
      <c r="G44" s="9">
        <f t="shared" si="0"/>
        <v>1.4860984864880462E-3</v>
      </c>
      <c r="H44" s="9">
        <f t="shared" si="1"/>
        <v>1.4860984864880462E-3</v>
      </c>
    </row>
    <row r="45" spans="1:8" ht="15" customHeight="1" x14ac:dyDescent="0.2">
      <c r="A45" s="6" t="s">
        <v>39</v>
      </c>
      <c r="B45" s="6" t="s">
        <v>47</v>
      </c>
      <c r="C45" s="7">
        <v>139751</v>
      </c>
      <c r="D45" s="7">
        <v>138618</v>
      </c>
      <c r="E45" s="7">
        <v>159411</v>
      </c>
      <c r="F45" s="7">
        <v>117826</v>
      </c>
      <c r="G45" s="9">
        <f t="shared" si="0"/>
        <v>8.1735416756842545E-3</v>
      </c>
      <c r="H45" s="9">
        <f t="shared" si="1"/>
        <v>8.1735416756842545E-3</v>
      </c>
    </row>
    <row r="46" spans="1:8" ht="15" customHeight="1" x14ac:dyDescent="0.2">
      <c r="A46" s="6" t="s">
        <v>39</v>
      </c>
      <c r="B46" s="6" t="s">
        <v>48</v>
      </c>
      <c r="C46" s="7">
        <v>138278</v>
      </c>
      <c r="D46" s="7">
        <v>138618</v>
      </c>
      <c r="E46" s="7">
        <v>159411</v>
      </c>
      <c r="F46" s="7">
        <v>117826</v>
      </c>
      <c r="G46" s="9">
        <f t="shared" si="0"/>
        <v>-2.4527839097375523E-3</v>
      </c>
      <c r="H46" s="9">
        <f t="shared" si="1"/>
        <v>2.4527839097375523E-3</v>
      </c>
    </row>
    <row r="47" spans="1:8" ht="15" customHeight="1" x14ac:dyDescent="0.2">
      <c r="A47" s="6" t="s">
        <v>39</v>
      </c>
      <c r="B47" s="6" t="s">
        <v>49</v>
      </c>
      <c r="C47" s="7">
        <v>139696</v>
      </c>
      <c r="D47" s="7">
        <v>138618</v>
      </c>
      <c r="E47" s="7">
        <v>159411</v>
      </c>
      <c r="F47" s="7">
        <v>117826</v>
      </c>
      <c r="G47" s="9">
        <f t="shared" si="0"/>
        <v>7.7767678079325919E-3</v>
      </c>
      <c r="H47" s="9">
        <f t="shared" si="1"/>
        <v>7.7767678079325919E-3</v>
      </c>
    </row>
    <row r="48" spans="1:8" ht="15" customHeight="1" x14ac:dyDescent="0.2">
      <c r="A48" s="6" t="s">
        <v>39</v>
      </c>
      <c r="B48" s="6" t="s">
        <v>50</v>
      </c>
      <c r="C48" s="7">
        <v>140105</v>
      </c>
      <c r="D48" s="7">
        <v>138618</v>
      </c>
      <c r="E48" s="7">
        <v>159411</v>
      </c>
      <c r="F48" s="7">
        <v>117826</v>
      </c>
      <c r="G48" s="9">
        <f t="shared" si="0"/>
        <v>1.0727322569940412E-2</v>
      </c>
      <c r="H48" s="9">
        <f t="shared" si="1"/>
        <v>1.0727322569940412E-2</v>
      </c>
    </row>
    <row r="49" spans="1:8" ht="15" customHeight="1" x14ac:dyDescent="0.2">
      <c r="A49" s="6" t="s">
        <v>39</v>
      </c>
      <c r="B49" s="6" t="s">
        <v>51</v>
      </c>
      <c r="C49" s="7">
        <v>140601</v>
      </c>
      <c r="D49" s="7">
        <v>138618</v>
      </c>
      <c r="E49" s="7">
        <v>159411</v>
      </c>
      <c r="F49" s="7">
        <v>117826</v>
      </c>
      <c r="G49" s="9">
        <f t="shared" si="0"/>
        <v>1.4305501450028135E-2</v>
      </c>
      <c r="H49" s="9">
        <f t="shared" si="1"/>
        <v>1.4305501450028135E-2</v>
      </c>
    </row>
    <row r="50" spans="1:8" ht="15" customHeight="1" x14ac:dyDescent="0.2">
      <c r="A50" s="6" t="s">
        <v>39</v>
      </c>
      <c r="B50" s="6" t="s">
        <v>52</v>
      </c>
      <c r="C50" s="7">
        <v>138798</v>
      </c>
      <c r="D50" s="7">
        <v>138618</v>
      </c>
      <c r="E50" s="7">
        <v>159411</v>
      </c>
      <c r="F50" s="7">
        <v>117826</v>
      </c>
      <c r="G50" s="9">
        <f t="shared" si="0"/>
        <v>1.2985326580963511E-3</v>
      </c>
      <c r="H50" s="9">
        <f t="shared" si="1"/>
        <v>1.2985326580963511E-3</v>
      </c>
    </row>
    <row r="51" spans="1:8" ht="15" customHeight="1" x14ac:dyDescent="0.2">
      <c r="A51" s="6" t="s">
        <v>39</v>
      </c>
      <c r="B51" s="6" t="s">
        <v>53</v>
      </c>
      <c r="C51" s="7">
        <v>139636</v>
      </c>
      <c r="D51" s="7">
        <v>138618</v>
      </c>
      <c r="E51" s="7">
        <v>159411</v>
      </c>
      <c r="F51" s="7">
        <v>117826</v>
      </c>
      <c r="G51" s="9">
        <f t="shared" si="0"/>
        <v>7.3439235885671417E-3</v>
      </c>
      <c r="H51" s="9">
        <f t="shared" si="1"/>
        <v>7.3439235885671417E-3</v>
      </c>
    </row>
    <row r="52" spans="1:8" ht="15" customHeight="1" x14ac:dyDescent="0.2">
      <c r="A52" s="6" t="s">
        <v>39</v>
      </c>
      <c r="B52" s="6" t="s">
        <v>54</v>
      </c>
      <c r="C52" s="7">
        <v>139079</v>
      </c>
      <c r="D52" s="7">
        <v>138618</v>
      </c>
      <c r="E52" s="7">
        <v>159411</v>
      </c>
      <c r="F52" s="7">
        <v>117826</v>
      </c>
      <c r="G52" s="9">
        <f t="shared" si="0"/>
        <v>3.3256864187912105E-3</v>
      </c>
      <c r="H52" s="9">
        <f t="shared" si="1"/>
        <v>3.3256864187912105E-3</v>
      </c>
    </row>
    <row r="53" spans="1:8" ht="15" customHeight="1" x14ac:dyDescent="0.2">
      <c r="A53" s="6" t="s">
        <v>39</v>
      </c>
      <c r="B53" s="6" t="s">
        <v>55</v>
      </c>
      <c r="C53" s="7">
        <v>139467</v>
      </c>
      <c r="D53" s="7">
        <v>138618</v>
      </c>
      <c r="E53" s="7">
        <v>159411</v>
      </c>
      <c r="F53" s="7">
        <v>117826</v>
      </c>
      <c r="G53" s="9">
        <f t="shared" si="0"/>
        <v>6.1247457040211227E-3</v>
      </c>
      <c r="H53" s="9">
        <f t="shared" si="1"/>
        <v>6.1247457040211227E-3</v>
      </c>
    </row>
    <row r="54" spans="1:8" ht="15" customHeight="1" x14ac:dyDescent="0.2">
      <c r="A54" s="6" t="s">
        <v>39</v>
      </c>
      <c r="B54" s="6" t="s">
        <v>56</v>
      </c>
      <c r="C54" s="7">
        <v>138301</v>
      </c>
      <c r="D54" s="7">
        <v>138618</v>
      </c>
      <c r="E54" s="7">
        <v>159411</v>
      </c>
      <c r="F54" s="7">
        <v>117826</v>
      </c>
      <c r="G54" s="9">
        <f t="shared" si="0"/>
        <v>-2.2868602923141294E-3</v>
      </c>
      <c r="H54" s="9">
        <f t="shared" si="1"/>
        <v>2.2868602923141294E-3</v>
      </c>
    </row>
    <row r="55" spans="1:8" ht="15" customHeight="1" x14ac:dyDescent="0.2">
      <c r="A55" s="6" t="s">
        <v>39</v>
      </c>
      <c r="B55" s="6" t="s">
        <v>57</v>
      </c>
      <c r="C55" s="7">
        <v>140660</v>
      </c>
      <c r="D55" s="7">
        <v>138618</v>
      </c>
      <c r="E55" s="7">
        <v>159411</v>
      </c>
      <c r="F55" s="7">
        <v>117826</v>
      </c>
      <c r="G55" s="9">
        <f t="shared" si="0"/>
        <v>1.4731131599070827E-2</v>
      </c>
      <c r="H55" s="9">
        <f t="shared" si="1"/>
        <v>1.4731131599070827E-2</v>
      </c>
    </row>
    <row r="56" spans="1:8" ht="15" customHeight="1" x14ac:dyDescent="0.2">
      <c r="A56" s="6" t="s">
        <v>39</v>
      </c>
      <c r="B56" s="6" t="s">
        <v>58</v>
      </c>
      <c r="C56" s="7">
        <v>138859</v>
      </c>
      <c r="D56" s="7">
        <v>138618</v>
      </c>
      <c r="E56" s="7">
        <v>159411</v>
      </c>
      <c r="F56" s="7">
        <v>117826</v>
      </c>
      <c r="G56" s="9">
        <f t="shared" si="0"/>
        <v>1.7385909477845591E-3</v>
      </c>
      <c r="H56" s="9">
        <f t="shared" si="1"/>
        <v>1.7385909477845591E-3</v>
      </c>
    </row>
    <row r="57" spans="1:8" ht="15" customHeight="1" x14ac:dyDescent="0.2">
      <c r="A57" s="6" t="s">
        <v>39</v>
      </c>
      <c r="B57" s="6" t="s">
        <v>59</v>
      </c>
      <c r="C57" s="7">
        <v>140547</v>
      </c>
      <c r="D57" s="7">
        <v>138618</v>
      </c>
      <c r="E57" s="7">
        <v>159411</v>
      </c>
      <c r="F57" s="7">
        <v>117826</v>
      </c>
      <c r="G57" s="9">
        <f t="shared" si="0"/>
        <v>1.3915941652599229E-2</v>
      </c>
      <c r="H57" s="9">
        <f t="shared" si="1"/>
        <v>1.3915941652599229E-2</v>
      </c>
    </row>
    <row r="58" spans="1:8" ht="15" customHeight="1" x14ac:dyDescent="0.2">
      <c r="A58" s="6" t="s">
        <v>39</v>
      </c>
      <c r="B58" s="6" t="s">
        <v>60</v>
      </c>
      <c r="C58" s="7">
        <v>139258</v>
      </c>
      <c r="D58" s="7">
        <v>138618</v>
      </c>
      <c r="E58" s="7">
        <v>159411</v>
      </c>
      <c r="F58" s="7">
        <v>117826</v>
      </c>
      <c r="G58" s="9">
        <f t="shared" si="0"/>
        <v>4.6170050065648038E-3</v>
      </c>
      <c r="H58" s="9">
        <f t="shared" si="1"/>
        <v>4.6170050065648038E-3</v>
      </c>
    </row>
    <row r="59" spans="1:8" ht="15" customHeight="1" x14ac:dyDescent="0.2">
      <c r="A59" s="6" t="s">
        <v>39</v>
      </c>
      <c r="B59" s="6" t="s">
        <v>61</v>
      </c>
      <c r="C59" s="7">
        <v>138219</v>
      </c>
      <c r="D59" s="7">
        <v>138618</v>
      </c>
      <c r="E59" s="7">
        <v>159411</v>
      </c>
      <c r="F59" s="7">
        <v>117826</v>
      </c>
      <c r="G59" s="9">
        <f t="shared" si="0"/>
        <v>-2.8784140587802451E-3</v>
      </c>
      <c r="H59" s="9">
        <f t="shared" si="1"/>
        <v>2.8784140587802451E-3</v>
      </c>
    </row>
    <row r="60" spans="1:8" ht="15" customHeight="1" x14ac:dyDescent="0.2">
      <c r="A60" s="6" t="s">
        <v>39</v>
      </c>
      <c r="B60" s="6" t="s">
        <v>62</v>
      </c>
      <c r="C60" s="7">
        <v>139061</v>
      </c>
      <c r="D60" s="7">
        <v>138618</v>
      </c>
      <c r="E60" s="7">
        <v>159411</v>
      </c>
      <c r="F60" s="7">
        <v>117826</v>
      </c>
      <c r="G60" s="9">
        <f t="shared" si="0"/>
        <v>3.1958331529815752E-3</v>
      </c>
      <c r="H60" s="9">
        <f t="shared" si="1"/>
        <v>3.1958331529815752E-3</v>
      </c>
    </row>
    <row r="61" spans="1:8" ht="15" customHeight="1" x14ac:dyDescent="0.2">
      <c r="A61" s="6" t="s">
        <v>39</v>
      </c>
      <c r="B61" s="6" t="s">
        <v>63</v>
      </c>
      <c r="C61" s="7">
        <v>140706</v>
      </c>
      <c r="D61" s="7">
        <v>138618</v>
      </c>
      <c r="E61" s="7">
        <v>159411</v>
      </c>
      <c r="F61" s="7">
        <v>117826</v>
      </c>
      <c r="G61" s="9">
        <f t="shared" si="0"/>
        <v>1.5062978833917672E-2</v>
      </c>
      <c r="H61" s="9">
        <f t="shared" si="1"/>
        <v>1.5062978833917672E-2</v>
      </c>
    </row>
    <row r="62" spans="1:8" ht="15" customHeight="1" x14ac:dyDescent="0.2">
      <c r="A62" s="6" t="s">
        <v>39</v>
      </c>
      <c r="B62" s="6" t="s">
        <v>64</v>
      </c>
      <c r="C62" s="7">
        <v>140928</v>
      </c>
      <c r="D62" s="7">
        <v>138618</v>
      </c>
      <c r="E62" s="7">
        <v>159411</v>
      </c>
      <c r="F62" s="7">
        <v>117826</v>
      </c>
      <c r="G62" s="9">
        <f t="shared" si="0"/>
        <v>1.6664502445569839E-2</v>
      </c>
      <c r="H62" s="9">
        <f t="shared" si="1"/>
        <v>1.6664502445569839E-2</v>
      </c>
    </row>
    <row r="63" spans="1:8" ht="15" customHeight="1" x14ac:dyDescent="0.2">
      <c r="A63" s="6" t="s">
        <v>39</v>
      </c>
      <c r="B63" s="6" t="s">
        <v>65</v>
      </c>
      <c r="C63" s="7">
        <v>138254</v>
      </c>
      <c r="D63" s="7">
        <v>138618</v>
      </c>
      <c r="E63" s="7">
        <v>159411</v>
      </c>
      <c r="F63" s="7">
        <v>117826</v>
      </c>
      <c r="G63" s="9">
        <f t="shared" si="0"/>
        <v>-2.6259215974837324E-3</v>
      </c>
      <c r="H63" s="9">
        <f t="shared" si="1"/>
        <v>2.6259215974837324E-3</v>
      </c>
    </row>
    <row r="64" spans="1:8" ht="15" customHeight="1" x14ac:dyDescent="0.2">
      <c r="A64" s="6" t="s">
        <v>39</v>
      </c>
      <c r="B64" s="6" t="s">
        <v>66</v>
      </c>
      <c r="C64" s="7">
        <v>137065</v>
      </c>
      <c r="D64" s="7">
        <v>138618</v>
      </c>
      <c r="E64" s="7">
        <v>159411</v>
      </c>
      <c r="F64" s="7">
        <v>117826</v>
      </c>
      <c r="G64" s="9">
        <f t="shared" si="0"/>
        <v>-1.1203451211242407E-2</v>
      </c>
      <c r="H64" s="9">
        <f t="shared" si="1"/>
        <v>1.1203451211242407E-2</v>
      </c>
    </row>
    <row r="65" spans="1:8" ht="15" customHeight="1" x14ac:dyDescent="0.2">
      <c r="A65" s="6" t="s">
        <v>39</v>
      </c>
      <c r="B65" s="6" t="s">
        <v>67</v>
      </c>
      <c r="C65" s="7">
        <v>138342</v>
      </c>
      <c r="D65" s="7">
        <v>138618</v>
      </c>
      <c r="E65" s="7">
        <v>159411</v>
      </c>
      <c r="F65" s="7">
        <v>117826</v>
      </c>
      <c r="G65" s="9">
        <f t="shared" si="0"/>
        <v>-1.9910834090810718E-3</v>
      </c>
      <c r="H65" s="9">
        <f t="shared" si="1"/>
        <v>1.9910834090810718E-3</v>
      </c>
    </row>
    <row r="66" spans="1:8" ht="15" customHeight="1" x14ac:dyDescent="0.2">
      <c r="A66" s="6" t="s">
        <v>39</v>
      </c>
      <c r="B66" s="6" t="s">
        <v>68</v>
      </c>
      <c r="C66" s="7">
        <v>138397</v>
      </c>
      <c r="D66" s="7">
        <v>138618</v>
      </c>
      <c r="E66" s="7">
        <v>159411</v>
      </c>
      <c r="F66" s="7">
        <v>117826</v>
      </c>
      <c r="G66" s="9">
        <f t="shared" si="0"/>
        <v>-1.5943095413294089E-3</v>
      </c>
      <c r="H66" s="9">
        <f t="shared" si="1"/>
        <v>1.5943095413294089E-3</v>
      </c>
    </row>
    <row r="67" spans="1:8" ht="15" customHeight="1" x14ac:dyDescent="0.2">
      <c r="A67" s="6" t="s">
        <v>39</v>
      </c>
      <c r="B67" s="6" t="s">
        <v>69</v>
      </c>
      <c r="C67" s="7">
        <v>139477</v>
      </c>
      <c r="D67" s="7">
        <v>138618</v>
      </c>
      <c r="E67" s="7">
        <v>159411</v>
      </c>
      <c r="F67" s="7">
        <v>117826</v>
      </c>
      <c r="G67" s="9">
        <f t="shared" si="0"/>
        <v>6.1968864072486978E-3</v>
      </c>
      <c r="H67" s="9">
        <f t="shared" si="1"/>
        <v>6.1968864072486978E-3</v>
      </c>
    </row>
    <row r="68" spans="1:8" ht="15" customHeight="1" x14ac:dyDescent="0.2">
      <c r="A68" s="6" t="s">
        <v>39</v>
      </c>
      <c r="B68" s="6" t="s">
        <v>70</v>
      </c>
      <c r="C68" s="7">
        <v>138030</v>
      </c>
      <c r="D68" s="7">
        <v>138618</v>
      </c>
      <c r="E68" s="7">
        <v>159411</v>
      </c>
      <c r="F68" s="7">
        <v>117826</v>
      </c>
      <c r="G68" s="9">
        <f t="shared" ref="G68:G131" si="2">(C68-D68)/D68</f>
        <v>-4.2418733497814141E-3</v>
      </c>
      <c r="H68" s="9">
        <f t="shared" ref="H68:H131" si="3">ABS(G68)</f>
        <v>4.2418733497814141E-3</v>
      </c>
    </row>
    <row r="69" spans="1:8" ht="15" customHeight="1" x14ac:dyDescent="0.2">
      <c r="A69" s="6" t="s">
        <v>39</v>
      </c>
      <c r="B69" s="6" t="s">
        <v>71</v>
      </c>
      <c r="C69" s="7">
        <v>140177</v>
      </c>
      <c r="D69" s="7">
        <v>138618</v>
      </c>
      <c r="E69" s="7">
        <v>159411</v>
      </c>
      <c r="F69" s="7">
        <v>117826</v>
      </c>
      <c r="G69" s="9">
        <f t="shared" si="2"/>
        <v>1.1246735633178953E-2</v>
      </c>
      <c r="H69" s="9">
        <f t="shared" si="3"/>
        <v>1.1246735633178953E-2</v>
      </c>
    </row>
    <row r="70" spans="1:8" ht="15" customHeight="1" x14ac:dyDescent="0.2">
      <c r="A70" s="6" t="s">
        <v>39</v>
      </c>
      <c r="B70" s="6" t="s">
        <v>72</v>
      </c>
      <c r="C70" s="7">
        <v>138912</v>
      </c>
      <c r="D70" s="7">
        <v>138618</v>
      </c>
      <c r="E70" s="7">
        <v>159411</v>
      </c>
      <c r="F70" s="7">
        <v>117826</v>
      </c>
      <c r="G70" s="9">
        <f t="shared" si="2"/>
        <v>2.120936674890707E-3</v>
      </c>
      <c r="H70" s="9">
        <f t="shared" si="3"/>
        <v>2.120936674890707E-3</v>
      </c>
    </row>
    <row r="71" spans="1:8" ht="15" customHeight="1" x14ac:dyDescent="0.2">
      <c r="A71" s="6" t="s">
        <v>39</v>
      </c>
      <c r="B71" s="6" t="s">
        <v>73</v>
      </c>
      <c r="C71" s="7">
        <v>139032</v>
      </c>
      <c r="D71" s="7">
        <v>138618</v>
      </c>
      <c r="E71" s="7">
        <v>159411</v>
      </c>
      <c r="F71" s="7">
        <v>117826</v>
      </c>
      <c r="G71" s="9">
        <f t="shared" si="2"/>
        <v>2.9866251136216075E-3</v>
      </c>
      <c r="H71" s="9">
        <f t="shared" si="3"/>
        <v>2.9866251136216075E-3</v>
      </c>
    </row>
    <row r="72" spans="1:8" ht="15" customHeight="1" x14ac:dyDescent="0.2">
      <c r="A72" s="6" t="s">
        <v>39</v>
      </c>
      <c r="B72" s="6" t="s">
        <v>74</v>
      </c>
      <c r="C72" s="7">
        <v>137321</v>
      </c>
      <c r="D72" s="7">
        <v>138618</v>
      </c>
      <c r="E72" s="7">
        <v>159411</v>
      </c>
      <c r="F72" s="7">
        <v>117826</v>
      </c>
      <c r="G72" s="9">
        <f t="shared" si="2"/>
        <v>-9.3566492086164851E-3</v>
      </c>
      <c r="H72" s="9">
        <f t="shared" si="3"/>
        <v>9.3566492086164851E-3</v>
      </c>
    </row>
    <row r="73" spans="1:8" ht="15" customHeight="1" x14ac:dyDescent="0.2">
      <c r="A73" s="6" t="s">
        <v>39</v>
      </c>
      <c r="B73" s="6" t="s">
        <v>75</v>
      </c>
      <c r="C73" s="7">
        <v>138629</v>
      </c>
      <c r="D73" s="7">
        <v>138618</v>
      </c>
      <c r="E73" s="7">
        <v>159411</v>
      </c>
      <c r="F73" s="7">
        <v>117826</v>
      </c>
      <c r="G73" s="9">
        <f t="shared" si="2"/>
        <v>7.9354773550332567E-5</v>
      </c>
      <c r="H73" s="9">
        <f t="shared" si="3"/>
        <v>7.9354773550332567E-5</v>
      </c>
    </row>
    <row r="74" spans="1:8" ht="15" customHeight="1" x14ac:dyDescent="0.2">
      <c r="A74" s="6" t="s">
        <v>39</v>
      </c>
      <c r="B74" s="6" t="s">
        <v>76</v>
      </c>
      <c r="C74" s="7">
        <v>140019</v>
      </c>
      <c r="D74" s="7">
        <v>138618</v>
      </c>
      <c r="E74" s="7">
        <v>159411</v>
      </c>
      <c r="F74" s="7">
        <v>117826</v>
      </c>
      <c r="G74" s="9">
        <f t="shared" si="2"/>
        <v>1.0106912522183266E-2</v>
      </c>
      <c r="H74" s="9">
        <f t="shared" si="3"/>
        <v>1.0106912522183266E-2</v>
      </c>
    </row>
    <row r="75" spans="1:8" ht="15" customHeight="1" x14ac:dyDescent="0.2">
      <c r="A75" s="6" t="s">
        <v>39</v>
      </c>
      <c r="B75" s="6" t="s">
        <v>77</v>
      </c>
      <c r="C75" s="7">
        <v>137106</v>
      </c>
      <c r="D75" s="7">
        <v>138618</v>
      </c>
      <c r="E75" s="7">
        <v>159411</v>
      </c>
      <c r="F75" s="7">
        <v>117826</v>
      </c>
      <c r="G75" s="9">
        <f t="shared" si="2"/>
        <v>-1.090767432800935E-2</v>
      </c>
      <c r="H75" s="9">
        <f t="shared" si="3"/>
        <v>1.090767432800935E-2</v>
      </c>
    </row>
    <row r="76" spans="1:8" ht="15" customHeight="1" x14ac:dyDescent="0.2">
      <c r="A76" s="6" t="s">
        <v>39</v>
      </c>
      <c r="B76" s="6" t="s">
        <v>78</v>
      </c>
      <c r="C76" s="7">
        <v>140577</v>
      </c>
      <c r="D76" s="7">
        <v>138618</v>
      </c>
      <c r="E76" s="7">
        <v>159411</v>
      </c>
      <c r="F76" s="7">
        <v>117826</v>
      </c>
      <c r="G76" s="9">
        <f t="shared" si="2"/>
        <v>1.4132363762281955E-2</v>
      </c>
      <c r="H76" s="9">
        <f t="shared" si="3"/>
        <v>1.4132363762281955E-2</v>
      </c>
    </row>
    <row r="77" spans="1:8" ht="15" customHeight="1" x14ac:dyDescent="0.2">
      <c r="A77" s="6" t="s">
        <v>39</v>
      </c>
      <c r="B77" s="6" t="s">
        <v>79</v>
      </c>
      <c r="C77" s="7">
        <v>139376</v>
      </c>
      <c r="D77" s="7">
        <v>138618</v>
      </c>
      <c r="E77" s="7">
        <v>159411</v>
      </c>
      <c r="F77" s="7">
        <v>117826</v>
      </c>
      <c r="G77" s="9">
        <f t="shared" si="2"/>
        <v>5.4682653046501896E-3</v>
      </c>
      <c r="H77" s="9">
        <f t="shared" si="3"/>
        <v>5.4682653046501896E-3</v>
      </c>
    </row>
    <row r="78" spans="1:8" ht="15" customHeight="1" x14ac:dyDescent="0.2">
      <c r="A78" s="6" t="s">
        <v>39</v>
      </c>
      <c r="B78" s="6" t="s">
        <v>80</v>
      </c>
      <c r="C78" s="7">
        <v>138948</v>
      </c>
      <c r="D78" s="7">
        <v>138618</v>
      </c>
      <c r="E78" s="7">
        <v>159411</v>
      </c>
      <c r="F78" s="7">
        <v>117826</v>
      </c>
      <c r="G78" s="9">
        <f t="shared" si="2"/>
        <v>2.3806432065099771E-3</v>
      </c>
      <c r="H78" s="9">
        <f t="shared" si="3"/>
        <v>2.3806432065099771E-3</v>
      </c>
    </row>
    <row r="79" spans="1:8" ht="15" customHeight="1" x14ac:dyDescent="0.2">
      <c r="A79" s="6" t="s">
        <v>39</v>
      </c>
      <c r="B79" s="6" t="s">
        <v>81</v>
      </c>
      <c r="C79" s="7">
        <v>138865</v>
      </c>
      <c r="D79" s="7">
        <v>138618</v>
      </c>
      <c r="E79" s="7">
        <v>159411</v>
      </c>
      <c r="F79" s="7">
        <v>117826</v>
      </c>
      <c r="G79" s="9">
        <f t="shared" si="2"/>
        <v>1.781875369721104E-3</v>
      </c>
      <c r="H79" s="9">
        <f t="shared" si="3"/>
        <v>1.781875369721104E-3</v>
      </c>
    </row>
    <row r="80" spans="1:8" ht="15" customHeight="1" x14ac:dyDescent="0.2">
      <c r="A80" s="6" t="s">
        <v>39</v>
      </c>
      <c r="B80" s="6" t="s">
        <v>82</v>
      </c>
      <c r="C80" s="7">
        <v>138023</v>
      </c>
      <c r="D80" s="7">
        <v>138618</v>
      </c>
      <c r="E80" s="7">
        <v>159411</v>
      </c>
      <c r="F80" s="7">
        <v>117826</v>
      </c>
      <c r="G80" s="9">
        <f t="shared" si="2"/>
        <v>-4.2923718420407164E-3</v>
      </c>
      <c r="H80" s="9">
        <f t="shared" si="3"/>
        <v>4.2923718420407164E-3</v>
      </c>
    </row>
    <row r="81" spans="1:8" ht="15" customHeight="1" x14ac:dyDescent="0.2">
      <c r="A81" s="6" t="s">
        <v>39</v>
      </c>
      <c r="B81" s="6" t="s">
        <v>83</v>
      </c>
      <c r="C81" s="7">
        <v>140858</v>
      </c>
      <c r="D81" s="7">
        <v>138618</v>
      </c>
      <c r="E81" s="7">
        <v>159411</v>
      </c>
      <c r="F81" s="7">
        <v>117826</v>
      </c>
      <c r="G81" s="9">
        <f t="shared" si="2"/>
        <v>1.6159517522976813E-2</v>
      </c>
      <c r="H81" s="9">
        <f t="shared" si="3"/>
        <v>1.6159517522976813E-2</v>
      </c>
    </row>
    <row r="82" spans="1:8" ht="15" customHeight="1" x14ac:dyDescent="0.2">
      <c r="A82" s="6" t="s">
        <v>39</v>
      </c>
      <c r="B82" s="6" t="s">
        <v>84</v>
      </c>
      <c r="C82" s="7">
        <v>138283</v>
      </c>
      <c r="D82" s="7">
        <v>138618</v>
      </c>
      <c r="E82" s="7">
        <v>159411</v>
      </c>
      <c r="F82" s="7">
        <v>117826</v>
      </c>
      <c r="G82" s="9">
        <f t="shared" si="2"/>
        <v>-2.4167135581237647E-3</v>
      </c>
      <c r="H82" s="9">
        <f t="shared" si="3"/>
        <v>2.4167135581237647E-3</v>
      </c>
    </row>
    <row r="83" spans="1:8" ht="15" customHeight="1" x14ac:dyDescent="0.2">
      <c r="A83" s="6" t="s">
        <v>39</v>
      </c>
      <c r="B83" s="6" t="s">
        <v>85</v>
      </c>
      <c r="C83" s="7">
        <v>138257</v>
      </c>
      <c r="D83" s="7">
        <v>138618</v>
      </c>
      <c r="E83" s="7">
        <v>159411</v>
      </c>
      <c r="F83" s="7">
        <v>117826</v>
      </c>
      <c r="G83" s="9">
        <f t="shared" si="2"/>
        <v>-2.6042793865154595E-3</v>
      </c>
      <c r="H83" s="9">
        <f t="shared" si="3"/>
        <v>2.6042793865154595E-3</v>
      </c>
    </row>
    <row r="84" spans="1:8" ht="15" customHeight="1" x14ac:dyDescent="0.2">
      <c r="A84" s="6" t="s">
        <v>39</v>
      </c>
      <c r="B84" s="6" t="s">
        <v>86</v>
      </c>
      <c r="C84" s="7">
        <v>139686</v>
      </c>
      <c r="D84" s="7">
        <v>138618</v>
      </c>
      <c r="E84" s="7">
        <v>159411</v>
      </c>
      <c r="F84" s="7">
        <v>117826</v>
      </c>
      <c r="G84" s="9">
        <f t="shared" si="2"/>
        <v>7.7046271047050167E-3</v>
      </c>
      <c r="H84" s="9">
        <f t="shared" si="3"/>
        <v>7.7046271047050167E-3</v>
      </c>
    </row>
    <row r="85" spans="1:8" ht="15" customHeight="1" x14ac:dyDescent="0.2">
      <c r="A85" s="6" t="s">
        <v>87</v>
      </c>
      <c r="B85" s="6" t="s">
        <v>88</v>
      </c>
      <c r="C85" s="7">
        <v>137794</v>
      </c>
      <c r="D85" s="7">
        <v>138618</v>
      </c>
      <c r="E85" s="7">
        <v>159411</v>
      </c>
      <c r="F85" s="7">
        <v>117826</v>
      </c>
      <c r="G85" s="9">
        <f t="shared" si="2"/>
        <v>-5.9443939459521847E-3</v>
      </c>
      <c r="H85" s="9">
        <f t="shared" si="3"/>
        <v>5.9443939459521847E-3</v>
      </c>
    </row>
    <row r="86" spans="1:8" ht="15" customHeight="1" x14ac:dyDescent="0.2">
      <c r="A86" s="6" t="s">
        <v>87</v>
      </c>
      <c r="B86" s="6" t="s">
        <v>89</v>
      </c>
      <c r="C86" s="7">
        <v>137466</v>
      </c>
      <c r="D86" s="7">
        <v>138618</v>
      </c>
      <c r="E86" s="7">
        <v>159411</v>
      </c>
      <c r="F86" s="7">
        <v>117826</v>
      </c>
      <c r="G86" s="9">
        <f t="shared" si="2"/>
        <v>-8.3106090118166467E-3</v>
      </c>
      <c r="H86" s="9">
        <f t="shared" si="3"/>
        <v>8.3106090118166467E-3</v>
      </c>
    </row>
    <row r="87" spans="1:8" ht="15" customHeight="1" x14ac:dyDescent="0.2">
      <c r="A87" s="6" t="s">
        <v>87</v>
      </c>
      <c r="B87" s="6" t="s">
        <v>90</v>
      </c>
      <c r="C87" s="7">
        <v>137737</v>
      </c>
      <c r="D87" s="7">
        <v>138618</v>
      </c>
      <c r="E87" s="7">
        <v>159411</v>
      </c>
      <c r="F87" s="7">
        <v>117826</v>
      </c>
      <c r="G87" s="9">
        <f t="shared" si="2"/>
        <v>-6.3555959543493629E-3</v>
      </c>
      <c r="H87" s="9">
        <f t="shared" si="3"/>
        <v>6.3555959543493629E-3</v>
      </c>
    </row>
    <row r="88" spans="1:8" ht="15" customHeight="1" x14ac:dyDescent="0.2">
      <c r="A88" s="6" t="s">
        <v>87</v>
      </c>
      <c r="B88" s="6" t="s">
        <v>91</v>
      </c>
      <c r="C88" s="7">
        <v>137664</v>
      </c>
      <c r="D88" s="7">
        <v>138618</v>
      </c>
      <c r="E88" s="7">
        <v>159411</v>
      </c>
      <c r="F88" s="7">
        <v>117826</v>
      </c>
      <c r="G88" s="9">
        <f t="shared" si="2"/>
        <v>-6.8822230879106612E-3</v>
      </c>
      <c r="H88" s="9">
        <f t="shared" si="3"/>
        <v>6.8822230879106612E-3</v>
      </c>
    </row>
    <row r="89" spans="1:8" ht="15" customHeight="1" x14ac:dyDescent="0.2">
      <c r="A89" s="6" t="s">
        <v>87</v>
      </c>
      <c r="B89" s="6" t="s">
        <v>92</v>
      </c>
      <c r="C89" s="7">
        <v>137851</v>
      </c>
      <c r="D89" s="7">
        <v>138618</v>
      </c>
      <c r="E89" s="7">
        <v>159411</v>
      </c>
      <c r="F89" s="7">
        <v>117826</v>
      </c>
      <c r="G89" s="9">
        <f t="shared" si="2"/>
        <v>-5.5331919375550074E-3</v>
      </c>
      <c r="H89" s="9">
        <f t="shared" si="3"/>
        <v>5.5331919375550074E-3</v>
      </c>
    </row>
    <row r="90" spans="1:8" ht="15" customHeight="1" x14ac:dyDescent="0.2">
      <c r="A90" s="6" t="s">
        <v>87</v>
      </c>
      <c r="B90" s="6" t="s">
        <v>93</v>
      </c>
      <c r="C90" s="7">
        <v>138188</v>
      </c>
      <c r="D90" s="7">
        <v>138618</v>
      </c>
      <c r="E90" s="7">
        <v>159411</v>
      </c>
      <c r="F90" s="7">
        <v>117826</v>
      </c>
      <c r="G90" s="9">
        <f t="shared" si="2"/>
        <v>-3.1020502387857276E-3</v>
      </c>
      <c r="H90" s="9">
        <f t="shared" si="3"/>
        <v>3.1020502387857276E-3</v>
      </c>
    </row>
    <row r="91" spans="1:8" ht="15" customHeight="1" x14ac:dyDescent="0.2">
      <c r="A91" s="6" t="s">
        <v>87</v>
      </c>
      <c r="B91" s="6" t="s">
        <v>94</v>
      </c>
      <c r="C91" s="7">
        <v>138982</v>
      </c>
      <c r="D91" s="7">
        <v>138618</v>
      </c>
      <c r="E91" s="7">
        <v>159411</v>
      </c>
      <c r="F91" s="7">
        <v>117826</v>
      </c>
      <c r="G91" s="9">
        <f t="shared" si="2"/>
        <v>2.6259215974837324E-3</v>
      </c>
      <c r="H91" s="9">
        <f t="shared" si="3"/>
        <v>2.6259215974837324E-3</v>
      </c>
    </row>
    <row r="92" spans="1:8" ht="15" customHeight="1" x14ac:dyDescent="0.2">
      <c r="A92" s="6" t="s">
        <v>87</v>
      </c>
      <c r="B92" s="6" t="s">
        <v>95</v>
      </c>
      <c r="C92" s="7">
        <v>139407</v>
      </c>
      <c r="D92" s="7">
        <v>138618</v>
      </c>
      <c r="E92" s="7">
        <v>159411</v>
      </c>
      <c r="F92" s="7">
        <v>117826</v>
      </c>
      <c r="G92" s="9">
        <f t="shared" si="2"/>
        <v>5.6919014846556724E-3</v>
      </c>
      <c r="H92" s="9">
        <f t="shared" si="3"/>
        <v>5.6919014846556724E-3</v>
      </c>
    </row>
    <row r="93" spans="1:8" ht="15" customHeight="1" x14ac:dyDescent="0.2">
      <c r="A93" s="6" t="s">
        <v>87</v>
      </c>
      <c r="B93" s="6" t="s">
        <v>96</v>
      </c>
      <c r="C93" s="7">
        <v>138712</v>
      </c>
      <c r="D93" s="7">
        <v>138618</v>
      </c>
      <c r="E93" s="7">
        <v>159411</v>
      </c>
      <c r="F93" s="7">
        <v>117826</v>
      </c>
      <c r="G93" s="9">
        <f t="shared" si="2"/>
        <v>6.7812261033920558E-4</v>
      </c>
      <c r="H93" s="9">
        <f t="shared" si="3"/>
        <v>6.7812261033920558E-4</v>
      </c>
    </row>
    <row r="94" spans="1:8" ht="15" customHeight="1" x14ac:dyDescent="0.2">
      <c r="A94" s="6" t="s">
        <v>87</v>
      </c>
      <c r="B94" s="6" t="s">
        <v>97</v>
      </c>
      <c r="C94" s="7">
        <v>137320</v>
      </c>
      <c r="D94" s="7">
        <v>138618</v>
      </c>
      <c r="E94" s="7">
        <v>159411</v>
      </c>
      <c r="F94" s="7">
        <v>117826</v>
      </c>
      <c r="G94" s="9">
        <f t="shared" si="2"/>
        <v>-9.3638632789392433E-3</v>
      </c>
      <c r="H94" s="9">
        <f t="shared" si="3"/>
        <v>9.3638632789392433E-3</v>
      </c>
    </row>
    <row r="95" spans="1:8" ht="15" customHeight="1" x14ac:dyDescent="0.2">
      <c r="A95" s="6" t="s">
        <v>87</v>
      </c>
      <c r="B95" s="6" t="s">
        <v>98</v>
      </c>
      <c r="C95" s="7">
        <v>137393</v>
      </c>
      <c r="D95" s="7">
        <v>138618</v>
      </c>
      <c r="E95" s="7">
        <v>159411</v>
      </c>
      <c r="F95" s="7">
        <v>117826</v>
      </c>
      <c r="G95" s="9">
        <f t="shared" si="2"/>
        <v>-8.8372361453779458E-3</v>
      </c>
      <c r="H95" s="9">
        <f t="shared" si="3"/>
        <v>8.8372361453779458E-3</v>
      </c>
    </row>
    <row r="96" spans="1:8" ht="15" customHeight="1" x14ac:dyDescent="0.2">
      <c r="A96" s="6" t="s">
        <v>87</v>
      </c>
      <c r="B96" s="6" t="s">
        <v>99</v>
      </c>
      <c r="C96" s="7">
        <v>137636</v>
      </c>
      <c r="D96" s="7">
        <v>138618</v>
      </c>
      <c r="E96" s="7">
        <v>159411</v>
      </c>
      <c r="F96" s="7">
        <v>117826</v>
      </c>
      <c r="G96" s="9">
        <f t="shared" si="2"/>
        <v>-7.0842170569478712E-3</v>
      </c>
      <c r="H96" s="9">
        <f t="shared" si="3"/>
        <v>7.0842170569478712E-3</v>
      </c>
    </row>
    <row r="97" spans="1:8" ht="15" customHeight="1" x14ac:dyDescent="0.2">
      <c r="A97" s="6" t="s">
        <v>87</v>
      </c>
      <c r="B97" s="6" t="s">
        <v>100</v>
      </c>
      <c r="C97" s="7">
        <v>138559</v>
      </c>
      <c r="D97" s="7">
        <v>138618</v>
      </c>
      <c r="E97" s="7">
        <v>159411</v>
      </c>
      <c r="F97" s="7">
        <v>117826</v>
      </c>
      <c r="G97" s="9">
        <f t="shared" si="2"/>
        <v>-4.2563014904269288E-4</v>
      </c>
      <c r="H97" s="9">
        <f t="shared" si="3"/>
        <v>4.2563014904269288E-4</v>
      </c>
    </row>
    <row r="98" spans="1:8" ht="15" customHeight="1" x14ac:dyDescent="0.2">
      <c r="A98" s="6" t="s">
        <v>87</v>
      </c>
      <c r="B98" s="6" t="s">
        <v>101</v>
      </c>
      <c r="C98" s="7">
        <v>137048</v>
      </c>
      <c r="D98" s="7">
        <v>138618</v>
      </c>
      <c r="E98" s="7">
        <v>159411</v>
      </c>
      <c r="F98" s="7">
        <v>117826</v>
      </c>
      <c r="G98" s="9">
        <f t="shared" si="2"/>
        <v>-1.1326090406729284E-2</v>
      </c>
      <c r="H98" s="9">
        <f t="shared" si="3"/>
        <v>1.1326090406729284E-2</v>
      </c>
    </row>
    <row r="99" spans="1:8" ht="15" customHeight="1" x14ac:dyDescent="0.2">
      <c r="A99" s="6" t="s">
        <v>87</v>
      </c>
      <c r="B99" s="6" t="s">
        <v>102</v>
      </c>
      <c r="C99" s="7">
        <v>138234</v>
      </c>
      <c r="D99" s="7">
        <v>138618</v>
      </c>
      <c r="E99" s="7">
        <v>159411</v>
      </c>
      <c r="F99" s="7">
        <v>117826</v>
      </c>
      <c r="G99" s="9">
        <f t="shared" si="2"/>
        <v>-2.7702030039388824E-3</v>
      </c>
      <c r="H99" s="9">
        <f t="shared" si="3"/>
        <v>2.7702030039388824E-3</v>
      </c>
    </row>
    <row r="100" spans="1:8" ht="15" customHeight="1" x14ac:dyDescent="0.2">
      <c r="A100" s="6" t="s">
        <v>87</v>
      </c>
      <c r="B100" s="6" t="s">
        <v>103</v>
      </c>
      <c r="C100" s="7">
        <v>137226</v>
      </c>
      <c r="D100" s="7">
        <v>138618</v>
      </c>
      <c r="E100" s="7">
        <v>159411</v>
      </c>
      <c r="F100" s="7">
        <v>117826</v>
      </c>
      <c r="G100" s="9">
        <f t="shared" si="2"/>
        <v>-1.0041985889278449E-2</v>
      </c>
      <c r="H100" s="9">
        <f t="shared" si="3"/>
        <v>1.0041985889278449E-2</v>
      </c>
    </row>
    <row r="101" spans="1:8" ht="15" customHeight="1" x14ac:dyDescent="0.2">
      <c r="A101" s="6" t="s">
        <v>87</v>
      </c>
      <c r="B101" s="6" t="s">
        <v>104</v>
      </c>
      <c r="C101" s="7">
        <v>138619</v>
      </c>
      <c r="D101" s="7">
        <v>138618</v>
      </c>
      <c r="E101" s="7">
        <v>159411</v>
      </c>
      <c r="F101" s="7">
        <v>117826</v>
      </c>
      <c r="G101" s="9">
        <f t="shared" si="2"/>
        <v>7.2140703227575064E-6</v>
      </c>
      <c r="H101" s="9">
        <f t="shared" si="3"/>
        <v>7.2140703227575064E-6</v>
      </c>
    </row>
    <row r="102" spans="1:8" ht="15" customHeight="1" x14ac:dyDescent="0.2">
      <c r="A102" s="6" t="s">
        <v>87</v>
      </c>
      <c r="B102" s="6" t="s">
        <v>105</v>
      </c>
      <c r="C102" s="7">
        <v>140853</v>
      </c>
      <c r="D102" s="7">
        <v>138618</v>
      </c>
      <c r="E102" s="7">
        <v>159411</v>
      </c>
      <c r="F102" s="7">
        <v>117826</v>
      </c>
      <c r="G102" s="9">
        <f t="shared" si="2"/>
        <v>1.6123447171363027E-2</v>
      </c>
      <c r="H102" s="9">
        <f t="shared" si="3"/>
        <v>1.6123447171363027E-2</v>
      </c>
    </row>
    <row r="103" spans="1:8" ht="15" customHeight="1" x14ac:dyDescent="0.2">
      <c r="A103" s="6" t="s">
        <v>87</v>
      </c>
      <c r="B103" s="6" t="s">
        <v>106</v>
      </c>
      <c r="C103" s="7">
        <v>137213</v>
      </c>
      <c r="D103" s="7">
        <v>138618</v>
      </c>
      <c r="E103" s="7">
        <v>159411</v>
      </c>
      <c r="F103" s="7">
        <v>117826</v>
      </c>
      <c r="G103" s="9">
        <f t="shared" si="2"/>
        <v>-1.0135768803474296E-2</v>
      </c>
      <c r="H103" s="9">
        <f t="shared" si="3"/>
        <v>1.0135768803474296E-2</v>
      </c>
    </row>
    <row r="104" spans="1:8" ht="15" customHeight="1" x14ac:dyDescent="0.2">
      <c r="A104" s="6" t="s">
        <v>87</v>
      </c>
      <c r="B104" s="6" t="s">
        <v>107</v>
      </c>
      <c r="C104" s="7">
        <v>137190</v>
      </c>
      <c r="D104" s="7">
        <v>138618</v>
      </c>
      <c r="E104" s="7">
        <v>159411</v>
      </c>
      <c r="F104" s="7">
        <v>117826</v>
      </c>
      <c r="G104" s="9">
        <f t="shared" si="2"/>
        <v>-1.0301692420897719E-2</v>
      </c>
      <c r="H104" s="9">
        <f t="shared" si="3"/>
        <v>1.0301692420897719E-2</v>
      </c>
    </row>
    <row r="105" spans="1:8" ht="15" customHeight="1" x14ac:dyDescent="0.2">
      <c r="A105" s="6" t="s">
        <v>87</v>
      </c>
      <c r="B105" s="6" t="s">
        <v>108</v>
      </c>
      <c r="C105" s="7">
        <v>138494</v>
      </c>
      <c r="D105" s="7">
        <v>138618</v>
      </c>
      <c r="E105" s="7">
        <v>159411</v>
      </c>
      <c r="F105" s="7">
        <v>117826</v>
      </c>
      <c r="G105" s="9">
        <f t="shared" si="2"/>
        <v>-8.945447200219308E-4</v>
      </c>
      <c r="H105" s="9">
        <f t="shared" si="3"/>
        <v>8.945447200219308E-4</v>
      </c>
    </row>
    <row r="106" spans="1:8" ht="15" customHeight="1" x14ac:dyDescent="0.2">
      <c r="A106" s="6" t="s">
        <v>87</v>
      </c>
      <c r="B106" s="6" t="s">
        <v>109</v>
      </c>
      <c r="C106" s="7">
        <v>137333</v>
      </c>
      <c r="D106" s="7">
        <v>138618</v>
      </c>
      <c r="E106" s="7">
        <v>159411</v>
      </c>
      <c r="F106" s="7">
        <v>117826</v>
      </c>
      <c r="G106" s="9">
        <f t="shared" si="2"/>
        <v>-9.2700803647433952E-3</v>
      </c>
      <c r="H106" s="9">
        <f t="shared" si="3"/>
        <v>9.2700803647433952E-3</v>
      </c>
    </row>
    <row r="107" spans="1:8" ht="15" customHeight="1" x14ac:dyDescent="0.2">
      <c r="A107" s="6" t="s">
        <v>87</v>
      </c>
      <c r="B107" s="6" t="s">
        <v>110</v>
      </c>
      <c r="C107" s="7">
        <v>138421</v>
      </c>
      <c r="D107" s="7">
        <v>138618</v>
      </c>
      <c r="E107" s="7">
        <v>159411</v>
      </c>
      <c r="F107" s="7">
        <v>117826</v>
      </c>
      <c r="G107" s="9">
        <f t="shared" si="2"/>
        <v>-1.4211718535832288E-3</v>
      </c>
      <c r="H107" s="9">
        <f t="shared" si="3"/>
        <v>1.4211718535832288E-3</v>
      </c>
    </row>
    <row r="108" spans="1:8" ht="15" customHeight="1" x14ac:dyDescent="0.2">
      <c r="A108" s="6" t="s">
        <v>87</v>
      </c>
      <c r="B108" s="6" t="s">
        <v>111</v>
      </c>
      <c r="C108" s="7">
        <v>141484</v>
      </c>
      <c r="D108" s="7">
        <v>138618</v>
      </c>
      <c r="E108" s="7">
        <v>159411</v>
      </c>
      <c r="F108" s="7">
        <v>117826</v>
      </c>
      <c r="G108" s="9">
        <f t="shared" si="2"/>
        <v>2.0675525545023013E-2</v>
      </c>
      <c r="H108" s="9">
        <f t="shared" si="3"/>
        <v>2.0675525545023013E-2</v>
      </c>
    </row>
    <row r="109" spans="1:8" ht="15" customHeight="1" x14ac:dyDescent="0.2">
      <c r="A109" s="6" t="s">
        <v>87</v>
      </c>
      <c r="B109" s="6" t="s">
        <v>112</v>
      </c>
      <c r="C109" s="7">
        <v>142323</v>
      </c>
      <c r="D109" s="7">
        <v>138618</v>
      </c>
      <c r="E109" s="7">
        <v>159411</v>
      </c>
      <c r="F109" s="7">
        <v>117826</v>
      </c>
      <c r="G109" s="9">
        <f t="shared" si="2"/>
        <v>2.6728130545816561E-2</v>
      </c>
      <c r="H109" s="9">
        <f t="shared" si="3"/>
        <v>2.6728130545816561E-2</v>
      </c>
    </row>
    <row r="110" spans="1:8" ht="15" customHeight="1" x14ac:dyDescent="0.2">
      <c r="A110" s="6" t="s">
        <v>87</v>
      </c>
      <c r="B110" s="6" t="s">
        <v>113</v>
      </c>
      <c r="C110" s="7">
        <v>137785</v>
      </c>
      <c r="D110" s="7">
        <v>138618</v>
      </c>
      <c r="E110" s="7">
        <v>159411</v>
      </c>
      <c r="F110" s="7">
        <v>117826</v>
      </c>
      <c r="G110" s="9">
        <f t="shared" si="2"/>
        <v>-6.0093205788570025E-3</v>
      </c>
      <c r="H110" s="9">
        <f t="shared" si="3"/>
        <v>6.0093205788570025E-3</v>
      </c>
    </row>
    <row r="111" spans="1:8" ht="15" customHeight="1" x14ac:dyDescent="0.2">
      <c r="A111" s="6" t="s">
        <v>87</v>
      </c>
      <c r="B111" s="6" t="s">
        <v>114</v>
      </c>
      <c r="C111" s="7">
        <v>138270</v>
      </c>
      <c r="D111" s="7">
        <v>138618</v>
      </c>
      <c r="E111" s="7">
        <v>159411</v>
      </c>
      <c r="F111" s="7">
        <v>117826</v>
      </c>
      <c r="G111" s="9">
        <f t="shared" si="2"/>
        <v>-2.5104964723196123E-3</v>
      </c>
      <c r="H111" s="9">
        <f t="shared" si="3"/>
        <v>2.5104964723196123E-3</v>
      </c>
    </row>
    <row r="112" spans="1:8" ht="15" customHeight="1" x14ac:dyDescent="0.2">
      <c r="A112" s="6" t="s">
        <v>87</v>
      </c>
      <c r="B112" s="6" t="s">
        <v>115</v>
      </c>
      <c r="C112" s="7">
        <v>138444</v>
      </c>
      <c r="D112" s="7">
        <v>138618</v>
      </c>
      <c r="E112" s="7">
        <v>159411</v>
      </c>
      <c r="F112" s="7">
        <v>117826</v>
      </c>
      <c r="G112" s="9">
        <f t="shared" si="2"/>
        <v>-1.2552482361598062E-3</v>
      </c>
      <c r="H112" s="9">
        <f t="shared" si="3"/>
        <v>1.2552482361598062E-3</v>
      </c>
    </row>
    <row r="113" spans="1:8" ht="15" customHeight="1" x14ac:dyDescent="0.2">
      <c r="A113" s="6" t="s">
        <v>87</v>
      </c>
      <c r="B113" s="6" t="s">
        <v>116</v>
      </c>
      <c r="C113" s="7">
        <v>138561</v>
      </c>
      <c r="D113" s="7">
        <v>138618</v>
      </c>
      <c r="E113" s="7">
        <v>159411</v>
      </c>
      <c r="F113" s="7">
        <v>117826</v>
      </c>
      <c r="G113" s="9">
        <f t="shared" si="2"/>
        <v>-4.1120200839717786E-4</v>
      </c>
      <c r="H113" s="9">
        <f t="shared" si="3"/>
        <v>4.1120200839717786E-4</v>
      </c>
    </row>
    <row r="114" spans="1:8" ht="15" customHeight="1" x14ac:dyDescent="0.2">
      <c r="A114" s="6" t="s">
        <v>87</v>
      </c>
      <c r="B114" s="6" t="s">
        <v>117</v>
      </c>
      <c r="C114" s="7">
        <v>138061</v>
      </c>
      <c r="D114" s="7">
        <v>138618</v>
      </c>
      <c r="E114" s="7">
        <v>159411</v>
      </c>
      <c r="F114" s="7">
        <v>117826</v>
      </c>
      <c r="G114" s="9">
        <f t="shared" si="2"/>
        <v>-4.0182371697759312E-3</v>
      </c>
      <c r="H114" s="9">
        <f t="shared" si="3"/>
        <v>4.0182371697759312E-3</v>
      </c>
    </row>
    <row r="115" spans="1:8" ht="15" customHeight="1" x14ac:dyDescent="0.2">
      <c r="A115" s="6" t="s">
        <v>87</v>
      </c>
      <c r="B115" s="6" t="s">
        <v>118</v>
      </c>
      <c r="C115" s="7">
        <v>149144</v>
      </c>
      <c r="D115" s="7">
        <v>138618</v>
      </c>
      <c r="E115" s="7">
        <v>159411</v>
      </c>
      <c r="F115" s="7">
        <v>117826</v>
      </c>
      <c r="G115" s="9">
        <f t="shared" si="2"/>
        <v>7.5935304217345512E-2</v>
      </c>
      <c r="H115" s="9">
        <f t="shared" si="3"/>
        <v>7.5935304217345512E-2</v>
      </c>
    </row>
    <row r="116" spans="1:8" ht="15" customHeight="1" x14ac:dyDescent="0.2">
      <c r="A116" s="6" t="s">
        <v>87</v>
      </c>
      <c r="B116" s="6" t="s">
        <v>119</v>
      </c>
      <c r="C116" s="7">
        <v>142592</v>
      </c>
      <c r="D116" s="7">
        <v>138618</v>
      </c>
      <c r="E116" s="7">
        <v>159411</v>
      </c>
      <c r="F116" s="7">
        <v>117826</v>
      </c>
      <c r="G116" s="9">
        <f t="shared" si="2"/>
        <v>2.8668715462638331E-2</v>
      </c>
      <c r="H116" s="9">
        <f t="shared" si="3"/>
        <v>2.8668715462638331E-2</v>
      </c>
    </row>
    <row r="117" spans="1:8" ht="15" customHeight="1" x14ac:dyDescent="0.2">
      <c r="A117" s="6" t="s">
        <v>87</v>
      </c>
      <c r="B117" s="6" t="s">
        <v>120</v>
      </c>
      <c r="C117" s="7">
        <v>143825</v>
      </c>
      <c r="D117" s="7">
        <v>138618</v>
      </c>
      <c r="E117" s="7">
        <v>159411</v>
      </c>
      <c r="F117" s="7">
        <v>117826</v>
      </c>
      <c r="G117" s="9">
        <f t="shared" si="2"/>
        <v>3.7563664170598338E-2</v>
      </c>
      <c r="H117" s="9">
        <f t="shared" si="3"/>
        <v>3.7563664170598338E-2</v>
      </c>
    </row>
    <row r="118" spans="1:8" ht="15" customHeight="1" x14ac:dyDescent="0.2">
      <c r="A118" s="6" t="s">
        <v>87</v>
      </c>
      <c r="B118" s="6" t="s">
        <v>121</v>
      </c>
      <c r="C118" s="7">
        <v>149176</v>
      </c>
      <c r="D118" s="7">
        <v>138618</v>
      </c>
      <c r="E118" s="7">
        <v>159411</v>
      </c>
      <c r="F118" s="7">
        <v>117826</v>
      </c>
      <c r="G118" s="9">
        <f t="shared" si="2"/>
        <v>7.6166154467673747E-2</v>
      </c>
      <c r="H118" s="9">
        <f t="shared" si="3"/>
        <v>7.6166154467673747E-2</v>
      </c>
    </row>
    <row r="119" spans="1:8" ht="15" customHeight="1" x14ac:dyDescent="0.2">
      <c r="A119" s="6" t="s">
        <v>87</v>
      </c>
      <c r="B119" s="6" t="s">
        <v>122</v>
      </c>
      <c r="C119" s="7">
        <v>146929</v>
      </c>
      <c r="D119" s="7">
        <v>138618</v>
      </c>
      <c r="E119" s="7">
        <v>159411</v>
      </c>
      <c r="F119" s="7">
        <v>117826</v>
      </c>
      <c r="G119" s="9">
        <f t="shared" si="2"/>
        <v>5.9956138452437635E-2</v>
      </c>
      <c r="H119" s="9">
        <f t="shared" si="3"/>
        <v>5.9956138452437635E-2</v>
      </c>
    </row>
    <row r="120" spans="1:8" ht="15" customHeight="1" x14ac:dyDescent="0.2">
      <c r="A120" s="6" t="s">
        <v>87</v>
      </c>
      <c r="B120" s="6" t="s">
        <v>123</v>
      </c>
      <c r="C120" s="7">
        <v>140544</v>
      </c>
      <c r="D120" s="7">
        <v>138618</v>
      </c>
      <c r="E120" s="7">
        <v>159411</v>
      </c>
      <c r="F120" s="7">
        <v>117826</v>
      </c>
      <c r="G120" s="9">
        <f t="shared" si="2"/>
        <v>1.3894299441630956E-2</v>
      </c>
      <c r="H120" s="9">
        <f t="shared" si="3"/>
        <v>1.3894299441630956E-2</v>
      </c>
    </row>
    <row r="121" spans="1:8" ht="15" customHeight="1" x14ac:dyDescent="0.2">
      <c r="A121" s="6" t="s">
        <v>87</v>
      </c>
      <c r="B121" s="6" t="s">
        <v>124</v>
      </c>
      <c r="C121" s="7">
        <v>138636</v>
      </c>
      <c r="D121" s="7">
        <v>138618</v>
      </c>
      <c r="E121" s="7">
        <v>159411</v>
      </c>
      <c r="F121" s="7">
        <v>117826</v>
      </c>
      <c r="G121" s="9">
        <f t="shared" si="2"/>
        <v>1.298532658096351E-4</v>
      </c>
      <c r="H121" s="9">
        <f t="shared" si="3"/>
        <v>1.298532658096351E-4</v>
      </c>
    </row>
    <row r="122" spans="1:8" ht="15" customHeight="1" x14ac:dyDescent="0.2">
      <c r="A122" s="6" t="s">
        <v>87</v>
      </c>
      <c r="B122" s="6" t="s">
        <v>125</v>
      </c>
      <c r="C122" s="7">
        <v>140113</v>
      </c>
      <c r="D122" s="7">
        <v>138618</v>
      </c>
      <c r="E122" s="7">
        <v>159411</v>
      </c>
      <c r="F122" s="7">
        <v>117826</v>
      </c>
      <c r="G122" s="9">
        <f t="shared" si="2"/>
        <v>1.0785035132522472E-2</v>
      </c>
      <c r="H122" s="9">
        <f t="shared" si="3"/>
        <v>1.0785035132522472E-2</v>
      </c>
    </row>
    <row r="123" spans="1:8" ht="15" customHeight="1" x14ac:dyDescent="0.2">
      <c r="A123" s="6" t="s">
        <v>87</v>
      </c>
      <c r="B123" s="6" t="s">
        <v>126</v>
      </c>
      <c r="C123" s="7">
        <v>149020</v>
      </c>
      <c r="D123" s="7">
        <v>138618</v>
      </c>
      <c r="E123" s="7">
        <v>159411</v>
      </c>
      <c r="F123" s="7">
        <v>117826</v>
      </c>
      <c r="G123" s="9">
        <f t="shared" si="2"/>
        <v>7.5040759497323584E-2</v>
      </c>
      <c r="H123" s="9">
        <f t="shared" si="3"/>
        <v>7.5040759497323584E-2</v>
      </c>
    </row>
    <row r="124" spans="1:8" ht="15" customHeight="1" x14ac:dyDescent="0.2">
      <c r="A124" s="6" t="s">
        <v>87</v>
      </c>
      <c r="B124" s="6" t="s">
        <v>127</v>
      </c>
      <c r="C124" s="7">
        <v>143068</v>
      </c>
      <c r="D124" s="7">
        <v>138618</v>
      </c>
      <c r="E124" s="7">
        <v>159411</v>
      </c>
      <c r="F124" s="7">
        <v>117826</v>
      </c>
      <c r="G124" s="9">
        <f t="shared" si="2"/>
        <v>3.2102612936270904E-2</v>
      </c>
      <c r="H124" s="9">
        <f t="shared" si="3"/>
        <v>3.2102612936270904E-2</v>
      </c>
    </row>
    <row r="125" spans="1:8" ht="15" customHeight="1" x14ac:dyDescent="0.2">
      <c r="A125" s="6" t="s">
        <v>87</v>
      </c>
      <c r="B125" s="6" t="s">
        <v>128</v>
      </c>
      <c r="C125" s="7">
        <v>144934</v>
      </c>
      <c r="D125" s="7">
        <v>138618</v>
      </c>
      <c r="E125" s="7">
        <v>159411</v>
      </c>
      <c r="F125" s="7">
        <v>117826</v>
      </c>
      <c r="G125" s="9">
        <f t="shared" si="2"/>
        <v>4.5564068158536412E-2</v>
      </c>
      <c r="H125" s="9">
        <f t="shared" si="3"/>
        <v>4.5564068158536412E-2</v>
      </c>
    </row>
    <row r="126" spans="1:8" ht="15" customHeight="1" x14ac:dyDescent="0.2">
      <c r="A126" s="6" t="s">
        <v>150</v>
      </c>
      <c r="B126" s="6" t="s">
        <v>151</v>
      </c>
      <c r="C126" s="7">
        <v>138972</v>
      </c>
      <c r="D126" s="7">
        <v>138618</v>
      </c>
      <c r="E126" s="7">
        <v>159411</v>
      </c>
      <c r="F126" s="7">
        <v>117826</v>
      </c>
      <c r="G126" s="9">
        <f t="shared" si="2"/>
        <v>2.5537808942561573E-3</v>
      </c>
      <c r="H126" s="9">
        <f t="shared" si="3"/>
        <v>2.5537808942561573E-3</v>
      </c>
    </row>
    <row r="127" spans="1:8" ht="15" customHeight="1" x14ac:dyDescent="0.2">
      <c r="A127" s="6" t="s">
        <v>150</v>
      </c>
      <c r="B127" s="6" t="s">
        <v>152</v>
      </c>
      <c r="C127" s="7">
        <v>136881</v>
      </c>
      <c r="D127" s="7">
        <v>138618</v>
      </c>
      <c r="E127" s="7">
        <v>159411</v>
      </c>
      <c r="F127" s="7">
        <v>117826</v>
      </c>
      <c r="G127" s="9">
        <f t="shared" si="2"/>
        <v>-1.2530840150629788E-2</v>
      </c>
      <c r="H127" s="9">
        <f t="shared" si="3"/>
        <v>1.2530840150629788E-2</v>
      </c>
    </row>
    <row r="128" spans="1:8" ht="15" customHeight="1" x14ac:dyDescent="0.2">
      <c r="A128" s="6" t="s">
        <v>150</v>
      </c>
      <c r="B128" s="6" t="s">
        <v>153</v>
      </c>
      <c r="C128" s="7">
        <v>131416</v>
      </c>
      <c r="D128" s="7">
        <v>138618</v>
      </c>
      <c r="E128" s="7">
        <v>159411</v>
      </c>
      <c r="F128" s="7">
        <v>117826</v>
      </c>
      <c r="G128" s="9">
        <f t="shared" si="2"/>
        <v>-5.195573446449956E-2</v>
      </c>
      <c r="H128" s="9">
        <f t="shared" si="3"/>
        <v>5.195573446449956E-2</v>
      </c>
    </row>
    <row r="129" spans="1:8" ht="15" customHeight="1" x14ac:dyDescent="0.2">
      <c r="A129" s="6" t="s">
        <v>150</v>
      </c>
      <c r="B129" s="6" t="s">
        <v>154</v>
      </c>
      <c r="C129" s="7">
        <v>134875</v>
      </c>
      <c r="D129" s="7">
        <v>138618</v>
      </c>
      <c r="E129" s="7">
        <v>159411</v>
      </c>
      <c r="F129" s="7">
        <v>117826</v>
      </c>
      <c r="G129" s="9">
        <f t="shared" si="2"/>
        <v>-2.7002265218081346E-2</v>
      </c>
      <c r="H129" s="9">
        <f t="shared" si="3"/>
        <v>2.7002265218081346E-2</v>
      </c>
    </row>
    <row r="130" spans="1:8" ht="15" customHeight="1" x14ac:dyDescent="0.2">
      <c r="A130" s="6" t="s">
        <v>150</v>
      </c>
      <c r="B130" s="6" t="s">
        <v>155</v>
      </c>
      <c r="C130" s="7">
        <v>132812</v>
      </c>
      <c r="D130" s="7">
        <v>138618</v>
      </c>
      <c r="E130" s="7">
        <v>159411</v>
      </c>
      <c r="F130" s="7">
        <v>117826</v>
      </c>
      <c r="G130" s="9">
        <f t="shared" si="2"/>
        <v>-4.1884892293930082E-2</v>
      </c>
      <c r="H130" s="9">
        <f t="shared" si="3"/>
        <v>4.1884892293930082E-2</v>
      </c>
    </row>
    <row r="131" spans="1:8" ht="15" customHeight="1" x14ac:dyDescent="0.2">
      <c r="A131" s="6" t="s">
        <v>150</v>
      </c>
      <c r="B131" s="6" t="s">
        <v>156</v>
      </c>
      <c r="C131" s="7">
        <v>136036</v>
      </c>
      <c r="D131" s="7">
        <v>138618</v>
      </c>
      <c r="E131" s="7">
        <v>159411</v>
      </c>
      <c r="F131" s="7">
        <v>117826</v>
      </c>
      <c r="G131" s="9">
        <f t="shared" si="2"/>
        <v>-1.8626729573359882E-2</v>
      </c>
      <c r="H131" s="9">
        <f t="shared" si="3"/>
        <v>1.8626729573359882E-2</v>
      </c>
    </row>
    <row r="132" spans="1:8" ht="15" customHeight="1" x14ac:dyDescent="0.2">
      <c r="A132" s="6" t="s">
        <v>150</v>
      </c>
      <c r="B132" s="6" t="s">
        <v>157</v>
      </c>
      <c r="C132" s="7">
        <v>137316</v>
      </c>
      <c r="D132" s="7">
        <v>138618</v>
      </c>
      <c r="E132" s="7">
        <v>159411</v>
      </c>
      <c r="F132" s="7">
        <v>117826</v>
      </c>
      <c r="G132" s="9">
        <f t="shared" ref="G132:G195" si="4">(C132-D132)/D132</f>
        <v>-9.3927195602302727E-3</v>
      </c>
      <c r="H132" s="9">
        <f t="shared" ref="H132:H195" si="5">ABS(G132)</f>
        <v>9.3927195602302727E-3</v>
      </c>
    </row>
    <row r="133" spans="1:8" ht="15" customHeight="1" x14ac:dyDescent="0.2">
      <c r="A133" s="6" t="s">
        <v>150</v>
      </c>
      <c r="B133" s="6" t="s">
        <v>158</v>
      </c>
      <c r="C133" s="7">
        <v>136156</v>
      </c>
      <c r="D133" s="7">
        <v>138618</v>
      </c>
      <c r="E133" s="7">
        <v>159411</v>
      </c>
      <c r="F133" s="7">
        <v>117826</v>
      </c>
      <c r="G133" s="9">
        <f t="shared" si="4"/>
        <v>-1.776104113462898E-2</v>
      </c>
      <c r="H133" s="9">
        <f t="shared" si="5"/>
        <v>1.776104113462898E-2</v>
      </c>
    </row>
    <row r="134" spans="1:8" ht="15" customHeight="1" x14ac:dyDescent="0.2">
      <c r="A134" s="6" t="s">
        <v>150</v>
      </c>
      <c r="B134" s="6" t="s">
        <v>159</v>
      </c>
      <c r="C134" s="7">
        <v>133533</v>
      </c>
      <c r="D134" s="7">
        <v>138618</v>
      </c>
      <c r="E134" s="7">
        <v>159411</v>
      </c>
      <c r="F134" s="7">
        <v>117826</v>
      </c>
      <c r="G134" s="9">
        <f t="shared" si="4"/>
        <v>-3.6683547591221922E-2</v>
      </c>
      <c r="H134" s="9">
        <f t="shared" si="5"/>
        <v>3.6683547591221922E-2</v>
      </c>
    </row>
    <row r="135" spans="1:8" ht="15" customHeight="1" x14ac:dyDescent="0.2">
      <c r="A135" s="6" t="s">
        <v>150</v>
      </c>
      <c r="B135" s="6" t="s">
        <v>160</v>
      </c>
      <c r="C135" s="7">
        <v>133483</v>
      </c>
      <c r="D135" s="7">
        <v>138618</v>
      </c>
      <c r="E135" s="7">
        <v>159411</v>
      </c>
      <c r="F135" s="7">
        <v>117826</v>
      </c>
      <c r="G135" s="9">
        <f t="shared" si="4"/>
        <v>-3.7044251107359795E-2</v>
      </c>
      <c r="H135" s="9">
        <f t="shared" si="5"/>
        <v>3.7044251107359795E-2</v>
      </c>
    </row>
    <row r="136" spans="1:8" ht="15" customHeight="1" x14ac:dyDescent="0.2">
      <c r="A136" s="6" t="s">
        <v>150</v>
      </c>
      <c r="B136" s="6" t="s">
        <v>161</v>
      </c>
      <c r="C136" s="7">
        <v>137084</v>
      </c>
      <c r="D136" s="7">
        <v>138618</v>
      </c>
      <c r="E136" s="7">
        <v>159411</v>
      </c>
      <c r="F136" s="7">
        <v>117826</v>
      </c>
      <c r="G136" s="9">
        <f t="shared" si="4"/>
        <v>-1.1066383875110015E-2</v>
      </c>
      <c r="H136" s="9">
        <f t="shared" si="5"/>
        <v>1.1066383875110015E-2</v>
      </c>
    </row>
    <row r="137" spans="1:8" ht="15" customHeight="1" x14ac:dyDescent="0.2">
      <c r="A137" s="6" t="s">
        <v>150</v>
      </c>
      <c r="B137" s="6" t="s">
        <v>162</v>
      </c>
      <c r="C137" s="7">
        <v>137039</v>
      </c>
      <c r="D137" s="7">
        <v>138618</v>
      </c>
      <c r="E137" s="7">
        <v>159411</v>
      </c>
      <c r="F137" s="7">
        <v>117826</v>
      </c>
      <c r="G137" s="9">
        <f t="shared" si="4"/>
        <v>-1.1391017039634103E-2</v>
      </c>
      <c r="H137" s="9">
        <f t="shared" si="5"/>
        <v>1.1391017039634103E-2</v>
      </c>
    </row>
    <row r="138" spans="1:8" ht="15" customHeight="1" x14ac:dyDescent="0.2">
      <c r="A138" s="6" t="s">
        <v>150</v>
      </c>
      <c r="B138" s="6" t="s">
        <v>163</v>
      </c>
      <c r="C138" s="7">
        <v>132281</v>
      </c>
      <c r="D138" s="7">
        <v>138618</v>
      </c>
      <c r="E138" s="7">
        <v>159411</v>
      </c>
      <c r="F138" s="7">
        <v>117826</v>
      </c>
      <c r="G138" s="9">
        <f t="shared" si="4"/>
        <v>-4.5715563635314316E-2</v>
      </c>
      <c r="H138" s="9">
        <f t="shared" si="5"/>
        <v>4.5715563635314316E-2</v>
      </c>
    </row>
    <row r="139" spans="1:8" ht="15" customHeight="1" x14ac:dyDescent="0.2">
      <c r="A139" s="6" t="s">
        <v>150</v>
      </c>
      <c r="B139" s="6" t="s">
        <v>164</v>
      </c>
      <c r="C139" s="7">
        <v>131102</v>
      </c>
      <c r="D139" s="7">
        <v>138618</v>
      </c>
      <c r="E139" s="7">
        <v>159411</v>
      </c>
      <c r="F139" s="7">
        <v>117826</v>
      </c>
      <c r="G139" s="9">
        <f t="shared" si="4"/>
        <v>-5.422095254584542E-2</v>
      </c>
      <c r="H139" s="9">
        <f t="shared" si="5"/>
        <v>5.422095254584542E-2</v>
      </c>
    </row>
    <row r="140" spans="1:8" ht="15" customHeight="1" x14ac:dyDescent="0.2">
      <c r="A140" s="6" t="s">
        <v>150</v>
      </c>
      <c r="B140" s="6" t="s">
        <v>165</v>
      </c>
      <c r="C140" s="7">
        <v>136084</v>
      </c>
      <c r="D140" s="7">
        <v>138618</v>
      </c>
      <c r="E140" s="7">
        <v>159411</v>
      </c>
      <c r="F140" s="7">
        <v>117826</v>
      </c>
      <c r="G140" s="9">
        <f t="shared" si="4"/>
        <v>-1.8280454197867523E-2</v>
      </c>
      <c r="H140" s="9">
        <f t="shared" si="5"/>
        <v>1.8280454197867523E-2</v>
      </c>
    </row>
    <row r="141" spans="1:8" ht="15" customHeight="1" x14ac:dyDescent="0.2">
      <c r="A141" s="6" t="s">
        <v>180</v>
      </c>
      <c r="B141" s="6" t="s">
        <v>181</v>
      </c>
      <c r="C141" s="7">
        <v>118548</v>
      </c>
      <c r="D141" s="7">
        <v>138618</v>
      </c>
      <c r="E141" s="7">
        <v>159411</v>
      </c>
      <c r="F141" s="7">
        <v>117826</v>
      </c>
      <c r="G141" s="9">
        <f t="shared" si="4"/>
        <v>-0.14478639137774316</v>
      </c>
      <c r="H141" s="9">
        <f t="shared" si="5"/>
        <v>0.14478639137774316</v>
      </c>
    </row>
    <row r="142" spans="1:8" ht="15" customHeight="1" x14ac:dyDescent="0.2">
      <c r="A142" s="6" t="s">
        <v>180</v>
      </c>
      <c r="B142" s="6" t="s">
        <v>182</v>
      </c>
      <c r="C142" s="7">
        <v>124407</v>
      </c>
      <c r="D142" s="7">
        <v>138618</v>
      </c>
      <c r="E142" s="7">
        <v>159411</v>
      </c>
      <c r="F142" s="7">
        <v>117826</v>
      </c>
      <c r="G142" s="9">
        <f t="shared" si="4"/>
        <v>-0.10251915335670692</v>
      </c>
      <c r="H142" s="9">
        <f t="shared" si="5"/>
        <v>0.10251915335670692</v>
      </c>
    </row>
    <row r="143" spans="1:8" ht="15" customHeight="1" x14ac:dyDescent="0.2">
      <c r="A143" s="6" t="s">
        <v>180</v>
      </c>
      <c r="B143" s="6" t="s">
        <v>183</v>
      </c>
      <c r="C143" s="7">
        <v>141453</v>
      </c>
      <c r="D143" s="7">
        <v>138618</v>
      </c>
      <c r="E143" s="7">
        <v>159411</v>
      </c>
      <c r="F143" s="7">
        <v>117826</v>
      </c>
      <c r="G143" s="9">
        <f t="shared" si="4"/>
        <v>2.0451889365017531E-2</v>
      </c>
      <c r="H143" s="9">
        <f t="shared" si="5"/>
        <v>2.0451889365017531E-2</v>
      </c>
    </row>
    <row r="144" spans="1:8" ht="15" customHeight="1" x14ac:dyDescent="0.2">
      <c r="A144" s="6" t="s">
        <v>180</v>
      </c>
      <c r="B144" s="6" t="s">
        <v>184</v>
      </c>
      <c r="C144" s="7">
        <v>142615</v>
      </c>
      <c r="D144" s="7">
        <v>138618</v>
      </c>
      <c r="E144" s="7">
        <v>159411</v>
      </c>
      <c r="F144" s="7">
        <v>117826</v>
      </c>
      <c r="G144" s="9">
        <f t="shared" si="4"/>
        <v>2.8834639080061751E-2</v>
      </c>
      <c r="H144" s="9">
        <f t="shared" si="5"/>
        <v>2.8834639080061751E-2</v>
      </c>
    </row>
    <row r="145" spans="1:8" ht="15" customHeight="1" x14ac:dyDescent="0.2">
      <c r="A145" s="6" t="s">
        <v>180</v>
      </c>
      <c r="B145" s="6" t="s">
        <v>185</v>
      </c>
      <c r="C145" s="7">
        <v>129803</v>
      </c>
      <c r="D145" s="7">
        <v>138618</v>
      </c>
      <c r="E145" s="7">
        <v>159411</v>
      </c>
      <c r="F145" s="7">
        <v>117826</v>
      </c>
      <c r="G145" s="9">
        <f t="shared" si="4"/>
        <v>-6.3592029895107413E-2</v>
      </c>
      <c r="H145" s="9">
        <f t="shared" si="5"/>
        <v>6.3592029895107413E-2</v>
      </c>
    </row>
    <row r="146" spans="1:8" ht="15" customHeight="1" x14ac:dyDescent="0.2">
      <c r="A146" s="6" t="s">
        <v>129</v>
      </c>
      <c r="B146" s="6" t="s">
        <v>130</v>
      </c>
      <c r="C146" s="7">
        <v>140990</v>
      </c>
      <c r="D146" s="7">
        <v>138618</v>
      </c>
      <c r="E146" s="7">
        <v>159411</v>
      </c>
      <c r="F146" s="7">
        <v>117826</v>
      </c>
      <c r="G146" s="9">
        <f t="shared" si="4"/>
        <v>1.7111774805580803E-2</v>
      </c>
      <c r="H146" s="9">
        <f t="shared" si="5"/>
        <v>1.7111774805580803E-2</v>
      </c>
    </row>
    <row r="147" spans="1:8" ht="15" customHeight="1" x14ac:dyDescent="0.2">
      <c r="A147" s="6" t="s">
        <v>129</v>
      </c>
      <c r="B147" s="6" t="s">
        <v>131</v>
      </c>
      <c r="C147" s="7">
        <v>137256</v>
      </c>
      <c r="D147" s="7">
        <v>138618</v>
      </c>
      <c r="E147" s="7">
        <v>159411</v>
      </c>
      <c r="F147" s="7">
        <v>117826</v>
      </c>
      <c r="G147" s="9">
        <f t="shared" si="4"/>
        <v>-9.8255637795957237E-3</v>
      </c>
      <c r="H147" s="9">
        <f t="shared" si="5"/>
        <v>9.8255637795957237E-3</v>
      </c>
    </row>
    <row r="148" spans="1:8" ht="15" customHeight="1" x14ac:dyDescent="0.2">
      <c r="A148" s="6" t="s">
        <v>129</v>
      </c>
      <c r="B148" s="6" t="s">
        <v>132</v>
      </c>
      <c r="C148" s="7">
        <v>139639</v>
      </c>
      <c r="D148" s="7">
        <v>138618</v>
      </c>
      <c r="E148" s="7">
        <v>159411</v>
      </c>
      <c r="F148" s="7">
        <v>117826</v>
      </c>
      <c r="G148" s="9">
        <f t="shared" si="4"/>
        <v>7.3655657995354137E-3</v>
      </c>
      <c r="H148" s="9">
        <f t="shared" si="5"/>
        <v>7.3655657995354137E-3</v>
      </c>
    </row>
    <row r="149" spans="1:8" ht="15" customHeight="1" x14ac:dyDescent="0.2">
      <c r="A149" s="6" t="s">
        <v>129</v>
      </c>
      <c r="B149" s="6" t="s">
        <v>133</v>
      </c>
      <c r="C149" s="7">
        <v>146801</v>
      </c>
      <c r="D149" s="7">
        <v>138618</v>
      </c>
      <c r="E149" s="7">
        <v>159411</v>
      </c>
      <c r="F149" s="7">
        <v>117826</v>
      </c>
      <c r="G149" s="9">
        <f t="shared" si="4"/>
        <v>5.9032737451124674E-2</v>
      </c>
      <c r="H149" s="9">
        <f t="shared" si="5"/>
        <v>5.9032737451124674E-2</v>
      </c>
    </row>
    <row r="150" spans="1:8" ht="15" customHeight="1" x14ac:dyDescent="0.2">
      <c r="A150" s="6" t="s">
        <v>129</v>
      </c>
      <c r="B150" s="6" t="s">
        <v>134</v>
      </c>
      <c r="C150" s="7">
        <v>137652</v>
      </c>
      <c r="D150" s="7">
        <v>138618</v>
      </c>
      <c r="E150" s="7">
        <v>159411</v>
      </c>
      <c r="F150" s="7">
        <v>117826</v>
      </c>
      <c r="G150" s="9">
        <f t="shared" si="4"/>
        <v>-6.9687919317837511E-3</v>
      </c>
      <c r="H150" s="9">
        <f t="shared" si="5"/>
        <v>6.9687919317837511E-3</v>
      </c>
    </row>
    <row r="151" spans="1:8" ht="15" customHeight="1" x14ac:dyDescent="0.2">
      <c r="A151" s="6" t="s">
        <v>129</v>
      </c>
      <c r="B151" s="6" t="s">
        <v>135</v>
      </c>
      <c r="C151" s="7">
        <v>137331</v>
      </c>
      <c r="D151" s="7">
        <v>138618</v>
      </c>
      <c r="E151" s="7">
        <v>159411</v>
      </c>
      <c r="F151" s="7">
        <v>117826</v>
      </c>
      <c r="G151" s="9">
        <f t="shared" si="4"/>
        <v>-9.2845085053889099E-3</v>
      </c>
      <c r="H151" s="9">
        <f t="shared" si="5"/>
        <v>9.2845085053889099E-3</v>
      </c>
    </row>
    <row r="152" spans="1:8" ht="15" customHeight="1" x14ac:dyDescent="0.2">
      <c r="A152" s="6" t="s">
        <v>129</v>
      </c>
      <c r="B152" s="6" t="s">
        <v>136</v>
      </c>
      <c r="C152" s="7">
        <v>143987</v>
      </c>
      <c r="D152" s="7">
        <v>138618</v>
      </c>
      <c r="E152" s="7">
        <v>159411</v>
      </c>
      <c r="F152" s="7">
        <v>117826</v>
      </c>
      <c r="G152" s="9">
        <f t="shared" si="4"/>
        <v>3.8732343562885053E-2</v>
      </c>
      <c r="H152" s="9">
        <f t="shared" si="5"/>
        <v>3.8732343562885053E-2</v>
      </c>
    </row>
    <row r="153" spans="1:8" ht="15" customHeight="1" x14ac:dyDescent="0.2">
      <c r="A153" s="6" t="s">
        <v>129</v>
      </c>
      <c r="B153" s="6" t="s">
        <v>137</v>
      </c>
      <c r="C153" s="7">
        <v>138839</v>
      </c>
      <c r="D153" s="7">
        <v>138618</v>
      </c>
      <c r="E153" s="7">
        <v>159411</v>
      </c>
      <c r="F153" s="7">
        <v>117826</v>
      </c>
      <c r="G153" s="9">
        <f t="shared" si="4"/>
        <v>1.5943095413294089E-3</v>
      </c>
      <c r="H153" s="9">
        <f t="shared" si="5"/>
        <v>1.5943095413294089E-3</v>
      </c>
    </row>
    <row r="154" spans="1:8" ht="15" customHeight="1" x14ac:dyDescent="0.2">
      <c r="A154" s="6" t="s">
        <v>129</v>
      </c>
      <c r="B154" s="6" t="s">
        <v>138</v>
      </c>
      <c r="C154" s="7">
        <v>139277</v>
      </c>
      <c r="D154" s="7">
        <v>138618</v>
      </c>
      <c r="E154" s="7">
        <v>159411</v>
      </c>
      <c r="F154" s="7">
        <v>117826</v>
      </c>
      <c r="G154" s="9">
        <f t="shared" si="4"/>
        <v>4.7540723426971968E-3</v>
      </c>
      <c r="H154" s="9">
        <f t="shared" si="5"/>
        <v>4.7540723426971968E-3</v>
      </c>
    </row>
    <row r="155" spans="1:8" ht="15" customHeight="1" x14ac:dyDescent="0.2">
      <c r="A155" s="6" t="s">
        <v>129</v>
      </c>
      <c r="B155" s="6" t="s">
        <v>139</v>
      </c>
      <c r="C155" s="7">
        <v>138312</v>
      </c>
      <c r="D155" s="7">
        <v>138618</v>
      </c>
      <c r="E155" s="7">
        <v>159411</v>
      </c>
      <c r="F155" s="7">
        <v>117826</v>
      </c>
      <c r="G155" s="9">
        <f t="shared" si="4"/>
        <v>-2.2075055187637969E-3</v>
      </c>
      <c r="H155" s="9">
        <f t="shared" si="5"/>
        <v>2.2075055187637969E-3</v>
      </c>
    </row>
    <row r="156" spans="1:8" ht="15" customHeight="1" x14ac:dyDescent="0.2">
      <c r="A156" s="6" t="s">
        <v>129</v>
      </c>
      <c r="B156" s="6" t="s">
        <v>140</v>
      </c>
      <c r="C156" s="7">
        <v>137317</v>
      </c>
      <c r="D156" s="7">
        <v>138618</v>
      </c>
      <c r="E156" s="7">
        <v>159411</v>
      </c>
      <c r="F156" s="7">
        <v>117826</v>
      </c>
      <c r="G156" s="9">
        <f t="shared" si="4"/>
        <v>-9.3855054899075162E-3</v>
      </c>
      <c r="H156" s="9">
        <f t="shared" si="5"/>
        <v>9.3855054899075162E-3</v>
      </c>
    </row>
    <row r="157" spans="1:8" ht="15" customHeight="1" x14ac:dyDescent="0.2">
      <c r="A157" s="6" t="s">
        <v>129</v>
      </c>
      <c r="B157" s="6" t="s">
        <v>141</v>
      </c>
      <c r="C157" s="7">
        <v>137297</v>
      </c>
      <c r="D157" s="7">
        <v>138618</v>
      </c>
      <c r="E157" s="7">
        <v>159411</v>
      </c>
      <c r="F157" s="7">
        <v>117826</v>
      </c>
      <c r="G157" s="9">
        <f t="shared" si="4"/>
        <v>-9.5297868963626665E-3</v>
      </c>
      <c r="H157" s="9">
        <f t="shared" si="5"/>
        <v>9.5297868963626665E-3</v>
      </c>
    </row>
    <row r="158" spans="1:8" ht="15" customHeight="1" x14ac:dyDescent="0.2">
      <c r="A158" s="6" t="s">
        <v>129</v>
      </c>
      <c r="B158" s="6" t="s">
        <v>142</v>
      </c>
      <c r="C158" s="7">
        <v>139562</v>
      </c>
      <c r="D158" s="7">
        <v>138618</v>
      </c>
      <c r="E158" s="7">
        <v>159411</v>
      </c>
      <c r="F158" s="7">
        <v>117826</v>
      </c>
      <c r="G158" s="9">
        <f t="shared" si="4"/>
        <v>6.810082384683086E-3</v>
      </c>
      <c r="H158" s="9">
        <f t="shared" si="5"/>
        <v>6.810082384683086E-3</v>
      </c>
    </row>
    <row r="159" spans="1:8" ht="15" customHeight="1" x14ac:dyDescent="0.2">
      <c r="A159" s="6" t="s">
        <v>129</v>
      </c>
      <c r="B159" s="6" t="s">
        <v>143</v>
      </c>
      <c r="C159" s="7">
        <v>139927</v>
      </c>
      <c r="D159" s="7">
        <v>138618</v>
      </c>
      <c r="E159" s="7">
        <v>159411</v>
      </c>
      <c r="F159" s="7">
        <v>117826</v>
      </c>
      <c r="G159" s="9">
        <f t="shared" si="4"/>
        <v>9.4432180524895749E-3</v>
      </c>
      <c r="H159" s="9">
        <f t="shared" si="5"/>
        <v>9.4432180524895749E-3</v>
      </c>
    </row>
    <row r="160" spans="1:8" ht="15" customHeight="1" x14ac:dyDescent="0.2">
      <c r="A160" s="6" t="s">
        <v>129</v>
      </c>
      <c r="B160" s="6" t="s">
        <v>144</v>
      </c>
      <c r="C160" s="7">
        <v>137788</v>
      </c>
      <c r="D160" s="7">
        <v>138618</v>
      </c>
      <c r="E160" s="7">
        <v>159411</v>
      </c>
      <c r="F160" s="7">
        <v>117826</v>
      </c>
      <c r="G160" s="9">
        <f t="shared" si="4"/>
        <v>-5.9876783678887305E-3</v>
      </c>
      <c r="H160" s="9">
        <f t="shared" si="5"/>
        <v>5.9876783678887305E-3</v>
      </c>
    </row>
    <row r="161" spans="1:8" ht="15" customHeight="1" x14ac:dyDescent="0.2">
      <c r="A161" s="6" t="s">
        <v>129</v>
      </c>
      <c r="B161" s="6" t="s">
        <v>145</v>
      </c>
      <c r="C161" s="7">
        <v>140381</v>
      </c>
      <c r="D161" s="7">
        <v>138618</v>
      </c>
      <c r="E161" s="7">
        <v>159411</v>
      </c>
      <c r="F161" s="7">
        <v>117826</v>
      </c>
      <c r="G161" s="9">
        <f t="shared" si="4"/>
        <v>1.2718405979021484E-2</v>
      </c>
      <c r="H161" s="9">
        <f t="shared" si="5"/>
        <v>1.2718405979021484E-2</v>
      </c>
    </row>
    <row r="162" spans="1:8" ht="15" customHeight="1" x14ac:dyDescent="0.2">
      <c r="A162" s="6" t="s">
        <v>129</v>
      </c>
      <c r="B162" s="6" t="s">
        <v>146</v>
      </c>
      <c r="C162" s="7">
        <v>138858</v>
      </c>
      <c r="D162" s="7">
        <v>138618</v>
      </c>
      <c r="E162" s="7">
        <v>159411</v>
      </c>
      <c r="F162" s="7">
        <v>117826</v>
      </c>
      <c r="G162" s="9">
        <f t="shared" si="4"/>
        <v>1.7313768774618015E-3</v>
      </c>
      <c r="H162" s="9">
        <f t="shared" si="5"/>
        <v>1.7313768774618015E-3</v>
      </c>
    </row>
    <row r="163" spans="1:8" ht="15" customHeight="1" x14ac:dyDescent="0.2">
      <c r="A163" s="6" t="s">
        <v>129</v>
      </c>
      <c r="B163" s="6" t="s">
        <v>147</v>
      </c>
      <c r="C163" s="7">
        <v>137218</v>
      </c>
      <c r="D163" s="7">
        <v>138618</v>
      </c>
      <c r="E163" s="7">
        <v>159411</v>
      </c>
      <c r="F163" s="7">
        <v>117826</v>
      </c>
      <c r="G163" s="9">
        <f t="shared" si="4"/>
        <v>-1.0099698451860508E-2</v>
      </c>
      <c r="H163" s="9">
        <f t="shared" si="5"/>
        <v>1.0099698451860508E-2</v>
      </c>
    </row>
    <row r="164" spans="1:8" ht="15" customHeight="1" x14ac:dyDescent="0.2">
      <c r="A164" s="6" t="s">
        <v>129</v>
      </c>
      <c r="B164" s="6" t="s">
        <v>148</v>
      </c>
      <c r="C164" s="7">
        <v>134233</v>
      </c>
      <c r="D164" s="7">
        <v>138618</v>
      </c>
      <c r="E164" s="7">
        <v>159411</v>
      </c>
      <c r="F164" s="7">
        <v>117826</v>
      </c>
      <c r="G164" s="9">
        <f t="shared" si="4"/>
        <v>-3.1633698365291667E-2</v>
      </c>
      <c r="H164" s="9">
        <f t="shared" si="5"/>
        <v>3.1633698365291667E-2</v>
      </c>
    </row>
    <row r="165" spans="1:8" ht="15" customHeight="1" x14ac:dyDescent="0.2">
      <c r="A165" s="6" t="s">
        <v>129</v>
      </c>
      <c r="B165" s="6" t="s">
        <v>149</v>
      </c>
      <c r="C165" s="7">
        <v>136992</v>
      </c>
      <c r="D165" s="7">
        <v>138618</v>
      </c>
      <c r="E165" s="7">
        <v>159411</v>
      </c>
      <c r="F165" s="7">
        <v>117826</v>
      </c>
      <c r="G165" s="9">
        <f t="shared" si="4"/>
        <v>-1.1730078344803704E-2</v>
      </c>
      <c r="H165" s="9">
        <f t="shared" si="5"/>
        <v>1.1730078344803704E-2</v>
      </c>
    </row>
    <row r="166" spans="1:8" ht="15" customHeight="1" x14ac:dyDescent="0.2">
      <c r="A166" s="6" t="s">
        <v>166</v>
      </c>
      <c r="B166" s="6" t="s">
        <v>167</v>
      </c>
      <c r="C166" s="7">
        <v>133045</v>
      </c>
      <c r="D166" s="7">
        <v>138618</v>
      </c>
      <c r="E166" s="7">
        <v>159411</v>
      </c>
      <c r="F166" s="7">
        <v>117826</v>
      </c>
      <c r="G166" s="9">
        <f t="shared" si="4"/>
        <v>-4.0204013908727583E-2</v>
      </c>
      <c r="H166" s="9">
        <f t="shared" si="5"/>
        <v>4.0204013908727583E-2</v>
      </c>
    </row>
    <row r="167" spans="1:8" ht="15" customHeight="1" x14ac:dyDescent="0.2">
      <c r="A167" s="6" t="s">
        <v>166</v>
      </c>
      <c r="B167" s="6" t="s">
        <v>168</v>
      </c>
      <c r="C167" s="7">
        <v>137477</v>
      </c>
      <c r="D167" s="7">
        <v>138618</v>
      </c>
      <c r="E167" s="7">
        <v>159411</v>
      </c>
      <c r="F167" s="7">
        <v>117826</v>
      </c>
      <c r="G167" s="9">
        <f t="shared" si="4"/>
        <v>-8.231254238266315E-3</v>
      </c>
      <c r="H167" s="9">
        <f t="shared" si="5"/>
        <v>8.231254238266315E-3</v>
      </c>
    </row>
    <row r="168" spans="1:8" ht="15" customHeight="1" x14ac:dyDescent="0.2">
      <c r="A168" s="6" t="s">
        <v>166</v>
      </c>
      <c r="B168" s="6" t="s">
        <v>169</v>
      </c>
      <c r="C168" s="7">
        <v>139526</v>
      </c>
      <c r="D168" s="7">
        <v>138618</v>
      </c>
      <c r="E168" s="7">
        <v>159411</v>
      </c>
      <c r="F168" s="7">
        <v>117826</v>
      </c>
      <c r="G168" s="9">
        <f t="shared" si="4"/>
        <v>6.5503758530638155E-3</v>
      </c>
      <c r="H168" s="9">
        <f t="shared" si="5"/>
        <v>6.5503758530638155E-3</v>
      </c>
    </row>
    <row r="169" spans="1:8" ht="15" customHeight="1" x14ac:dyDescent="0.2">
      <c r="A169" s="6" t="s">
        <v>166</v>
      </c>
      <c r="B169" s="6" t="s">
        <v>170</v>
      </c>
      <c r="C169" s="7">
        <v>129848</v>
      </c>
      <c r="D169" s="7">
        <v>138618</v>
      </c>
      <c r="E169" s="7">
        <v>159411</v>
      </c>
      <c r="F169" s="7">
        <v>117826</v>
      </c>
      <c r="G169" s="9">
        <f t="shared" si="4"/>
        <v>-6.3267396730583333E-2</v>
      </c>
      <c r="H169" s="9">
        <f t="shared" si="5"/>
        <v>6.3267396730583333E-2</v>
      </c>
    </row>
    <row r="170" spans="1:8" ht="15" customHeight="1" x14ac:dyDescent="0.2">
      <c r="A170" s="6" t="s">
        <v>166</v>
      </c>
      <c r="B170" s="6" t="s">
        <v>171</v>
      </c>
      <c r="C170" s="7">
        <v>143574</v>
      </c>
      <c r="D170" s="7">
        <v>138618</v>
      </c>
      <c r="E170" s="7">
        <v>159411</v>
      </c>
      <c r="F170" s="7">
        <v>117826</v>
      </c>
      <c r="G170" s="9">
        <f t="shared" si="4"/>
        <v>3.5752932519586202E-2</v>
      </c>
      <c r="H170" s="9">
        <f t="shared" si="5"/>
        <v>3.5752932519586202E-2</v>
      </c>
    </row>
    <row r="171" spans="1:8" ht="15" customHeight="1" x14ac:dyDescent="0.2">
      <c r="A171" s="6" t="s">
        <v>166</v>
      </c>
      <c r="B171" s="6" t="s">
        <v>172</v>
      </c>
      <c r="C171" s="7">
        <v>121771</v>
      </c>
      <c r="D171" s="7">
        <v>138618</v>
      </c>
      <c r="E171" s="7">
        <v>159411</v>
      </c>
      <c r="F171" s="7">
        <v>117826</v>
      </c>
      <c r="G171" s="9">
        <f t="shared" si="4"/>
        <v>-0.12153544272749571</v>
      </c>
      <c r="H171" s="9">
        <f t="shared" si="5"/>
        <v>0.12153544272749571</v>
      </c>
    </row>
    <row r="172" spans="1:8" ht="15" customHeight="1" x14ac:dyDescent="0.2">
      <c r="A172" s="6" t="s">
        <v>166</v>
      </c>
      <c r="B172" s="6" t="s">
        <v>173</v>
      </c>
      <c r="C172" s="7">
        <v>136628</v>
      </c>
      <c r="D172" s="7">
        <v>138618</v>
      </c>
      <c r="E172" s="7">
        <v>159411</v>
      </c>
      <c r="F172" s="7">
        <v>117826</v>
      </c>
      <c r="G172" s="9">
        <f t="shared" si="4"/>
        <v>-1.4355999942287437E-2</v>
      </c>
      <c r="H172" s="9">
        <f t="shared" si="5"/>
        <v>1.4355999942287437E-2</v>
      </c>
    </row>
    <row r="173" spans="1:8" ht="15" customHeight="1" x14ac:dyDescent="0.2">
      <c r="A173" s="6" t="s">
        <v>166</v>
      </c>
      <c r="B173" s="6" t="s">
        <v>174</v>
      </c>
      <c r="C173" s="7">
        <v>137161</v>
      </c>
      <c r="D173" s="7">
        <v>138618</v>
      </c>
      <c r="E173" s="7">
        <v>159411</v>
      </c>
      <c r="F173" s="7">
        <v>117826</v>
      </c>
      <c r="G173" s="9">
        <f t="shared" si="4"/>
        <v>-1.0510900460257686E-2</v>
      </c>
      <c r="H173" s="9">
        <f t="shared" si="5"/>
        <v>1.0510900460257686E-2</v>
      </c>
    </row>
    <row r="174" spans="1:8" ht="15" customHeight="1" x14ac:dyDescent="0.2">
      <c r="A174" s="6" t="s">
        <v>166</v>
      </c>
      <c r="B174" s="6" t="s">
        <v>175</v>
      </c>
      <c r="C174" s="7">
        <v>141292</v>
      </c>
      <c r="D174" s="7">
        <v>138618</v>
      </c>
      <c r="E174" s="7">
        <v>159411</v>
      </c>
      <c r="F174" s="7">
        <v>117826</v>
      </c>
      <c r="G174" s="9">
        <f t="shared" si="4"/>
        <v>1.9290424043053572E-2</v>
      </c>
      <c r="H174" s="9">
        <f t="shared" si="5"/>
        <v>1.9290424043053572E-2</v>
      </c>
    </row>
    <row r="175" spans="1:8" ht="15" customHeight="1" x14ac:dyDescent="0.2">
      <c r="A175" s="6" t="s">
        <v>166</v>
      </c>
      <c r="B175" s="6" t="s">
        <v>176</v>
      </c>
      <c r="C175" s="7">
        <v>137721</v>
      </c>
      <c r="D175" s="7">
        <v>138618</v>
      </c>
      <c r="E175" s="7">
        <v>159411</v>
      </c>
      <c r="F175" s="7">
        <v>117826</v>
      </c>
      <c r="G175" s="9">
        <f t="shared" si="4"/>
        <v>-6.471021079513483E-3</v>
      </c>
      <c r="H175" s="9">
        <f t="shared" si="5"/>
        <v>6.471021079513483E-3</v>
      </c>
    </row>
    <row r="176" spans="1:8" ht="15" customHeight="1" x14ac:dyDescent="0.2">
      <c r="A176" s="6" t="s">
        <v>166</v>
      </c>
      <c r="B176" s="6" t="s">
        <v>177</v>
      </c>
      <c r="C176" s="7">
        <v>149964</v>
      </c>
      <c r="D176" s="7">
        <v>138618</v>
      </c>
      <c r="E176" s="7">
        <v>159411</v>
      </c>
      <c r="F176" s="7">
        <v>117826</v>
      </c>
      <c r="G176" s="9">
        <f t="shared" si="4"/>
        <v>8.185084188200667E-2</v>
      </c>
      <c r="H176" s="9">
        <f t="shared" si="5"/>
        <v>8.185084188200667E-2</v>
      </c>
    </row>
    <row r="177" spans="1:8" ht="15" customHeight="1" x14ac:dyDescent="0.2">
      <c r="A177" s="6" t="s">
        <v>166</v>
      </c>
      <c r="B177" s="6" t="s">
        <v>178</v>
      </c>
      <c r="C177" s="7">
        <v>134703</v>
      </c>
      <c r="D177" s="7">
        <v>138618</v>
      </c>
      <c r="E177" s="7">
        <v>159411</v>
      </c>
      <c r="F177" s="7">
        <v>117826</v>
      </c>
      <c r="G177" s="9">
        <f t="shared" si="4"/>
        <v>-2.8243085313595637E-2</v>
      </c>
      <c r="H177" s="9">
        <f t="shared" si="5"/>
        <v>2.8243085313595637E-2</v>
      </c>
    </row>
    <row r="178" spans="1:8" ht="15" customHeight="1" x14ac:dyDescent="0.2">
      <c r="A178" s="6" t="s">
        <v>166</v>
      </c>
      <c r="B178" s="6" t="s">
        <v>179</v>
      </c>
      <c r="C178" s="7">
        <v>125866</v>
      </c>
      <c r="D178" s="7">
        <v>138618</v>
      </c>
      <c r="E178" s="7">
        <v>159411</v>
      </c>
      <c r="F178" s="7">
        <v>117826</v>
      </c>
      <c r="G178" s="9">
        <f t="shared" si="4"/>
        <v>-9.1993824755803713E-2</v>
      </c>
      <c r="H178" s="9">
        <f t="shared" si="5"/>
        <v>9.1993824755803713E-2</v>
      </c>
    </row>
    <row r="179" spans="1:8" ht="15" customHeight="1" x14ac:dyDescent="0.2">
      <c r="A179" s="6" t="s">
        <v>186</v>
      </c>
      <c r="B179" s="6" t="s">
        <v>187</v>
      </c>
      <c r="C179" s="7">
        <v>138953</v>
      </c>
      <c r="D179" s="7">
        <v>138618</v>
      </c>
      <c r="E179" s="7">
        <v>159411</v>
      </c>
      <c r="F179" s="7">
        <v>117826</v>
      </c>
      <c r="G179" s="9">
        <f t="shared" si="4"/>
        <v>2.4167135581237647E-3</v>
      </c>
      <c r="H179" s="9">
        <f t="shared" si="5"/>
        <v>2.4167135581237647E-3</v>
      </c>
    </row>
    <row r="180" spans="1:8" ht="15" customHeight="1" x14ac:dyDescent="0.2">
      <c r="A180" s="6" t="s">
        <v>186</v>
      </c>
      <c r="B180" s="6" t="s">
        <v>188</v>
      </c>
      <c r="C180" s="7">
        <v>138971</v>
      </c>
      <c r="D180" s="7">
        <v>138618</v>
      </c>
      <c r="E180" s="7">
        <v>159411</v>
      </c>
      <c r="F180" s="7">
        <v>117826</v>
      </c>
      <c r="G180" s="9">
        <f t="shared" si="4"/>
        <v>2.5465668239333999E-3</v>
      </c>
      <c r="H180" s="9">
        <f t="shared" si="5"/>
        <v>2.5465668239333999E-3</v>
      </c>
    </row>
    <row r="181" spans="1:8" ht="15" customHeight="1" x14ac:dyDescent="0.2">
      <c r="A181" s="6" t="s">
        <v>186</v>
      </c>
      <c r="B181" s="6" t="s">
        <v>189</v>
      </c>
      <c r="C181" s="7">
        <v>138200</v>
      </c>
      <c r="D181" s="7">
        <v>138618</v>
      </c>
      <c r="E181" s="7">
        <v>159411</v>
      </c>
      <c r="F181" s="7">
        <v>117826</v>
      </c>
      <c r="G181" s="9">
        <f t="shared" si="4"/>
        <v>-3.0154813949126377E-3</v>
      </c>
      <c r="H181" s="9">
        <f t="shared" si="5"/>
        <v>3.0154813949126377E-3</v>
      </c>
    </row>
    <row r="182" spans="1:8" ht="15" customHeight="1" x14ac:dyDescent="0.2">
      <c r="A182" s="6" t="s">
        <v>186</v>
      </c>
      <c r="B182" s="6" t="s">
        <v>190</v>
      </c>
      <c r="C182" s="7">
        <v>140402</v>
      </c>
      <c r="D182" s="7">
        <v>138618</v>
      </c>
      <c r="E182" s="7">
        <v>159411</v>
      </c>
      <c r="F182" s="7">
        <v>117826</v>
      </c>
      <c r="G182" s="9">
        <f t="shared" si="4"/>
        <v>1.2869901455799391E-2</v>
      </c>
      <c r="H182" s="9">
        <f t="shared" si="5"/>
        <v>1.2869901455799391E-2</v>
      </c>
    </row>
    <row r="183" spans="1:8" ht="15" customHeight="1" x14ac:dyDescent="0.2">
      <c r="A183" s="6" t="s">
        <v>186</v>
      </c>
      <c r="B183" s="6" t="s">
        <v>191</v>
      </c>
      <c r="C183" s="7">
        <v>136118</v>
      </c>
      <c r="D183" s="7">
        <v>138618</v>
      </c>
      <c r="E183" s="7">
        <v>159411</v>
      </c>
      <c r="F183" s="7">
        <v>117826</v>
      </c>
      <c r="G183" s="9">
        <f t="shared" si="4"/>
        <v>-1.8035175806893764E-2</v>
      </c>
      <c r="H183" s="9">
        <f t="shared" si="5"/>
        <v>1.8035175806893764E-2</v>
      </c>
    </row>
    <row r="184" spans="1:8" ht="15" customHeight="1" x14ac:dyDescent="0.2">
      <c r="A184" s="6" t="s">
        <v>186</v>
      </c>
      <c r="B184" s="6" t="s">
        <v>192</v>
      </c>
      <c r="C184" s="7">
        <v>137538</v>
      </c>
      <c r="D184" s="7">
        <v>138618</v>
      </c>
      <c r="E184" s="7">
        <v>159411</v>
      </c>
      <c r="F184" s="7">
        <v>117826</v>
      </c>
      <c r="G184" s="9">
        <f t="shared" si="4"/>
        <v>-7.7911959485781066E-3</v>
      </c>
      <c r="H184" s="9">
        <f t="shared" si="5"/>
        <v>7.7911959485781066E-3</v>
      </c>
    </row>
    <row r="185" spans="1:8" ht="15" customHeight="1" x14ac:dyDescent="0.2">
      <c r="A185" s="6" t="s">
        <v>186</v>
      </c>
      <c r="B185" s="6" t="s">
        <v>193</v>
      </c>
      <c r="C185" s="7">
        <v>139111</v>
      </c>
      <c r="D185" s="7">
        <v>138618</v>
      </c>
      <c r="E185" s="7">
        <v>159411</v>
      </c>
      <c r="F185" s="7">
        <v>117826</v>
      </c>
      <c r="G185" s="9">
        <f t="shared" si="4"/>
        <v>3.5565366691194507E-3</v>
      </c>
      <c r="H185" s="9">
        <f t="shared" si="5"/>
        <v>3.5565366691194507E-3</v>
      </c>
    </row>
    <row r="186" spans="1:8" ht="15" customHeight="1" x14ac:dyDescent="0.2">
      <c r="A186" s="6" t="s">
        <v>186</v>
      </c>
      <c r="B186" s="6" t="s">
        <v>194</v>
      </c>
      <c r="C186" s="7">
        <v>138385</v>
      </c>
      <c r="D186" s="7">
        <v>138618</v>
      </c>
      <c r="E186" s="7">
        <v>159411</v>
      </c>
      <c r="F186" s="7">
        <v>117826</v>
      </c>
      <c r="G186" s="9">
        <f t="shared" si="4"/>
        <v>-1.680878385202499E-3</v>
      </c>
      <c r="H186" s="9">
        <f t="shared" si="5"/>
        <v>1.680878385202499E-3</v>
      </c>
    </row>
    <row r="187" spans="1:8" ht="15" customHeight="1" x14ac:dyDescent="0.2">
      <c r="A187" s="6" t="s">
        <v>186</v>
      </c>
      <c r="B187" s="6" t="s">
        <v>195</v>
      </c>
      <c r="C187" s="7">
        <v>137913</v>
      </c>
      <c r="D187" s="7">
        <v>138618</v>
      </c>
      <c r="E187" s="7">
        <v>159411</v>
      </c>
      <c r="F187" s="7">
        <v>117826</v>
      </c>
      <c r="G187" s="9">
        <f t="shared" si="4"/>
        <v>-5.0859195775440416E-3</v>
      </c>
      <c r="H187" s="9">
        <f t="shared" si="5"/>
        <v>5.0859195775440416E-3</v>
      </c>
    </row>
    <row r="188" spans="1:8" ht="15" customHeight="1" x14ac:dyDescent="0.2">
      <c r="A188" s="6" t="s">
        <v>186</v>
      </c>
      <c r="B188" s="6" t="s">
        <v>196</v>
      </c>
      <c r="C188" s="7">
        <v>138814</v>
      </c>
      <c r="D188" s="7">
        <v>138618</v>
      </c>
      <c r="E188" s="7">
        <v>159411</v>
      </c>
      <c r="F188" s="7">
        <v>117826</v>
      </c>
      <c r="G188" s="9">
        <f t="shared" si="4"/>
        <v>1.4139577832604712E-3</v>
      </c>
      <c r="H188" s="9">
        <f t="shared" si="5"/>
        <v>1.4139577832604712E-3</v>
      </c>
    </row>
    <row r="189" spans="1:8" ht="15" customHeight="1" x14ac:dyDescent="0.2">
      <c r="A189" s="6" t="s">
        <v>186</v>
      </c>
      <c r="B189" s="6" t="s">
        <v>197</v>
      </c>
      <c r="C189" s="7">
        <v>138334</v>
      </c>
      <c r="D189" s="7">
        <v>138618</v>
      </c>
      <c r="E189" s="7">
        <v>159411</v>
      </c>
      <c r="F189" s="7">
        <v>117826</v>
      </c>
      <c r="G189" s="9">
        <f t="shared" si="4"/>
        <v>-2.0487959716631319E-3</v>
      </c>
      <c r="H189" s="9">
        <f t="shared" si="5"/>
        <v>2.0487959716631319E-3</v>
      </c>
    </row>
    <row r="190" spans="1:8" ht="15" customHeight="1" x14ac:dyDescent="0.2">
      <c r="A190" s="6" t="s">
        <v>186</v>
      </c>
      <c r="B190" s="6" t="s">
        <v>198</v>
      </c>
      <c r="C190" s="7">
        <v>138407</v>
      </c>
      <c r="D190" s="7">
        <v>138618</v>
      </c>
      <c r="E190" s="7">
        <v>159411</v>
      </c>
      <c r="F190" s="7">
        <v>117826</v>
      </c>
      <c r="G190" s="9">
        <f t="shared" si="4"/>
        <v>-1.5221688381018338E-3</v>
      </c>
      <c r="H190" s="9">
        <f t="shared" si="5"/>
        <v>1.5221688381018338E-3</v>
      </c>
    </row>
    <row r="191" spans="1:8" ht="15" customHeight="1" x14ac:dyDescent="0.2">
      <c r="A191" s="6" t="s">
        <v>186</v>
      </c>
      <c r="B191" s="6" t="s">
        <v>199</v>
      </c>
      <c r="C191" s="7">
        <v>139888</v>
      </c>
      <c r="D191" s="7">
        <v>138618</v>
      </c>
      <c r="E191" s="7">
        <v>159411</v>
      </c>
      <c r="F191" s="7">
        <v>117826</v>
      </c>
      <c r="G191" s="9">
        <f t="shared" si="4"/>
        <v>9.1618693099020324E-3</v>
      </c>
      <c r="H191" s="9">
        <f t="shared" si="5"/>
        <v>9.1618693099020324E-3</v>
      </c>
    </row>
    <row r="192" spans="1:8" ht="15" customHeight="1" x14ac:dyDescent="0.2">
      <c r="A192" s="6" t="s">
        <v>186</v>
      </c>
      <c r="B192" s="6" t="s">
        <v>200</v>
      </c>
      <c r="C192" s="7">
        <v>138059</v>
      </c>
      <c r="D192" s="7">
        <v>138618</v>
      </c>
      <c r="E192" s="7">
        <v>159411</v>
      </c>
      <c r="F192" s="7">
        <v>117826</v>
      </c>
      <c r="G192" s="9">
        <f t="shared" si="4"/>
        <v>-4.0326653104214459E-3</v>
      </c>
      <c r="H192" s="9">
        <f t="shared" si="5"/>
        <v>4.0326653104214459E-3</v>
      </c>
    </row>
    <row r="193" spans="1:8" ht="15" customHeight="1" x14ac:dyDescent="0.2">
      <c r="A193" s="6" t="s">
        <v>186</v>
      </c>
      <c r="B193" s="6" t="s">
        <v>201</v>
      </c>
      <c r="C193" s="7">
        <v>140639</v>
      </c>
      <c r="D193" s="7">
        <v>138618</v>
      </c>
      <c r="E193" s="7">
        <v>159411</v>
      </c>
      <c r="F193" s="7">
        <v>117826</v>
      </c>
      <c r="G193" s="9">
        <f t="shared" si="4"/>
        <v>1.4579636122292921E-2</v>
      </c>
      <c r="H193" s="9">
        <f t="shared" si="5"/>
        <v>1.4579636122292921E-2</v>
      </c>
    </row>
    <row r="194" spans="1:8" ht="15" customHeight="1" x14ac:dyDescent="0.2">
      <c r="A194" s="6" t="s">
        <v>186</v>
      </c>
      <c r="B194" s="6" t="s">
        <v>202</v>
      </c>
      <c r="C194" s="7">
        <v>138401</v>
      </c>
      <c r="D194" s="7">
        <v>138618</v>
      </c>
      <c r="E194" s="7">
        <v>159411</v>
      </c>
      <c r="F194" s="7">
        <v>117826</v>
      </c>
      <c r="G194" s="9">
        <f t="shared" si="4"/>
        <v>-1.5654532600383789E-3</v>
      </c>
      <c r="H194" s="9">
        <f t="shared" si="5"/>
        <v>1.5654532600383789E-3</v>
      </c>
    </row>
    <row r="195" spans="1:8" ht="15" customHeight="1" x14ac:dyDescent="0.2">
      <c r="A195" s="6" t="s">
        <v>186</v>
      </c>
      <c r="B195" s="6" t="s">
        <v>203</v>
      </c>
      <c r="C195" s="7">
        <v>137052</v>
      </c>
      <c r="D195" s="7">
        <v>138618</v>
      </c>
      <c r="E195" s="7">
        <v>159411</v>
      </c>
      <c r="F195" s="7">
        <v>117826</v>
      </c>
      <c r="G195" s="9">
        <f t="shared" si="4"/>
        <v>-1.1297234125438255E-2</v>
      </c>
      <c r="H195" s="9">
        <f t="shared" si="5"/>
        <v>1.1297234125438255E-2</v>
      </c>
    </row>
    <row r="196" spans="1:8" ht="15" customHeight="1" x14ac:dyDescent="0.2">
      <c r="A196" s="6" t="s">
        <v>186</v>
      </c>
      <c r="B196" s="6" t="s">
        <v>204</v>
      </c>
      <c r="C196" s="7">
        <v>138317</v>
      </c>
      <c r="D196" s="7">
        <v>138618</v>
      </c>
      <c r="E196" s="7">
        <v>159411</v>
      </c>
      <c r="F196" s="7">
        <v>117826</v>
      </c>
      <c r="G196" s="9">
        <f t="shared" ref="G196:G202" si="6">(C196-D196)/D196</f>
        <v>-2.1714351671500093E-3</v>
      </c>
      <c r="H196" s="9">
        <f t="shared" ref="H196:H202" si="7">ABS(G196)</f>
        <v>2.1714351671500093E-3</v>
      </c>
    </row>
    <row r="197" spans="1:8" ht="15" customHeight="1" x14ac:dyDescent="0.2">
      <c r="A197" s="6" t="s">
        <v>186</v>
      </c>
      <c r="B197" s="6" t="s">
        <v>205</v>
      </c>
      <c r="C197" s="7">
        <v>139027</v>
      </c>
      <c r="D197" s="7">
        <v>138618</v>
      </c>
      <c r="E197" s="7">
        <v>159411</v>
      </c>
      <c r="F197" s="7">
        <v>117826</v>
      </c>
      <c r="G197" s="9">
        <f t="shared" si="6"/>
        <v>2.9505547620078199E-3</v>
      </c>
      <c r="H197" s="9">
        <f t="shared" si="7"/>
        <v>2.9505547620078199E-3</v>
      </c>
    </row>
    <row r="198" spans="1:8" ht="15" customHeight="1" x14ac:dyDescent="0.2">
      <c r="A198" s="6" t="s">
        <v>186</v>
      </c>
      <c r="B198" s="6" t="s">
        <v>206</v>
      </c>
      <c r="C198" s="7">
        <v>138139</v>
      </c>
      <c r="D198" s="7">
        <v>138618</v>
      </c>
      <c r="E198" s="7">
        <v>159411</v>
      </c>
      <c r="F198" s="7">
        <v>117826</v>
      </c>
      <c r="G198" s="9">
        <f t="shared" si="6"/>
        <v>-3.4555396846008453E-3</v>
      </c>
      <c r="H198" s="9">
        <f t="shared" si="7"/>
        <v>3.4555396846008453E-3</v>
      </c>
    </row>
    <row r="199" spans="1:8" ht="15" customHeight="1" x14ac:dyDescent="0.2">
      <c r="A199" s="6" t="s">
        <v>186</v>
      </c>
      <c r="B199" s="6" t="s">
        <v>207</v>
      </c>
      <c r="C199" s="7">
        <v>138522</v>
      </c>
      <c r="D199" s="7">
        <v>138618</v>
      </c>
      <c r="E199" s="7">
        <v>159411</v>
      </c>
      <c r="F199" s="7">
        <v>117826</v>
      </c>
      <c r="G199" s="9">
        <f t="shared" si="6"/>
        <v>-6.9255075098472059E-4</v>
      </c>
      <c r="H199" s="9">
        <f t="shared" si="7"/>
        <v>6.9255075098472059E-4</v>
      </c>
    </row>
    <row r="200" spans="1:8" ht="15" customHeight="1" x14ac:dyDescent="0.2">
      <c r="A200" s="6" t="s">
        <v>186</v>
      </c>
      <c r="B200" s="6" t="s">
        <v>208</v>
      </c>
      <c r="C200" s="7">
        <v>136587</v>
      </c>
      <c r="D200" s="7">
        <v>138618</v>
      </c>
      <c r="E200" s="7">
        <v>159411</v>
      </c>
      <c r="F200" s="7">
        <v>117826</v>
      </c>
      <c r="G200" s="9">
        <f t="shared" si="6"/>
        <v>-1.4651776825520496E-2</v>
      </c>
      <c r="H200" s="9">
        <f t="shared" si="7"/>
        <v>1.4651776825520496E-2</v>
      </c>
    </row>
    <row r="201" spans="1:8" ht="15" customHeight="1" x14ac:dyDescent="0.2">
      <c r="A201" s="6" t="s">
        <v>186</v>
      </c>
      <c r="B201" s="6" t="s">
        <v>209</v>
      </c>
      <c r="C201" s="7">
        <v>135152</v>
      </c>
      <c r="D201" s="7">
        <v>138618</v>
      </c>
      <c r="E201" s="7">
        <v>159411</v>
      </c>
      <c r="F201" s="7">
        <v>117826</v>
      </c>
      <c r="G201" s="9">
        <f t="shared" si="6"/>
        <v>-2.5003967738677517E-2</v>
      </c>
      <c r="H201" s="9">
        <f t="shared" si="7"/>
        <v>2.5003967738677517E-2</v>
      </c>
    </row>
    <row r="202" spans="1:8" ht="15" customHeight="1" x14ac:dyDescent="0.2">
      <c r="A202" s="6" t="s">
        <v>186</v>
      </c>
      <c r="B202" s="6" t="s">
        <v>210</v>
      </c>
      <c r="C202" s="7">
        <v>136143</v>
      </c>
      <c r="D202" s="7">
        <v>138618</v>
      </c>
      <c r="E202" s="7">
        <v>159411</v>
      </c>
      <c r="F202" s="7">
        <v>117826</v>
      </c>
      <c r="G202" s="9">
        <f t="shared" si="6"/>
        <v>-1.7854824048824828E-2</v>
      </c>
      <c r="H202" s="9">
        <f t="shared" si="7"/>
        <v>1.7854824048824828E-2</v>
      </c>
    </row>
    <row r="203" spans="1:8" ht="16" thickBot="1" x14ac:dyDescent="0.25">
      <c r="A203" s="126" t="s">
        <v>429</v>
      </c>
      <c r="B203" s="126"/>
      <c r="C203" s="8">
        <f>SUM(C3:C202)</f>
        <v>27723675</v>
      </c>
      <c r="G203" t="s">
        <v>432</v>
      </c>
      <c r="H203" s="9">
        <f>MAX(H3:H202)</f>
        <v>0.14478639137774316</v>
      </c>
    </row>
    <row r="204" spans="1:8" ht="16" thickTop="1" x14ac:dyDescent="0.2"/>
  </sheetData>
  <mergeCells count="2">
    <mergeCell ref="A1:F1"/>
    <mergeCell ref="A203:B2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FBA5-8F77-A84E-81AC-EE7016255717}">
  <sheetPr codeName="Sheet4"/>
  <dimension ref="A1:H201"/>
  <sheetViews>
    <sheetView workbookViewId="0">
      <selection activeCell="K23" sqref="K23"/>
    </sheetView>
  </sheetViews>
  <sheetFormatPr baseColWidth="10" defaultRowHeight="15" x14ac:dyDescent="0.2"/>
  <sheetData>
    <row r="1" spans="1:8" x14ac:dyDescent="0.2">
      <c r="A1" t="s">
        <v>0</v>
      </c>
      <c r="B1" t="s">
        <v>424</v>
      </c>
      <c r="C1" t="s">
        <v>425</v>
      </c>
      <c r="D1" t="s">
        <v>1</v>
      </c>
      <c r="E1" t="s">
        <v>427</v>
      </c>
      <c r="F1" t="s">
        <v>428</v>
      </c>
      <c r="G1" t="s">
        <v>430</v>
      </c>
      <c r="H1" t="s">
        <v>433</v>
      </c>
    </row>
    <row r="2" spans="1:8" x14ac:dyDescent="0.2">
      <c r="A2" t="s">
        <v>180</v>
      </c>
      <c r="B2" t="s">
        <v>181</v>
      </c>
      <c r="C2">
        <v>118548</v>
      </c>
      <c r="D2">
        <v>138618</v>
      </c>
      <c r="E2">
        <v>159411</v>
      </c>
      <c r="F2">
        <v>117826</v>
      </c>
      <c r="G2" s="9">
        <v>-0.14478639137774316</v>
      </c>
      <c r="H2" s="9">
        <v>0.14478639137774316</v>
      </c>
    </row>
    <row r="3" spans="1:8" x14ac:dyDescent="0.2">
      <c r="A3" t="s">
        <v>166</v>
      </c>
      <c r="B3" t="s">
        <v>172</v>
      </c>
      <c r="C3">
        <v>121771</v>
      </c>
      <c r="D3">
        <v>138618</v>
      </c>
      <c r="E3">
        <v>159411</v>
      </c>
      <c r="F3">
        <v>117826</v>
      </c>
      <c r="G3" s="9">
        <v>-0.12153544272749571</v>
      </c>
      <c r="H3" s="9">
        <v>0.12153544272749571</v>
      </c>
    </row>
    <row r="4" spans="1:8" x14ac:dyDescent="0.2">
      <c r="A4" t="s">
        <v>180</v>
      </c>
      <c r="B4" t="s">
        <v>182</v>
      </c>
      <c r="C4">
        <v>124407</v>
      </c>
      <c r="D4">
        <v>138618</v>
      </c>
      <c r="E4">
        <v>159411</v>
      </c>
      <c r="F4">
        <v>117826</v>
      </c>
      <c r="G4" s="9">
        <v>-0.10251915335670692</v>
      </c>
      <c r="H4" s="9">
        <v>0.10251915335670692</v>
      </c>
    </row>
    <row r="5" spans="1:8" x14ac:dyDescent="0.2">
      <c r="A5" t="s">
        <v>28</v>
      </c>
      <c r="B5" t="s">
        <v>33</v>
      </c>
      <c r="C5">
        <v>151373</v>
      </c>
      <c r="D5">
        <v>138618</v>
      </c>
      <c r="E5">
        <v>159411</v>
      </c>
      <c r="F5">
        <v>117826</v>
      </c>
      <c r="G5" s="9">
        <v>9.2015466966771986E-2</v>
      </c>
      <c r="H5" s="9">
        <v>9.2015466966771986E-2</v>
      </c>
    </row>
    <row r="6" spans="1:8" x14ac:dyDescent="0.2">
      <c r="A6" t="s">
        <v>166</v>
      </c>
      <c r="B6" t="s">
        <v>179</v>
      </c>
      <c r="C6">
        <v>125866</v>
      </c>
      <c r="D6">
        <v>138618</v>
      </c>
      <c r="E6">
        <v>159411</v>
      </c>
      <c r="F6">
        <v>117826</v>
      </c>
      <c r="G6" s="9">
        <v>-9.1993824755803713E-2</v>
      </c>
      <c r="H6" s="9">
        <v>9.1993824755803713E-2</v>
      </c>
    </row>
    <row r="7" spans="1:8" x14ac:dyDescent="0.2">
      <c r="A7" t="s">
        <v>28</v>
      </c>
      <c r="B7" t="s">
        <v>34</v>
      </c>
      <c r="C7">
        <v>150786</v>
      </c>
      <c r="D7">
        <v>138618</v>
      </c>
      <c r="E7">
        <v>159411</v>
      </c>
      <c r="F7">
        <v>117826</v>
      </c>
      <c r="G7" s="9">
        <v>8.7780807687313334E-2</v>
      </c>
      <c r="H7" s="9">
        <v>8.7780807687313334E-2</v>
      </c>
    </row>
    <row r="8" spans="1:8" x14ac:dyDescent="0.2">
      <c r="A8" t="s">
        <v>28</v>
      </c>
      <c r="B8" t="s">
        <v>37</v>
      </c>
      <c r="C8">
        <v>150387</v>
      </c>
      <c r="D8">
        <v>138618</v>
      </c>
      <c r="E8">
        <v>159411</v>
      </c>
      <c r="F8">
        <v>117826</v>
      </c>
      <c r="G8" s="9">
        <v>8.4902393628533093E-2</v>
      </c>
      <c r="H8" s="9">
        <v>8.4902393628533093E-2</v>
      </c>
    </row>
    <row r="9" spans="1:8" x14ac:dyDescent="0.2">
      <c r="A9" t="s">
        <v>28</v>
      </c>
      <c r="B9" t="s">
        <v>38</v>
      </c>
      <c r="C9">
        <v>150115</v>
      </c>
      <c r="D9">
        <v>138618</v>
      </c>
      <c r="E9">
        <v>159411</v>
      </c>
      <c r="F9">
        <v>117826</v>
      </c>
      <c r="G9" s="9">
        <v>8.2940166500743054E-2</v>
      </c>
      <c r="H9" s="9">
        <v>8.2940166500743054E-2</v>
      </c>
    </row>
    <row r="10" spans="1:8" x14ac:dyDescent="0.2">
      <c r="A10" t="s">
        <v>28</v>
      </c>
      <c r="B10" t="s">
        <v>35</v>
      </c>
      <c r="C10">
        <v>150072</v>
      </c>
      <c r="D10">
        <v>138618</v>
      </c>
      <c r="E10">
        <v>159411</v>
      </c>
      <c r="F10">
        <v>117826</v>
      </c>
      <c r="G10" s="9">
        <v>8.262996147686448E-2</v>
      </c>
      <c r="H10" s="9">
        <v>8.262996147686448E-2</v>
      </c>
    </row>
    <row r="11" spans="1:8" x14ac:dyDescent="0.2">
      <c r="A11" t="s">
        <v>166</v>
      </c>
      <c r="B11" t="s">
        <v>177</v>
      </c>
      <c r="C11">
        <v>149964</v>
      </c>
      <c r="D11">
        <v>138618</v>
      </c>
      <c r="E11">
        <v>159411</v>
      </c>
      <c r="F11">
        <v>117826</v>
      </c>
      <c r="G11" s="9">
        <v>8.185084188200667E-2</v>
      </c>
      <c r="H11" s="9">
        <v>8.185084188200667E-2</v>
      </c>
    </row>
    <row r="12" spans="1:8" x14ac:dyDescent="0.2">
      <c r="A12" t="s">
        <v>87</v>
      </c>
      <c r="B12" t="s">
        <v>121</v>
      </c>
      <c r="C12">
        <v>149176</v>
      </c>
      <c r="D12">
        <v>138618</v>
      </c>
      <c r="E12">
        <v>159411</v>
      </c>
      <c r="F12">
        <v>117826</v>
      </c>
      <c r="G12" s="9">
        <v>7.6166154467673747E-2</v>
      </c>
      <c r="H12" s="9">
        <v>7.6166154467673747E-2</v>
      </c>
    </row>
    <row r="13" spans="1:8" x14ac:dyDescent="0.2">
      <c r="A13" t="s">
        <v>87</v>
      </c>
      <c r="B13" t="s">
        <v>118</v>
      </c>
      <c r="C13">
        <v>149144</v>
      </c>
      <c r="D13">
        <v>138618</v>
      </c>
      <c r="E13">
        <v>159411</v>
      </c>
      <c r="F13">
        <v>117826</v>
      </c>
      <c r="G13" s="9">
        <v>7.5935304217345512E-2</v>
      </c>
      <c r="H13" s="9">
        <v>7.5935304217345512E-2</v>
      </c>
    </row>
    <row r="14" spans="1:8" x14ac:dyDescent="0.2">
      <c r="A14" t="s">
        <v>87</v>
      </c>
      <c r="B14" t="s">
        <v>126</v>
      </c>
      <c r="C14">
        <v>149020</v>
      </c>
      <c r="D14">
        <v>138618</v>
      </c>
      <c r="E14">
        <v>159411</v>
      </c>
      <c r="F14">
        <v>117826</v>
      </c>
      <c r="G14" s="9">
        <v>7.5040759497323584E-2</v>
      </c>
      <c r="H14" s="9">
        <v>7.5040759497323584E-2</v>
      </c>
    </row>
    <row r="15" spans="1:8" x14ac:dyDescent="0.2">
      <c r="A15" t="s">
        <v>28</v>
      </c>
      <c r="B15" t="s">
        <v>36</v>
      </c>
      <c r="C15">
        <v>148751</v>
      </c>
      <c r="D15">
        <v>138618</v>
      </c>
      <c r="E15">
        <v>159411</v>
      </c>
      <c r="F15">
        <v>117826</v>
      </c>
      <c r="G15" s="9">
        <v>7.3100174580501817E-2</v>
      </c>
      <c r="H15" s="9">
        <v>7.3100174580501817E-2</v>
      </c>
    </row>
    <row r="16" spans="1:8" x14ac:dyDescent="0.2">
      <c r="A16" t="s">
        <v>180</v>
      </c>
      <c r="B16" t="s">
        <v>185</v>
      </c>
      <c r="C16">
        <v>129803</v>
      </c>
      <c r="D16">
        <v>138618</v>
      </c>
      <c r="E16">
        <v>159411</v>
      </c>
      <c r="F16">
        <v>117826</v>
      </c>
      <c r="G16" s="9">
        <v>-6.3592029895107413E-2</v>
      </c>
      <c r="H16" s="9">
        <v>6.3592029895107413E-2</v>
      </c>
    </row>
    <row r="17" spans="1:8" x14ac:dyDescent="0.2">
      <c r="A17" t="s">
        <v>166</v>
      </c>
      <c r="B17" t="s">
        <v>170</v>
      </c>
      <c r="C17">
        <v>129848</v>
      </c>
      <c r="D17">
        <v>138618</v>
      </c>
      <c r="E17">
        <v>159411</v>
      </c>
      <c r="F17">
        <v>117826</v>
      </c>
      <c r="G17" s="9">
        <v>-6.3267396730583333E-2</v>
      </c>
      <c r="H17" s="9">
        <v>6.3267396730583333E-2</v>
      </c>
    </row>
    <row r="18" spans="1:8" x14ac:dyDescent="0.2">
      <c r="A18" t="s">
        <v>2</v>
      </c>
      <c r="B18" t="s">
        <v>27</v>
      </c>
      <c r="C18">
        <v>130010</v>
      </c>
      <c r="D18">
        <v>138618</v>
      </c>
      <c r="E18">
        <v>159411</v>
      </c>
      <c r="F18">
        <v>117826</v>
      </c>
      <c r="G18" s="9">
        <v>-6.2098717338296611E-2</v>
      </c>
      <c r="H18" s="9">
        <v>6.2098717338296611E-2</v>
      </c>
    </row>
    <row r="19" spans="1:8" x14ac:dyDescent="0.2">
      <c r="A19" t="s">
        <v>2</v>
      </c>
      <c r="B19" t="s">
        <v>26</v>
      </c>
      <c r="C19">
        <v>130096</v>
      </c>
      <c r="D19">
        <v>138618</v>
      </c>
      <c r="E19">
        <v>159411</v>
      </c>
      <c r="F19">
        <v>117826</v>
      </c>
      <c r="G19" s="9">
        <v>-6.147830729053947E-2</v>
      </c>
      <c r="H19" s="9">
        <v>6.147830729053947E-2</v>
      </c>
    </row>
    <row r="20" spans="1:8" x14ac:dyDescent="0.2">
      <c r="A20" t="s">
        <v>87</v>
      </c>
      <c r="B20" t="s">
        <v>122</v>
      </c>
      <c r="C20">
        <v>146929</v>
      </c>
      <c r="D20">
        <v>138618</v>
      </c>
      <c r="E20">
        <v>159411</v>
      </c>
      <c r="F20">
        <v>117826</v>
      </c>
      <c r="G20" s="9">
        <v>5.9956138452437635E-2</v>
      </c>
      <c r="H20" s="9">
        <v>5.9956138452437635E-2</v>
      </c>
    </row>
    <row r="21" spans="1:8" x14ac:dyDescent="0.2">
      <c r="A21" t="s">
        <v>129</v>
      </c>
      <c r="B21" t="s">
        <v>133</v>
      </c>
      <c r="C21">
        <v>146801</v>
      </c>
      <c r="D21">
        <v>138618</v>
      </c>
      <c r="E21">
        <v>159411</v>
      </c>
      <c r="F21">
        <v>117826</v>
      </c>
      <c r="G21" s="9">
        <v>5.9032737451124674E-2</v>
      </c>
      <c r="H21" s="9">
        <v>5.9032737451124674E-2</v>
      </c>
    </row>
    <row r="22" spans="1:8" x14ac:dyDescent="0.2">
      <c r="A22" t="s">
        <v>2</v>
      </c>
      <c r="B22" t="s">
        <v>25</v>
      </c>
      <c r="C22">
        <v>130516</v>
      </c>
      <c r="D22">
        <v>138618</v>
      </c>
      <c r="E22">
        <v>159411</v>
      </c>
      <c r="F22">
        <v>117826</v>
      </c>
      <c r="G22" s="9">
        <v>-5.8448397754981313E-2</v>
      </c>
      <c r="H22" s="9">
        <v>5.8448397754981313E-2</v>
      </c>
    </row>
    <row r="23" spans="1:8" x14ac:dyDescent="0.2">
      <c r="A23" t="s">
        <v>150</v>
      </c>
      <c r="B23" t="s">
        <v>164</v>
      </c>
      <c r="C23">
        <v>131102</v>
      </c>
      <c r="D23">
        <v>138618</v>
      </c>
      <c r="E23">
        <v>159411</v>
      </c>
      <c r="F23">
        <v>117826</v>
      </c>
      <c r="G23" s="9">
        <v>-5.422095254584542E-2</v>
      </c>
      <c r="H23" s="9">
        <v>5.422095254584542E-2</v>
      </c>
    </row>
    <row r="24" spans="1:8" x14ac:dyDescent="0.2">
      <c r="A24" t="s">
        <v>150</v>
      </c>
      <c r="B24" t="s">
        <v>153</v>
      </c>
      <c r="C24">
        <v>131416</v>
      </c>
      <c r="D24">
        <v>138618</v>
      </c>
      <c r="E24">
        <v>159411</v>
      </c>
      <c r="F24">
        <v>117826</v>
      </c>
      <c r="G24" s="9">
        <v>-5.195573446449956E-2</v>
      </c>
      <c r="H24" s="9">
        <v>5.195573446449956E-2</v>
      </c>
    </row>
    <row r="25" spans="1:8" x14ac:dyDescent="0.2">
      <c r="A25" t="s">
        <v>150</v>
      </c>
      <c r="B25" t="s">
        <v>163</v>
      </c>
      <c r="C25">
        <v>132281</v>
      </c>
      <c r="D25">
        <v>138618</v>
      </c>
      <c r="E25">
        <v>159411</v>
      </c>
      <c r="F25">
        <v>117826</v>
      </c>
      <c r="G25" s="9">
        <v>-4.5715563635314316E-2</v>
      </c>
      <c r="H25" s="9">
        <v>4.5715563635314316E-2</v>
      </c>
    </row>
    <row r="26" spans="1:8" x14ac:dyDescent="0.2">
      <c r="A26" t="s">
        <v>87</v>
      </c>
      <c r="B26" t="s">
        <v>128</v>
      </c>
      <c r="C26">
        <v>144934</v>
      </c>
      <c r="D26">
        <v>138618</v>
      </c>
      <c r="E26">
        <v>159411</v>
      </c>
      <c r="F26">
        <v>117826</v>
      </c>
      <c r="G26" s="9">
        <v>4.5564068158536412E-2</v>
      </c>
      <c r="H26" s="9">
        <v>4.5564068158536412E-2</v>
      </c>
    </row>
    <row r="27" spans="1:8" x14ac:dyDescent="0.2">
      <c r="A27" t="s">
        <v>150</v>
      </c>
      <c r="B27" t="s">
        <v>155</v>
      </c>
      <c r="C27">
        <v>132812</v>
      </c>
      <c r="D27">
        <v>138618</v>
      </c>
      <c r="E27">
        <v>159411</v>
      </c>
      <c r="F27">
        <v>117826</v>
      </c>
      <c r="G27" s="9">
        <v>-4.1884892293930082E-2</v>
      </c>
      <c r="H27" s="9">
        <v>4.1884892293930082E-2</v>
      </c>
    </row>
    <row r="28" spans="1:8" x14ac:dyDescent="0.2">
      <c r="A28" t="s">
        <v>166</v>
      </c>
      <c r="B28" t="s">
        <v>167</v>
      </c>
      <c r="C28">
        <v>133045</v>
      </c>
      <c r="D28">
        <v>138618</v>
      </c>
      <c r="E28">
        <v>159411</v>
      </c>
      <c r="F28">
        <v>117826</v>
      </c>
      <c r="G28" s="9">
        <v>-4.0204013908727583E-2</v>
      </c>
      <c r="H28" s="9">
        <v>4.0204013908727583E-2</v>
      </c>
    </row>
    <row r="29" spans="1:8" x14ac:dyDescent="0.2">
      <c r="A29" t="s">
        <v>129</v>
      </c>
      <c r="B29" t="s">
        <v>136</v>
      </c>
      <c r="C29">
        <v>143987</v>
      </c>
      <c r="D29">
        <v>138618</v>
      </c>
      <c r="E29">
        <v>159411</v>
      </c>
      <c r="F29">
        <v>117826</v>
      </c>
      <c r="G29" s="9">
        <v>3.8732343562885053E-2</v>
      </c>
      <c r="H29" s="9">
        <v>3.8732343562885053E-2</v>
      </c>
    </row>
    <row r="30" spans="1:8" x14ac:dyDescent="0.2">
      <c r="A30" t="s">
        <v>87</v>
      </c>
      <c r="B30" t="s">
        <v>120</v>
      </c>
      <c r="C30">
        <v>143825</v>
      </c>
      <c r="D30">
        <v>138618</v>
      </c>
      <c r="E30">
        <v>159411</v>
      </c>
      <c r="F30">
        <v>117826</v>
      </c>
      <c r="G30" s="9">
        <v>3.7563664170598338E-2</v>
      </c>
      <c r="H30" s="9">
        <v>3.7563664170598338E-2</v>
      </c>
    </row>
    <row r="31" spans="1:8" x14ac:dyDescent="0.2">
      <c r="A31" t="s">
        <v>150</v>
      </c>
      <c r="B31" t="s">
        <v>160</v>
      </c>
      <c r="C31">
        <v>133483</v>
      </c>
      <c r="D31">
        <v>138618</v>
      </c>
      <c r="E31">
        <v>159411</v>
      </c>
      <c r="F31">
        <v>117826</v>
      </c>
      <c r="G31" s="9">
        <v>-3.7044251107359795E-2</v>
      </c>
      <c r="H31" s="9">
        <v>3.7044251107359795E-2</v>
      </c>
    </row>
    <row r="32" spans="1:8" x14ac:dyDescent="0.2">
      <c r="A32" t="s">
        <v>150</v>
      </c>
      <c r="B32" t="s">
        <v>159</v>
      </c>
      <c r="C32">
        <v>133533</v>
      </c>
      <c r="D32">
        <v>138618</v>
      </c>
      <c r="E32">
        <v>159411</v>
      </c>
      <c r="F32">
        <v>117826</v>
      </c>
      <c r="G32" s="9">
        <v>-3.6683547591221922E-2</v>
      </c>
      <c r="H32" s="9">
        <v>3.6683547591221922E-2</v>
      </c>
    </row>
    <row r="33" spans="1:8" x14ac:dyDescent="0.2">
      <c r="A33" t="s">
        <v>166</v>
      </c>
      <c r="B33" t="s">
        <v>171</v>
      </c>
      <c r="C33">
        <v>143574</v>
      </c>
      <c r="D33">
        <v>138618</v>
      </c>
      <c r="E33">
        <v>159411</v>
      </c>
      <c r="F33">
        <v>117826</v>
      </c>
      <c r="G33" s="9">
        <v>3.5752932519586202E-2</v>
      </c>
      <c r="H33" s="9">
        <v>3.5752932519586202E-2</v>
      </c>
    </row>
    <row r="34" spans="1:8" x14ac:dyDescent="0.2">
      <c r="A34" t="s">
        <v>87</v>
      </c>
      <c r="B34" t="s">
        <v>127</v>
      </c>
      <c r="C34">
        <v>143068</v>
      </c>
      <c r="D34">
        <v>138618</v>
      </c>
      <c r="E34">
        <v>159411</v>
      </c>
      <c r="F34">
        <v>117826</v>
      </c>
      <c r="G34" s="9">
        <v>3.2102612936270904E-2</v>
      </c>
      <c r="H34" s="9">
        <v>3.2102612936270904E-2</v>
      </c>
    </row>
    <row r="35" spans="1:8" x14ac:dyDescent="0.2">
      <c r="A35" t="s">
        <v>129</v>
      </c>
      <c r="B35" t="s">
        <v>148</v>
      </c>
      <c r="C35">
        <v>134233</v>
      </c>
      <c r="D35">
        <v>138618</v>
      </c>
      <c r="E35">
        <v>159411</v>
      </c>
      <c r="F35">
        <v>117826</v>
      </c>
      <c r="G35" s="9">
        <v>-3.1633698365291667E-2</v>
      </c>
      <c r="H35" s="9">
        <v>3.1633698365291667E-2</v>
      </c>
    </row>
    <row r="36" spans="1:8" x14ac:dyDescent="0.2">
      <c r="A36" t="s">
        <v>180</v>
      </c>
      <c r="B36" t="s">
        <v>184</v>
      </c>
      <c r="C36">
        <v>142615</v>
      </c>
      <c r="D36">
        <v>138618</v>
      </c>
      <c r="E36">
        <v>159411</v>
      </c>
      <c r="F36">
        <v>117826</v>
      </c>
      <c r="G36" s="9">
        <v>2.8834639080061751E-2</v>
      </c>
      <c r="H36" s="9">
        <v>2.8834639080061751E-2</v>
      </c>
    </row>
    <row r="37" spans="1:8" x14ac:dyDescent="0.2">
      <c r="A37" t="s">
        <v>87</v>
      </c>
      <c r="B37" t="s">
        <v>119</v>
      </c>
      <c r="C37">
        <v>142592</v>
      </c>
      <c r="D37">
        <v>138618</v>
      </c>
      <c r="E37">
        <v>159411</v>
      </c>
      <c r="F37">
        <v>117826</v>
      </c>
      <c r="G37" s="9">
        <v>2.8668715462638331E-2</v>
      </c>
      <c r="H37" s="9">
        <v>2.8668715462638331E-2</v>
      </c>
    </row>
    <row r="38" spans="1:8" x14ac:dyDescent="0.2">
      <c r="A38" t="s">
        <v>166</v>
      </c>
      <c r="B38" t="s">
        <v>178</v>
      </c>
      <c r="C38">
        <v>134703</v>
      </c>
      <c r="D38">
        <v>138618</v>
      </c>
      <c r="E38">
        <v>159411</v>
      </c>
      <c r="F38">
        <v>117826</v>
      </c>
      <c r="G38" s="9">
        <v>-2.8243085313595637E-2</v>
      </c>
      <c r="H38" s="9">
        <v>2.8243085313595637E-2</v>
      </c>
    </row>
    <row r="39" spans="1:8" x14ac:dyDescent="0.2">
      <c r="A39" t="s">
        <v>150</v>
      </c>
      <c r="B39" t="s">
        <v>154</v>
      </c>
      <c r="C39">
        <v>134875</v>
      </c>
      <c r="D39">
        <v>138618</v>
      </c>
      <c r="E39">
        <v>159411</v>
      </c>
      <c r="F39">
        <v>117826</v>
      </c>
      <c r="G39" s="9">
        <v>-2.7002265218081346E-2</v>
      </c>
      <c r="H39" s="9">
        <v>2.7002265218081346E-2</v>
      </c>
    </row>
    <row r="40" spans="1:8" x14ac:dyDescent="0.2">
      <c r="A40" t="s">
        <v>87</v>
      </c>
      <c r="B40" t="s">
        <v>112</v>
      </c>
      <c r="C40">
        <v>142323</v>
      </c>
      <c r="D40">
        <v>138618</v>
      </c>
      <c r="E40">
        <v>159411</v>
      </c>
      <c r="F40">
        <v>117826</v>
      </c>
      <c r="G40" s="9">
        <v>2.6728130545816561E-2</v>
      </c>
      <c r="H40" s="9">
        <v>2.6728130545816561E-2</v>
      </c>
    </row>
    <row r="41" spans="1:8" x14ac:dyDescent="0.2">
      <c r="A41" t="s">
        <v>186</v>
      </c>
      <c r="B41" t="s">
        <v>209</v>
      </c>
      <c r="C41">
        <v>135152</v>
      </c>
      <c r="D41">
        <v>138618</v>
      </c>
      <c r="E41">
        <v>159411</v>
      </c>
      <c r="F41">
        <v>117826</v>
      </c>
      <c r="G41" s="9">
        <v>-2.5003967738677517E-2</v>
      </c>
      <c r="H41" s="9">
        <v>2.5003967738677517E-2</v>
      </c>
    </row>
    <row r="42" spans="1:8" x14ac:dyDescent="0.2">
      <c r="A42" t="s">
        <v>87</v>
      </c>
      <c r="B42" t="s">
        <v>111</v>
      </c>
      <c r="C42">
        <v>141484</v>
      </c>
      <c r="D42">
        <v>138618</v>
      </c>
      <c r="E42">
        <v>159411</v>
      </c>
      <c r="F42">
        <v>117826</v>
      </c>
      <c r="G42" s="9">
        <v>2.0675525545023013E-2</v>
      </c>
      <c r="H42" s="9">
        <v>2.0675525545023013E-2</v>
      </c>
    </row>
    <row r="43" spans="1:8" x14ac:dyDescent="0.2">
      <c r="A43" t="s">
        <v>180</v>
      </c>
      <c r="B43" t="s">
        <v>183</v>
      </c>
      <c r="C43">
        <v>141453</v>
      </c>
      <c r="D43">
        <v>138618</v>
      </c>
      <c r="E43">
        <v>159411</v>
      </c>
      <c r="F43">
        <v>117826</v>
      </c>
      <c r="G43" s="9">
        <v>2.0451889365017531E-2</v>
      </c>
      <c r="H43" s="9">
        <v>2.0451889365017531E-2</v>
      </c>
    </row>
    <row r="44" spans="1:8" x14ac:dyDescent="0.2">
      <c r="A44" t="s">
        <v>166</v>
      </c>
      <c r="B44" t="s">
        <v>175</v>
      </c>
      <c r="C44">
        <v>141292</v>
      </c>
      <c r="D44">
        <v>138618</v>
      </c>
      <c r="E44">
        <v>159411</v>
      </c>
      <c r="F44">
        <v>117826</v>
      </c>
      <c r="G44" s="9">
        <v>1.9290424043053572E-2</v>
      </c>
      <c r="H44" s="9">
        <v>1.9290424043053572E-2</v>
      </c>
    </row>
    <row r="45" spans="1:8" x14ac:dyDescent="0.2">
      <c r="A45" t="s">
        <v>150</v>
      </c>
      <c r="B45" t="s">
        <v>156</v>
      </c>
      <c r="C45">
        <v>136036</v>
      </c>
      <c r="D45">
        <v>138618</v>
      </c>
      <c r="E45">
        <v>159411</v>
      </c>
      <c r="F45">
        <v>117826</v>
      </c>
      <c r="G45" s="9">
        <v>-1.8626729573359882E-2</v>
      </c>
      <c r="H45" s="9">
        <v>1.8626729573359882E-2</v>
      </c>
    </row>
    <row r="46" spans="1:8" x14ac:dyDescent="0.2">
      <c r="A46" t="s">
        <v>150</v>
      </c>
      <c r="B46" t="s">
        <v>165</v>
      </c>
      <c r="C46">
        <v>136084</v>
      </c>
      <c r="D46">
        <v>138618</v>
      </c>
      <c r="E46">
        <v>159411</v>
      </c>
      <c r="F46">
        <v>117826</v>
      </c>
      <c r="G46" s="9">
        <v>-1.8280454197867523E-2</v>
      </c>
      <c r="H46" s="9">
        <v>1.8280454197867523E-2</v>
      </c>
    </row>
    <row r="47" spans="1:8" x14ac:dyDescent="0.2">
      <c r="A47" t="s">
        <v>186</v>
      </c>
      <c r="B47" t="s">
        <v>191</v>
      </c>
      <c r="C47">
        <v>136118</v>
      </c>
      <c r="D47">
        <v>138618</v>
      </c>
      <c r="E47">
        <v>159411</v>
      </c>
      <c r="F47">
        <v>117826</v>
      </c>
      <c r="G47" s="9">
        <v>-1.8035175806893764E-2</v>
      </c>
      <c r="H47" s="9">
        <v>1.8035175806893764E-2</v>
      </c>
    </row>
    <row r="48" spans="1:8" x14ac:dyDescent="0.2">
      <c r="A48" t="s">
        <v>186</v>
      </c>
      <c r="B48" t="s">
        <v>210</v>
      </c>
      <c r="C48">
        <v>136143</v>
      </c>
      <c r="D48">
        <v>138618</v>
      </c>
      <c r="E48">
        <v>159411</v>
      </c>
      <c r="F48">
        <v>117826</v>
      </c>
      <c r="G48" s="9">
        <v>-1.7854824048824828E-2</v>
      </c>
      <c r="H48" s="9">
        <v>1.7854824048824828E-2</v>
      </c>
    </row>
    <row r="49" spans="1:8" x14ac:dyDescent="0.2">
      <c r="A49" t="s">
        <v>150</v>
      </c>
      <c r="B49" t="s">
        <v>158</v>
      </c>
      <c r="C49">
        <v>136156</v>
      </c>
      <c r="D49">
        <v>138618</v>
      </c>
      <c r="E49">
        <v>159411</v>
      </c>
      <c r="F49">
        <v>117826</v>
      </c>
      <c r="G49" s="9">
        <v>-1.776104113462898E-2</v>
      </c>
      <c r="H49" s="9">
        <v>1.776104113462898E-2</v>
      </c>
    </row>
    <row r="50" spans="1:8" x14ac:dyDescent="0.2">
      <c r="A50" t="s">
        <v>129</v>
      </c>
      <c r="B50" t="s">
        <v>130</v>
      </c>
      <c r="C50">
        <v>140990</v>
      </c>
      <c r="D50">
        <v>138618</v>
      </c>
      <c r="E50">
        <v>159411</v>
      </c>
      <c r="F50">
        <v>117826</v>
      </c>
      <c r="G50" s="9">
        <v>1.7111774805580803E-2</v>
      </c>
      <c r="H50" s="9">
        <v>1.7111774805580803E-2</v>
      </c>
    </row>
    <row r="51" spans="1:8" x14ac:dyDescent="0.2">
      <c r="A51" t="s">
        <v>39</v>
      </c>
      <c r="B51" t="s">
        <v>64</v>
      </c>
      <c r="C51">
        <v>140928</v>
      </c>
      <c r="D51">
        <v>138618</v>
      </c>
      <c r="E51">
        <v>159411</v>
      </c>
      <c r="F51">
        <v>117826</v>
      </c>
      <c r="G51" s="9">
        <v>1.6664502445569839E-2</v>
      </c>
      <c r="H51" s="9">
        <v>1.6664502445569839E-2</v>
      </c>
    </row>
    <row r="52" spans="1:8" x14ac:dyDescent="0.2">
      <c r="A52" t="s">
        <v>39</v>
      </c>
      <c r="B52" t="s">
        <v>83</v>
      </c>
      <c r="C52">
        <v>140858</v>
      </c>
      <c r="D52">
        <v>138618</v>
      </c>
      <c r="E52">
        <v>159411</v>
      </c>
      <c r="F52">
        <v>117826</v>
      </c>
      <c r="G52" s="9">
        <v>1.6159517522976813E-2</v>
      </c>
      <c r="H52" s="9">
        <v>1.6159517522976813E-2</v>
      </c>
    </row>
    <row r="53" spans="1:8" x14ac:dyDescent="0.2">
      <c r="A53" t="s">
        <v>87</v>
      </c>
      <c r="B53" t="s">
        <v>105</v>
      </c>
      <c r="C53">
        <v>140853</v>
      </c>
      <c r="D53">
        <v>138618</v>
      </c>
      <c r="E53">
        <v>159411</v>
      </c>
      <c r="F53">
        <v>117826</v>
      </c>
      <c r="G53" s="9">
        <v>1.6123447171363027E-2</v>
      </c>
      <c r="H53" s="9">
        <v>1.6123447171363027E-2</v>
      </c>
    </row>
    <row r="54" spans="1:8" x14ac:dyDescent="0.2">
      <c r="A54" t="s">
        <v>39</v>
      </c>
      <c r="B54" t="s">
        <v>63</v>
      </c>
      <c r="C54">
        <v>140706</v>
      </c>
      <c r="D54">
        <v>138618</v>
      </c>
      <c r="E54">
        <v>159411</v>
      </c>
      <c r="F54">
        <v>117826</v>
      </c>
      <c r="G54" s="9">
        <v>1.5062978833917672E-2</v>
      </c>
      <c r="H54" s="9">
        <v>1.5062978833917672E-2</v>
      </c>
    </row>
    <row r="55" spans="1:8" x14ac:dyDescent="0.2">
      <c r="A55" t="s">
        <v>39</v>
      </c>
      <c r="B55" t="s">
        <v>57</v>
      </c>
      <c r="C55">
        <v>140660</v>
      </c>
      <c r="D55">
        <v>138618</v>
      </c>
      <c r="E55">
        <v>159411</v>
      </c>
      <c r="F55">
        <v>117826</v>
      </c>
      <c r="G55" s="9">
        <v>1.4731131599070827E-2</v>
      </c>
      <c r="H55" s="9">
        <v>1.4731131599070827E-2</v>
      </c>
    </row>
    <row r="56" spans="1:8" x14ac:dyDescent="0.2">
      <c r="A56" t="s">
        <v>186</v>
      </c>
      <c r="B56" t="s">
        <v>208</v>
      </c>
      <c r="C56">
        <v>136587</v>
      </c>
      <c r="D56">
        <v>138618</v>
      </c>
      <c r="E56">
        <v>159411</v>
      </c>
      <c r="F56">
        <v>117826</v>
      </c>
      <c r="G56" s="9">
        <v>-1.4651776825520496E-2</v>
      </c>
      <c r="H56" s="9">
        <v>1.4651776825520496E-2</v>
      </c>
    </row>
    <row r="57" spans="1:8" x14ac:dyDescent="0.2">
      <c r="A57" t="s">
        <v>186</v>
      </c>
      <c r="B57" t="s">
        <v>201</v>
      </c>
      <c r="C57">
        <v>140639</v>
      </c>
      <c r="D57">
        <v>138618</v>
      </c>
      <c r="E57">
        <v>159411</v>
      </c>
      <c r="F57">
        <v>117826</v>
      </c>
      <c r="G57" s="9">
        <v>1.4579636122292921E-2</v>
      </c>
      <c r="H57" s="9">
        <v>1.4579636122292921E-2</v>
      </c>
    </row>
    <row r="58" spans="1:8" x14ac:dyDescent="0.2">
      <c r="A58" t="s">
        <v>166</v>
      </c>
      <c r="B58" t="s">
        <v>173</v>
      </c>
      <c r="C58">
        <v>136628</v>
      </c>
      <c r="D58">
        <v>138618</v>
      </c>
      <c r="E58">
        <v>159411</v>
      </c>
      <c r="F58">
        <v>117826</v>
      </c>
      <c r="G58" s="9">
        <v>-1.4355999942287437E-2</v>
      </c>
      <c r="H58" s="9">
        <v>1.4355999942287437E-2</v>
      </c>
    </row>
    <row r="59" spans="1:8" x14ac:dyDescent="0.2">
      <c r="A59" t="s">
        <v>39</v>
      </c>
      <c r="B59" t="s">
        <v>51</v>
      </c>
      <c r="C59">
        <v>140601</v>
      </c>
      <c r="D59">
        <v>138618</v>
      </c>
      <c r="E59">
        <v>159411</v>
      </c>
      <c r="F59">
        <v>117826</v>
      </c>
      <c r="G59" s="9">
        <v>1.4305501450028135E-2</v>
      </c>
      <c r="H59" s="9">
        <v>1.4305501450028135E-2</v>
      </c>
    </row>
    <row r="60" spans="1:8" x14ac:dyDescent="0.2">
      <c r="A60" t="s">
        <v>39</v>
      </c>
      <c r="B60" t="s">
        <v>78</v>
      </c>
      <c r="C60">
        <v>140577</v>
      </c>
      <c r="D60">
        <v>138618</v>
      </c>
      <c r="E60">
        <v>159411</v>
      </c>
      <c r="F60">
        <v>117826</v>
      </c>
      <c r="G60" s="9">
        <v>1.4132363762281955E-2</v>
      </c>
      <c r="H60" s="9">
        <v>1.4132363762281955E-2</v>
      </c>
    </row>
    <row r="61" spans="1:8" x14ac:dyDescent="0.2">
      <c r="A61" t="s">
        <v>39</v>
      </c>
      <c r="B61" t="s">
        <v>59</v>
      </c>
      <c r="C61">
        <v>140547</v>
      </c>
      <c r="D61">
        <v>138618</v>
      </c>
      <c r="E61">
        <v>159411</v>
      </c>
      <c r="F61">
        <v>117826</v>
      </c>
      <c r="G61" s="9">
        <v>1.3915941652599229E-2</v>
      </c>
      <c r="H61" s="9">
        <v>1.3915941652599229E-2</v>
      </c>
    </row>
    <row r="62" spans="1:8" x14ac:dyDescent="0.2">
      <c r="A62" t="s">
        <v>87</v>
      </c>
      <c r="B62" t="s">
        <v>123</v>
      </c>
      <c r="C62">
        <v>140544</v>
      </c>
      <c r="D62">
        <v>138618</v>
      </c>
      <c r="E62">
        <v>159411</v>
      </c>
      <c r="F62">
        <v>117826</v>
      </c>
      <c r="G62" s="9">
        <v>1.3894299441630956E-2</v>
      </c>
      <c r="H62" s="9">
        <v>1.3894299441630956E-2</v>
      </c>
    </row>
    <row r="63" spans="1:8" x14ac:dyDescent="0.2">
      <c r="A63" t="s">
        <v>39</v>
      </c>
      <c r="B63" t="s">
        <v>44</v>
      </c>
      <c r="C63">
        <v>140515</v>
      </c>
      <c r="D63">
        <v>138618</v>
      </c>
      <c r="E63">
        <v>159411</v>
      </c>
      <c r="F63">
        <v>117826</v>
      </c>
      <c r="G63" s="9">
        <v>1.3685091402270989E-2</v>
      </c>
      <c r="H63" s="9">
        <v>1.3685091402270989E-2</v>
      </c>
    </row>
    <row r="64" spans="1:8" x14ac:dyDescent="0.2">
      <c r="A64" t="s">
        <v>186</v>
      </c>
      <c r="B64" t="s">
        <v>190</v>
      </c>
      <c r="C64">
        <v>140402</v>
      </c>
      <c r="D64">
        <v>138618</v>
      </c>
      <c r="E64">
        <v>159411</v>
      </c>
      <c r="F64">
        <v>117826</v>
      </c>
      <c r="G64" s="9">
        <v>1.2869901455799391E-2</v>
      </c>
      <c r="H64" s="9">
        <v>1.2869901455799391E-2</v>
      </c>
    </row>
    <row r="65" spans="1:8" x14ac:dyDescent="0.2">
      <c r="A65" t="s">
        <v>129</v>
      </c>
      <c r="B65" t="s">
        <v>145</v>
      </c>
      <c r="C65">
        <v>140381</v>
      </c>
      <c r="D65">
        <v>138618</v>
      </c>
      <c r="E65">
        <v>159411</v>
      </c>
      <c r="F65">
        <v>117826</v>
      </c>
      <c r="G65" s="9">
        <v>1.2718405979021484E-2</v>
      </c>
      <c r="H65" s="9">
        <v>1.2718405979021484E-2</v>
      </c>
    </row>
    <row r="66" spans="1:8" x14ac:dyDescent="0.2">
      <c r="A66" t="s">
        <v>150</v>
      </c>
      <c r="B66" t="s">
        <v>152</v>
      </c>
      <c r="C66">
        <v>136881</v>
      </c>
      <c r="D66">
        <v>138618</v>
      </c>
      <c r="E66">
        <v>159411</v>
      </c>
      <c r="F66">
        <v>117826</v>
      </c>
      <c r="G66" s="9">
        <v>-1.2530840150629788E-2</v>
      </c>
      <c r="H66" s="9">
        <v>1.2530840150629788E-2</v>
      </c>
    </row>
    <row r="67" spans="1:8" x14ac:dyDescent="0.2">
      <c r="A67" t="s">
        <v>129</v>
      </c>
      <c r="B67" t="s">
        <v>149</v>
      </c>
      <c r="C67">
        <v>136992</v>
      </c>
      <c r="D67">
        <v>138618</v>
      </c>
      <c r="E67">
        <v>159411</v>
      </c>
      <c r="F67">
        <v>117826</v>
      </c>
      <c r="G67" s="9">
        <v>-1.1730078344803704E-2</v>
      </c>
      <c r="H67" s="9">
        <v>1.1730078344803704E-2</v>
      </c>
    </row>
    <row r="68" spans="1:8" x14ac:dyDescent="0.2">
      <c r="A68" t="s">
        <v>150</v>
      </c>
      <c r="B68" t="s">
        <v>162</v>
      </c>
      <c r="C68">
        <v>137039</v>
      </c>
      <c r="D68">
        <v>138618</v>
      </c>
      <c r="E68">
        <v>159411</v>
      </c>
      <c r="F68">
        <v>117826</v>
      </c>
      <c r="G68" s="9">
        <v>-1.1391017039634103E-2</v>
      </c>
      <c r="H68" s="9">
        <v>1.1391017039634103E-2</v>
      </c>
    </row>
    <row r="69" spans="1:8" x14ac:dyDescent="0.2">
      <c r="A69" t="s">
        <v>87</v>
      </c>
      <c r="B69" t="s">
        <v>101</v>
      </c>
      <c r="C69">
        <v>137048</v>
      </c>
      <c r="D69">
        <v>138618</v>
      </c>
      <c r="E69">
        <v>159411</v>
      </c>
      <c r="F69">
        <v>117826</v>
      </c>
      <c r="G69" s="9">
        <v>-1.1326090406729284E-2</v>
      </c>
      <c r="H69" s="9">
        <v>1.1326090406729284E-2</v>
      </c>
    </row>
    <row r="70" spans="1:8" x14ac:dyDescent="0.2">
      <c r="A70" t="s">
        <v>186</v>
      </c>
      <c r="B70" t="s">
        <v>203</v>
      </c>
      <c r="C70">
        <v>137052</v>
      </c>
      <c r="D70">
        <v>138618</v>
      </c>
      <c r="E70">
        <v>159411</v>
      </c>
      <c r="F70">
        <v>117826</v>
      </c>
      <c r="G70" s="9">
        <v>-1.1297234125438255E-2</v>
      </c>
      <c r="H70" s="9">
        <v>1.1297234125438255E-2</v>
      </c>
    </row>
    <row r="71" spans="1:8" x14ac:dyDescent="0.2">
      <c r="A71" t="s">
        <v>39</v>
      </c>
      <c r="B71" t="s">
        <v>71</v>
      </c>
      <c r="C71">
        <v>140177</v>
      </c>
      <c r="D71">
        <v>138618</v>
      </c>
      <c r="E71">
        <v>159411</v>
      </c>
      <c r="F71">
        <v>117826</v>
      </c>
      <c r="G71" s="9">
        <v>1.1246735633178953E-2</v>
      </c>
      <c r="H71" s="9">
        <v>1.1246735633178953E-2</v>
      </c>
    </row>
    <row r="72" spans="1:8" x14ac:dyDescent="0.2">
      <c r="A72" t="s">
        <v>39</v>
      </c>
      <c r="B72" t="s">
        <v>66</v>
      </c>
      <c r="C72">
        <v>137065</v>
      </c>
      <c r="D72">
        <v>138618</v>
      </c>
      <c r="E72">
        <v>159411</v>
      </c>
      <c r="F72">
        <v>117826</v>
      </c>
      <c r="G72" s="9">
        <v>-1.1203451211242407E-2</v>
      </c>
      <c r="H72" s="9">
        <v>1.1203451211242407E-2</v>
      </c>
    </row>
    <row r="73" spans="1:8" x14ac:dyDescent="0.2">
      <c r="A73" t="s">
        <v>150</v>
      </c>
      <c r="B73" t="s">
        <v>161</v>
      </c>
      <c r="C73">
        <v>137084</v>
      </c>
      <c r="D73">
        <v>138618</v>
      </c>
      <c r="E73">
        <v>159411</v>
      </c>
      <c r="F73">
        <v>117826</v>
      </c>
      <c r="G73" s="9">
        <v>-1.1066383875110015E-2</v>
      </c>
      <c r="H73" s="9">
        <v>1.1066383875110015E-2</v>
      </c>
    </row>
    <row r="74" spans="1:8" x14ac:dyDescent="0.2">
      <c r="A74" t="s">
        <v>39</v>
      </c>
      <c r="B74" t="s">
        <v>77</v>
      </c>
      <c r="C74">
        <v>137106</v>
      </c>
      <c r="D74">
        <v>138618</v>
      </c>
      <c r="E74">
        <v>159411</v>
      </c>
      <c r="F74">
        <v>117826</v>
      </c>
      <c r="G74" s="9">
        <v>-1.090767432800935E-2</v>
      </c>
      <c r="H74" s="9">
        <v>1.090767432800935E-2</v>
      </c>
    </row>
    <row r="75" spans="1:8" x14ac:dyDescent="0.2">
      <c r="A75" t="s">
        <v>87</v>
      </c>
      <c r="B75" t="s">
        <v>125</v>
      </c>
      <c r="C75">
        <v>140113</v>
      </c>
      <c r="D75">
        <v>138618</v>
      </c>
      <c r="E75">
        <v>159411</v>
      </c>
      <c r="F75">
        <v>117826</v>
      </c>
      <c r="G75" s="9">
        <v>1.0785035132522472E-2</v>
      </c>
      <c r="H75" s="9">
        <v>1.0785035132522472E-2</v>
      </c>
    </row>
    <row r="76" spans="1:8" x14ac:dyDescent="0.2">
      <c r="A76" t="s">
        <v>39</v>
      </c>
      <c r="B76" t="s">
        <v>50</v>
      </c>
      <c r="C76">
        <v>140105</v>
      </c>
      <c r="D76">
        <v>138618</v>
      </c>
      <c r="E76">
        <v>159411</v>
      </c>
      <c r="F76">
        <v>117826</v>
      </c>
      <c r="G76" s="9">
        <v>1.0727322569940412E-2</v>
      </c>
      <c r="H76" s="9">
        <v>1.0727322569940412E-2</v>
      </c>
    </row>
    <row r="77" spans="1:8" x14ac:dyDescent="0.2">
      <c r="A77" t="s">
        <v>166</v>
      </c>
      <c r="B77" t="s">
        <v>174</v>
      </c>
      <c r="C77">
        <v>137161</v>
      </c>
      <c r="D77">
        <v>138618</v>
      </c>
      <c r="E77">
        <v>159411</v>
      </c>
      <c r="F77">
        <v>117826</v>
      </c>
      <c r="G77" s="9">
        <v>-1.0510900460257686E-2</v>
      </c>
      <c r="H77" s="9">
        <v>1.0510900460257686E-2</v>
      </c>
    </row>
    <row r="78" spans="1:8" x14ac:dyDescent="0.2">
      <c r="A78" t="s">
        <v>87</v>
      </c>
      <c r="B78" t="s">
        <v>107</v>
      </c>
      <c r="C78">
        <v>137190</v>
      </c>
      <c r="D78">
        <v>138618</v>
      </c>
      <c r="E78">
        <v>159411</v>
      </c>
      <c r="F78">
        <v>117826</v>
      </c>
      <c r="G78" s="9">
        <v>-1.0301692420897719E-2</v>
      </c>
      <c r="H78" s="9">
        <v>1.0301692420897719E-2</v>
      </c>
    </row>
    <row r="79" spans="1:8" x14ac:dyDescent="0.2">
      <c r="A79" t="s">
        <v>87</v>
      </c>
      <c r="B79" t="s">
        <v>106</v>
      </c>
      <c r="C79">
        <v>137213</v>
      </c>
      <c r="D79">
        <v>138618</v>
      </c>
      <c r="E79">
        <v>159411</v>
      </c>
      <c r="F79">
        <v>117826</v>
      </c>
      <c r="G79" s="9">
        <v>-1.0135768803474296E-2</v>
      </c>
      <c r="H79" s="9">
        <v>1.0135768803474296E-2</v>
      </c>
    </row>
    <row r="80" spans="1:8" x14ac:dyDescent="0.2">
      <c r="A80" t="s">
        <v>39</v>
      </c>
      <c r="B80" t="s">
        <v>76</v>
      </c>
      <c r="C80">
        <v>140019</v>
      </c>
      <c r="D80">
        <v>138618</v>
      </c>
      <c r="E80">
        <v>159411</v>
      </c>
      <c r="F80">
        <v>117826</v>
      </c>
      <c r="G80" s="9">
        <v>1.0106912522183266E-2</v>
      </c>
      <c r="H80" s="9">
        <v>1.0106912522183266E-2</v>
      </c>
    </row>
    <row r="81" spans="1:8" x14ac:dyDescent="0.2">
      <c r="A81" t="s">
        <v>129</v>
      </c>
      <c r="B81" t="s">
        <v>147</v>
      </c>
      <c r="C81">
        <v>137218</v>
      </c>
      <c r="D81">
        <v>138618</v>
      </c>
      <c r="E81">
        <v>159411</v>
      </c>
      <c r="F81">
        <v>117826</v>
      </c>
      <c r="G81" s="9">
        <v>-1.0099698451860508E-2</v>
      </c>
      <c r="H81" s="9">
        <v>1.0099698451860508E-2</v>
      </c>
    </row>
    <row r="82" spans="1:8" x14ac:dyDescent="0.2">
      <c r="A82" t="s">
        <v>87</v>
      </c>
      <c r="B82" t="s">
        <v>103</v>
      </c>
      <c r="C82">
        <v>137226</v>
      </c>
      <c r="D82">
        <v>138618</v>
      </c>
      <c r="E82">
        <v>159411</v>
      </c>
      <c r="F82">
        <v>117826</v>
      </c>
      <c r="G82" s="9">
        <v>-1.0041985889278449E-2</v>
      </c>
      <c r="H82" s="9">
        <v>1.0041985889278449E-2</v>
      </c>
    </row>
    <row r="83" spans="1:8" x14ac:dyDescent="0.2">
      <c r="A83" t="s">
        <v>129</v>
      </c>
      <c r="B83" t="s">
        <v>131</v>
      </c>
      <c r="C83">
        <v>137256</v>
      </c>
      <c r="D83">
        <v>138618</v>
      </c>
      <c r="E83">
        <v>159411</v>
      </c>
      <c r="F83">
        <v>117826</v>
      </c>
      <c r="G83" s="9">
        <v>-9.8255637795957237E-3</v>
      </c>
      <c r="H83" s="9">
        <v>9.8255637795957237E-3</v>
      </c>
    </row>
    <row r="84" spans="1:8" x14ac:dyDescent="0.2">
      <c r="A84" t="s">
        <v>129</v>
      </c>
      <c r="B84" t="s">
        <v>141</v>
      </c>
      <c r="C84">
        <v>137297</v>
      </c>
      <c r="D84">
        <v>138618</v>
      </c>
      <c r="E84">
        <v>159411</v>
      </c>
      <c r="F84">
        <v>117826</v>
      </c>
      <c r="G84" s="9">
        <v>-9.5297868963626665E-3</v>
      </c>
      <c r="H84" s="9">
        <v>9.5297868963626665E-3</v>
      </c>
    </row>
    <row r="85" spans="1:8" x14ac:dyDescent="0.2">
      <c r="A85" t="s">
        <v>39</v>
      </c>
      <c r="B85" t="s">
        <v>40</v>
      </c>
      <c r="C85">
        <v>139935</v>
      </c>
      <c r="D85">
        <v>138618</v>
      </c>
      <c r="E85">
        <v>159411</v>
      </c>
      <c r="F85">
        <v>117826</v>
      </c>
      <c r="G85" s="9">
        <v>9.5009306150716354E-3</v>
      </c>
      <c r="H85" s="9">
        <v>9.5009306150716354E-3</v>
      </c>
    </row>
    <row r="86" spans="1:8" x14ac:dyDescent="0.2">
      <c r="A86" t="s">
        <v>129</v>
      </c>
      <c r="B86" t="s">
        <v>143</v>
      </c>
      <c r="C86">
        <v>139927</v>
      </c>
      <c r="D86">
        <v>138618</v>
      </c>
      <c r="E86">
        <v>159411</v>
      </c>
      <c r="F86">
        <v>117826</v>
      </c>
      <c r="G86" s="9">
        <v>9.4432180524895749E-3</v>
      </c>
      <c r="H86" s="9">
        <v>9.4432180524895749E-3</v>
      </c>
    </row>
    <row r="87" spans="1:8" x14ac:dyDescent="0.2">
      <c r="A87" t="s">
        <v>150</v>
      </c>
      <c r="B87" t="s">
        <v>157</v>
      </c>
      <c r="C87">
        <v>137316</v>
      </c>
      <c r="D87">
        <v>138618</v>
      </c>
      <c r="E87">
        <v>159411</v>
      </c>
      <c r="F87">
        <v>117826</v>
      </c>
      <c r="G87" s="9">
        <v>-9.3927195602302727E-3</v>
      </c>
      <c r="H87" s="9">
        <v>9.3927195602302727E-3</v>
      </c>
    </row>
    <row r="88" spans="1:8" x14ac:dyDescent="0.2">
      <c r="A88" t="s">
        <v>129</v>
      </c>
      <c r="B88" t="s">
        <v>140</v>
      </c>
      <c r="C88">
        <v>137317</v>
      </c>
      <c r="D88">
        <v>138618</v>
      </c>
      <c r="E88">
        <v>159411</v>
      </c>
      <c r="F88">
        <v>117826</v>
      </c>
      <c r="G88" s="9">
        <v>-9.3855054899075162E-3</v>
      </c>
      <c r="H88" s="9">
        <v>9.3855054899075162E-3</v>
      </c>
    </row>
    <row r="89" spans="1:8" x14ac:dyDescent="0.2">
      <c r="A89" t="s">
        <v>87</v>
      </c>
      <c r="B89" t="s">
        <v>97</v>
      </c>
      <c r="C89">
        <v>137320</v>
      </c>
      <c r="D89">
        <v>138618</v>
      </c>
      <c r="E89">
        <v>159411</v>
      </c>
      <c r="F89">
        <v>117826</v>
      </c>
      <c r="G89" s="9">
        <v>-9.3638632789392433E-3</v>
      </c>
      <c r="H89" s="9">
        <v>9.3638632789392433E-3</v>
      </c>
    </row>
    <row r="90" spans="1:8" x14ac:dyDescent="0.2">
      <c r="A90" t="s">
        <v>39</v>
      </c>
      <c r="B90" t="s">
        <v>74</v>
      </c>
      <c r="C90">
        <v>137321</v>
      </c>
      <c r="D90">
        <v>138618</v>
      </c>
      <c r="E90">
        <v>159411</v>
      </c>
      <c r="F90">
        <v>117826</v>
      </c>
      <c r="G90" s="9">
        <v>-9.3566492086164851E-3</v>
      </c>
      <c r="H90" s="9">
        <v>9.3566492086164851E-3</v>
      </c>
    </row>
    <row r="91" spans="1:8" x14ac:dyDescent="0.2">
      <c r="A91" t="s">
        <v>129</v>
      </c>
      <c r="B91" t="s">
        <v>135</v>
      </c>
      <c r="C91">
        <v>137331</v>
      </c>
      <c r="D91">
        <v>138618</v>
      </c>
      <c r="E91">
        <v>159411</v>
      </c>
      <c r="F91">
        <v>117826</v>
      </c>
      <c r="G91" s="9">
        <v>-9.2845085053889099E-3</v>
      </c>
      <c r="H91" s="9">
        <v>9.2845085053889099E-3</v>
      </c>
    </row>
    <row r="92" spans="1:8" x14ac:dyDescent="0.2">
      <c r="A92" t="s">
        <v>87</v>
      </c>
      <c r="B92" t="s">
        <v>109</v>
      </c>
      <c r="C92">
        <v>137333</v>
      </c>
      <c r="D92">
        <v>138618</v>
      </c>
      <c r="E92">
        <v>159411</v>
      </c>
      <c r="F92">
        <v>117826</v>
      </c>
      <c r="G92" s="9">
        <v>-9.2700803647433952E-3</v>
      </c>
      <c r="H92" s="9">
        <v>9.2700803647433952E-3</v>
      </c>
    </row>
    <row r="93" spans="1:8" x14ac:dyDescent="0.2">
      <c r="A93" t="s">
        <v>186</v>
      </c>
      <c r="B93" t="s">
        <v>199</v>
      </c>
      <c r="C93">
        <v>139888</v>
      </c>
      <c r="D93">
        <v>138618</v>
      </c>
      <c r="E93">
        <v>159411</v>
      </c>
      <c r="F93">
        <v>117826</v>
      </c>
      <c r="G93" s="9">
        <v>9.1618693099020324E-3</v>
      </c>
      <c r="H93" s="9">
        <v>9.1618693099020324E-3</v>
      </c>
    </row>
    <row r="94" spans="1:8" x14ac:dyDescent="0.2">
      <c r="A94" t="s">
        <v>87</v>
      </c>
      <c r="B94" t="s">
        <v>98</v>
      </c>
      <c r="C94">
        <v>137393</v>
      </c>
      <c r="D94">
        <v>138618</v>
      </c>
      <c r="E94">
        <v>159411</v>
      </c>
      <c r="F94">
        <v>117826</v>
      </c>
      <c r="G94" s="9">
        <v>-8.8372361453779458E-3</v>
      </c>
      <c r="H94" s="9">
        <v>8.8372361453779458E-3</v>
      </c>
    </row>
    <row r="95" spans="1:8" x14ac:dyDescent="0.2">
      <c r="A95" t="s">
        <v>28</v>
      </c>
      <c r="B95" t="s">
        <v>32</v>
      </c>
      <c r="C95">
        <v>139826</v>
      </c>
      <c r="D95">
        <v>138618</v>
      </c>
      <c r="E95">
        <v>159411</v>
      </c>
      <c r="F95">
        <v>117826</v>
      </c>
      <c r="G95" s="9">
        <v>8.7145969498910684E-3</v>
      </c>
      <c r="H95" s="9">
        <v>8.7145969498910684E-3</v>
      </c>
    </row>
    <row r="96" spans="1:8" x14ac:dyDescent="0.2">
      <c r="A96" t="s">
        <v>2</v>
      </c>
      <c r="B96" t="s">
        <v>6</v>
      </c>
      <c r="C96">
        <v>139796</v>
      </c>
      <c r="D96">
        <v>138618</v>
      </c>
      <c r="E96">
        <v>159411</v>
      </c>
      <c r="F96">
        <v>117826</v>
      </c>
      <c r="G96" s="9">
        <v>8.4981748402083428E-3</v>
      </c>
      <c r="H96" s="9">
        <v>8.4981748402083428E-3</v>
      </c>
    </row>
    <row r="97" spans="1:8" x14ac:dyDescent="0.2">
      <c r="A97" t="s">
        <v>87</v>
      </c>
      <c r="B97" t="s">
        <v>89</v>
      </c>
      <c r="C97">
        <v>137466</v>
      </c>
      <c r="D97">
        <v>138618</v>
      </c>
      <c r="E97">
        <v>159411</v>
      </c>
      <c r="F97">
        <v>117826</v>
      </c>
      <c r="G97" s="9">
        <v>-8.3106090118166467E-3</v>
      </c>
      <c r="H97" s="9">
        <v>8.3106090118166467E-3</v>
      </c>
    </row>
    <row r="98" spans="1:8" x14ac:dyDescent="0.2">
      <c r="A98" t="s">
        <v>166</v>
      </c>
      <c r="B98" t="s">
        <v>168</v>
      </c>
      <c r="C98">
        <v>137477</v>
      </c>
      <c r="D98">
        <v>138618</v>
      </c>
      <c r="E98">
        <v>159411</v>
      </c>
      <c r="F98">
        <v>117826</v>
      </c>
      <c r="G98" s="9">
        <v>-8.231254238266315E-3</v>
      </c>
      <c r="H98" s="9">
        <v>8.231254238266315E-3</v>
      </c>
    </row>
    <row r="99" spans="1:8" x14ac:dyDescent="0.2">
      <c r="A99" t="s">
        <v>39</v>
      </c>
      <c r="B99" t="s">
        <v>43</v>
      </c>
      <c r="C99">
        <v>139755</v>
      </c>
      <c r="D99">
        <v>138618</v>
      </c>
      <c r="E99">
        <v>159411</v>
      </c>
      <c r="F99">
        <v>117826</v>
      </c>
      <c r="G99" s="9">
        <v>8.2023979569752839E-3</v>
      </c>
      <c r="H99" s="9">
        <v>8.2023979569752839E-3</v>
      </c>
    </row>
    <row r="100" spans="1:8" x14ac:dyDescent="0.2">
      <c r="A100" t="s">
        <v>39</v>
      </c>
      <c r="B100" t="s">
        <v>47</v>
      </c>
      <c r="C100">
        <v>139751</v>
      </c>
      <c r="D100">
        <v>138618</v>
      </c>
      <c r="E100">
        <v>159411</v>
      </c>
      <c r="F100">
        <v>117826</v>
      </c>
      <c r="G100" s="9">
        <v>8.1735416756842545E-3</v>
      </c>
      <c r="H100" s="9">
        <v>8.1735416756842545E-3</v>
      </c>
    </row>
    <row r="101" spans="1:8" x14ac:dyDescent="0.2">
      <c r="A101" t="s">
        <v>186</v>
      </c>
      <c r="B101" t="s">
        <v>192</v>
      </c>
      <c r="C101">
        <v>137538</v>
      </c>
      <c r="D101">
        <v>138618</v>
      </c>
      <c r="E101">
        <v>159411</v>
      </c>
      <c r="F101">
        <v>117826</v>
      </c>
      <c r="G101" s="9">
        <v>-7.7911959485781066E-3</v>
      </c>
      <c r="H101" s="9">
        <v>7.7911959485781066E-3</v>
      </c>
    </row>
    <row r="102" spans="1:8" x14ac:dyDescent="0.2">
      <c r="A102" t="s">
        <v>39</v>
      </c>
      <c r="B102" t="s">
        <v>49</v>
      </c>
      <c r="C102">
        <v>139696</v>
      </c>
      <c r="D102">
        <v>138618</v>
      </c>
      <c r="E102">
        <v>159411</v>
      </c>
      <c r="F102">
        <v>117826</v>
      </c>
      <c r="G102" s="9">
        <v>7.7767678079325919E-3</v>
      </c>
      <c r="H102" s="9">
        <v>7.7767678079325919E-3</v>
      </c>
    </row>
    <row r="103" spans="1:8" x14ac:dyDescent="0.2">
      <c r="A103" t="s">
        <v>39</v>
      </c>
      <c r="B103" t="s">
        <v>86</v>
      </c>
      <c r="C103">
        <v>139686</v>
      </c>
      <c r="D103">
        <v>138618</v>
      </c>
      <c r="E103">
        <v>159411</v>
      </c>
      <c r="F103">
        <v>117826</v>
      </c>
      <c r="G103" s="9">
        <v>7.7046271047050167E-3</v>
      </c>
      <c r="H103" s="9">
        <v>7.7046271047050167E-3</v>
      </c>
    </row>
    <row r="104" spans="1:8" x14ac:dyDescent="0.2">
      <c r="A104" t="s">
        <v>2</v>
      </c>
      <c r="B104" t="s">
        <v>5</v>
      </c>
      <c r="C104">
        <v>139648</v>
      </c>
      <c r="D104">
        <v>138618</v>
      </c>
      <c r="E104">
        <v>159411</v>
      </c>
      <c r="F104">
        <v>117826</v>
      </c>
      <c r="G104" s="9">
        <v>7.4304924324402315E-3</v>
      </c>
      <c r="H104" s="9">
        <v>7.4304924324402315E-3</v>
      </c>
    </row>
    <row r="105" spans="1:8" x14ac:dyDescent="0.2">
      <c r="A105" t="s">
        <v>129</v>
      </c>
      <c r="B105" t="s">
        <v>132</v>
      </c>
      <c r="C105">
        <v>139639</v>
      </c>
      <c r="D105">
        <v>138618</v>
      </c>
      <c r="E105">
        <v>159411</v>
      </c>
      <c r="F105">
        <v>117826</v>
      </c>
      <c r="G105" s="9">
        <v>7.3655657995354137E-3</v>
      </c>
      <c r="H105" s="9">
        <v>7.3655657995354137E-3</v>
      </c>
    </row>
    <row r="106" spans="1:8" x14ac:dyDescent="0.2">
      <c r="A106" t="s">
        <v>39</v>
      </c>
      <c r="B106" t="s">
        <v>53</v>
      </c>
      <c r="C106">
        <v>139636</v>
      </c>
      <c r="D106">
        <v>138618</v>
      </c>
      <c r="E106">
        <v>159411</v>
      </c>
      <c r="F106">
        <v>117826</v>
      </c>
      <c r="G106" s="9">
        <v>7.3439235885671417E-3</v>
      </c>
      <c r="H106" s="9">
        <v>7.3439235885671417E-3</v>
      </c>
    </row>
    <row r="107" spans="1:8" x14ac:dyDescent="0.2">
      <c r="A107" t="s">
        <v>87</v>
      </c>
      <c r="B107" t="s">
        <v>99</v>
      </c>
      <c r="C107">
        <v>137636</v>
      </c>
      <c r="D107">
        <v>138618</v>
      </c>
      <c r="E107">
        <v>159411</v>
      </c>
      <c r="F107">
        <v>117826</v>
      </c>
      <c r="G107" s="9">
        <v>-7.0842170569478712E-3</v>
      </c>
      <c r="H107" s="9">
        <v>7.0842170569478712E-3</v>
      </c>
    </row>
    <row r="108" spans="1:8" x14ac:dyDescent="0.2">
      <c r="A108" t="s">
        <v>129</v>
      </c>
      <c r="B108" t="s">
        <v>134</v>
      </c>
      <c r="C108">
        <v>137652</v>
      </c>
      <c r="D108">
        <v>138618</v>
      </c>
      <c r="E108">
        <v>159411</v>
      </c>
      <c r="F108">
        <v>117826</v>
      </c>
      <c r="G108" s="9">
        <v>-6.9687919317837511E-3</v>
      </c>
      <c r="H108" s="9">
        <v>6.9687919317837511E-3</v>
      </c>
    </row>
    <row r="109" spans="1:8" x14ac:dyDescent="0.2">
      <c r="A109" t="s">
        <v>87</v>
      </c>
      <c r="B109" t="s">
        <v>91</v>
      </c>
      <c r="C109">
        <v>137664</v>
      </c>
      <c r="D109">
        <v>138618</v>
      </c>
      <c r="E109">
        <v>159411</v>
      </c>
      <c r="F109">
        <v>117826</v>
      </c>
      <c r="G109" s="9">
        <v>-6.8822230879106612E-3</v>
      </c>
      <c r="H109" s="9">
        <v>6.8822230879106612E-3</v>
      </c>
    </row>
    <row r="110" spans="1:8" x14ac:dyDescent="0.2">
      <c r="A110" t="s">
        <v>2</v>
      </c>
      <c r="B110" t="s">
        <v>10</v>
      </c>
      <c r="C110">
        <v>137673</v>
      </c>
      <c r="D110">
        <v>138618</v>
      </c>
      <c r="E110">
        <v>159411</v>
      </c>
      <c r="F110">
        <v>117826</v>
      </c>
      <c r="G110" s="9">
        <v>-6.8172964550058434E-3</v>
      </c>
      <c r="H110" s="9">
        <v>6.8172964550058434E-3</v>
      </c>
    </row>
    <row r="111" spans="1:8" x14ac:dyDescent="0.2">
      <c r="A111" t="s">
        <v>129</v>
      </c>
      <c r="B111" t="s">
        <v>142</v>
      </c>
      <c r="C111">
        <v>139562</v>
      </c>
      <c r="D111">
        <v>138618</v>
      </c>
      <c r="E111">
        <v>159411</v>
      </c>
      <c r="F111">
        <v>117826</v>
      </c>
      <c r="G111" s="9">
        <v>6.810082384683086E-3</v>
      </c>
      <c r="H111" s="9">
        <v>6.810082384683086E-3</v>
      </c>
    </row>
    <row r="112" spans="1:8" x14ac:dyDescent="0.2">
      <c r="A112" t="s">
        <v>166</v>
      </c>
      <c r="B112" t="s">
        <v>169</v>
      </c>
      <c r="C112">
        <v>139526</v>
      </c>
      <c r="D112">
        <v>138618</v>
      </c>
      <c r="E112">
        <v>159411</v>
      </c>
      <c r="F112">
        <v>117826</v>
      </c>
      <c r="G112" s="9">
        <v>6.5503758530638155E-3</v>
      </c>
      <c r="H112" s="9">
        <v>6.5503758530638155E-3</v>
      </c>
    </row>
    <row r="113" spans="1:8" x14ac:dyDescent="0.2">
      <c r="A113" t="s">
        <v>166</v>
      </c>
      <c r="B113" t="s">
        <v>176</v>
      </c>
      <c r="C113">
        <v>137721</v>
      </c>
      <c r="D113">
        <v>138618</v>
      </c>
      <c r="E113">
        <v>159411</v>
      </c>
      <c r="F113">
        <v>117826</v>
      </c>
      <c r="G113" s="9">
        <v>-6.471021079513483E-3</v>
      </c>
      <c r="H113" s="9">
        <v>6.471021079513483E-3</v>
      </c>
    </row>
    <row r="114" spans="1:8" x14ac:dyDescent="0.2">
      <c r="A114" t="s">
        <v>87</v>
      </c>
      <c r="B114" t="s">
        <v>90</v>
      </c>
      <c r="C114">
        <v>137737</v>
      </c>
      <c r="D114">
        <v>138618</v>
      </c>
      <c r="E114">
        <v>159411</v>
      </c>
      <c r="F114">
        <v>117826</v>
      </c>
      <c r="G114" s="9">
        <v>-6.3555959543493629E-3</v>
      </c>
      <c r="H114" s="9">
        <v>6.3555959543493629E-3</v>
      </c>
    </row>
    <row r="115" spans="1:8" x14ac:dyDescent="0.2">
      <c r="A115" t="s">
        <v>39</v>
      </c>
      <c r="B115" t="s">
        <v>69</v>
      </c>
      <c r="C115">
        <v>139477</v>
      </c>
      <c r="D115">
        <v>138618</v>
      </c>
      <c r="E115">
        <v>159411</v>
      </c>
      <c r="F115">
        <v>117826</v>
      </c>
      <c r="G115" s="9">
        <v>6.1968864072486978E-3</v>
      </c>
      <c r="H115" s="9">
        <v>6.1968864072486978E-3</v>
      </c>
    </row>
    <row r="116" spans="1:8" x14ac:dyDescent="0.2">
      <c r="A116" t="s">
        <v>39</v>
      </c>
      <c r="B116" t="s">
        <v>55</v>
      </c>
      <c r="C116">
        <v>139467</v>
      </c>
      <c r="D116">
        <v>138618</v>
      </c>
      <c r="E116">
        <v>159411</v>
      </c>
      <c r="F116">
        <v>117826</v>
      </c>
      <c r="G116" s="9">
        <v>6.1247457040211227E-3</v>
      </c>
      <c r="H116" s="9">
        <v>6.1247457040211227E-3</v>
      </c>
    </row>
    <row r="117" spans="1:8" x14ac:dyDescent="0.2">
      <c r="A117" t="s">
        <v>87</v>
      </c>
      <c r="B117" t="s">
        <v>113</v>
      </c>
      <c r="C117">
        <v>137785</v>
      </c>
      <c r="D117">
        <v>138618</v>
      </c>
      <c r="E117">
        <v>159411</v>
      </c>
      <c r="F117">
        <v>117826</v>
      </c>
      <c r="G117" s="9">
        <v>-6.0093205788570025E-3</v>
      </c>
      <c r="H117" s="9">
        <v>6.0093205788570025E-3</v>
      </c>
    </row>
    <row r="118" spans="1:8" x14ac:dyDescent="0.2">
      <c r="A118" t="s">
        <v>129</v>
      </c>
      <c r="B118" t="s">
        <v>144</v>
      </c>
      <c r="C118">
        <v>137788</v>
      </c>
      <c r="D118">
        <v>138618</v>
      </c>
      <c r="E118">
        <v>159411</v>
      </c>
      <c r="F118">
        <v>117826</v>
      </c>
      <c r="G118" s="9">
        <v>-5.9876783678887305E-3</v>
      </c>
      <c r="H118" s="9">
        <v>5.9876783678887305E-3</v>
      </c>
    </row>
    <row r="119" spans="1:8" x14ac:dyDescent="0.2">
      <c r="A119" t="s">
        <v>87</v>
      </c>
      <c r="B119" t="s">
        <v>88</v>
      </c>
      <c r="C119">
        <v>137794</v>
      </c>
      <c r="D119">
        <v>138618</v>
      </c>
      <c r="E119">
        <v>159411</v>
      </c>
      <c r="F119">
        <v>117826</v>
      </c>
      <c r="G119" s="9">
        <v>-5.9443939459521847E-3</v>
      </c>
      <c r="H119" s="9">
        <v>5.9443939459521847E-3</v>
      </c>
    </row>
    <row r="120" spans="1:8" x14ac:dyDescent="0.2">
      <c r="A120" t="s">
        <v>87</v>
      </c>
      <c r="B120" t="s">
        <v>95</v>
      </c>
      <c r="C120">
        <v>139407</v>
      </c>
      <c r="D120">
        <v>138618</v>
      </c>
      <c r="E120">
        <v>159411</v>
      </c>
      <c r="F120">
        <v>117826</v>
      </c>
      <c r="G120" s="9">
        <v>5.6919014846556724E-3</v>
      </c>
      <c r="H120" s="9">
        <v>5.6919014846556724E-3</v>
      </c>
    </row>
    <row r="121" spans="1:8" x14ac:dyDescent="0.2">
      <c r="A121" t="s">
        <v>87</v>
      </c>
      <c r="B121" t="s">
        <v>92</v>
      </c>
      <c r="C121">
        <v>137851</v>
      </c>
      <c r="D121">
        <v>138618</v>
      </c>
      <c r="E121">
        <v>159411</v>
      </c>
      <c r="F121">
        <v>117826</v>
      </c>
      <c r="G121" s="9">
        <v>-5.5331919375550074E-3</v>
      </c>
      <c r="H121" s="9">
        <v>5.5331919375550074E-3</v>
      </c>
    </row>
    <row r="122" spans="1:8" x14ac:dyDescent="0.2">
      <c r="A122" t="s">
        <v>39</v>
      </c>
      <c r="B122" t="s">
        <v>79</v>
      </c>
      <c r="C122">
        <v>139376</v>
      </c>
      <c r="D122">
        <v>138618</v>
      </c>
      <c r="E122">
        <v>159411</v>
      </c>
      <c r="F122">
        <v>117826</v>
      </c>
      <c r="G122" s="9">
        <v>5.4682653046501896E-3</v>
      </c>
      <c r="H122" s="9">
        <v>5.4682653046501896E-3</v>
      </c>
    </row>
    <row r="123" spans="1:8" x14ac:dyDescent="0.2">
      <c r="A123" t="s">
        <v>186</v>
      </c>
      <c r="B123" t="s">
        <v>195</v>
      </c>
      <c r="C123">
        <v>137913</v>
      </c>
      <c r="D123">
        <v>138618</v>
      </c>
      <c r="E123">
        <v>159411</v>
      </c>
      <c r="F123">
        <v>117826</v>
      </c>
      <c r="G123" s="9">
        <v>-5.0859195775440416E-3</v>
      </c>
      <c r="H123" s="9">
        <v>5.0859195775440416E-3</v>
      </c>
    </row>
    <row r="124" spans="1:8" x14ac:dyDescent="0.2">
      <c r="A124" t="s">
        <v>129</v>
      </c>
      <c r="B124" t="s">
        <v>138</v>
      </c>
      <c r="C124">
        <v>139277</v>
      </c>
      <c r="D124">
        <v>138618</v>
      </c>
      <c r="E124">
        <v>159411</v>
      </c>
      <c r="F124">
        <v>117826</v>
      </c>
      <c r="G124" s="9">
        <v>4.7540723426971968E-3</v>
      </c>
      <c r="H124" s="9">
        <v>4.7540723426971968E-3</v>
      </c>
    </row>
    <row r="125" spans="1:8" x14ac:dyDescent="0.2">
      <c r="A125" t="s">
        <v>39</v>
      </c>
      <c r="B125" t="s">
        <v>60</v>
      </c>
      <c r="C125">
        <v>139258</v>
      </c>
      <c r="D125">
        <v>138618</v>
      </c>
      <c r="E125">
        <v>159411</v>
      </c>
      <c r="F125">
        <v>117826</v>
      </c>
      <c r="G125" s="9">
        <v>4.6170050065648038E-3</v>
      </c>
      <c r="H125" s="9">
        <v>4.6170050065648038E-3</v>
      </c>
    </row>
    <row r="126" spans="1:8" x14ac:dyDescent="0.2">
      <c r="A126" t="s">
        <v>39</v>
      </c>
      <c r="B126" t="s">
        <v>42</v>
      </c>
      <c r="C126">
        <v>139238</v>
      </c>
      <c r="D126">
        <v>138618</v>
      </c>
      <c r="E126">
        <v>159411</v>
      </c>
      <c r="F126">
        <v>117826</v>
      </c>
      <c r="G126" s="9">
        <v>4.4727236001096534E-3</v>
      </c>
      <c r="H126" s="9">
        <v>4.4727236001096534E-3</v>
      </c>
    </row>
    <row r="127" spans="1:8" x14ac:dyDescent="0.2">
      <c r="A127" t="s">
        <v>28</v>
      </c>
      <c r="B127" t="s">
        <v>29</v>
      </c>
      <c r="C127">
        <v>138014</v>
      </c>
      <c r="D127">
        <v>138618</v>
      </c>
      <c r="E127">
        <v>159411</v>
      </c>
      <c r="F127">
        <v>117826</v>
      </c>
      <c r="G127" s="9">
        <v>-4.3572984749455342E-3</v>
      </c>
      <c r="H127" s="9">
        <v>4.3572984749455342E-3</v>
      </c>
    </row>
    <row r="128" spans="1:8" x14ac:dyDescent="0.2">
      <c r="A128" t="s">
        <v>39</v>
      </c>
      <c r="B128" t="s">
        <v>82</v>
      </c>
      <c r="C128">
        <v>138023</v>
      </c>
      <c r="D128">
        <v>138618</v>
      </c>
      <c r="E128">
        <v>159411</v>
      </c>
      <c r="F128">
        <v>117826</v>
      </c>
      <c r="G128" s="9">
        <v>-4.2923718420407164E-3</v>
      </c>
      <c r="H128" s="9">
        <v>4.2923718420407164E-3</v>
      </c>
    </row>
    <row r="129" spans="1:8" x14ac:dyDescent="0.2">
      <c r="A129" t="s">
        <v>39</v>
      </c>
      <c r="B129" t="s">
        <v>70</v>
      </c>
      <c r="C129">
        <v>138030</v>
      </c>
      <c r="D129">
        <v>138618</v>
      </c>
      <c r="E129">
        <v>159411</v>
      </c>
      <c r="F129">
        <v>117826</v>
      </c>
      <c r="G129" s="9">
        <v>-4.2418733497814141E-3</v>
      </c>
      <c r="H129" s="9">
        <v>4.2418733497814141E-3</v>
      </c>
    </row>
    <row r="130" spans="1:8" x14ac:dyDescent="0.2">
      <c r="A130" t="s">
        <v>186</v>
      </c>
      <c r="B130" t="s">
        <v>200</v>
      </c>
      <c r="C130">
        <v>138059</v>
      </c>
      <c r="D130">
        <v>138618</v>
      </c>
      <c r="E130">
        <v>159411</v>
      </c>
      <c r="F130">
        <v>117826</v>
      </c>
      <c r="G130" s="9">
        <v>-4.0326653104214459E-3</v>
      </c>
      <c r="H130" s="9">
        <v>4.0326653104214459E-3</v>
      </c>
    </row>
    <row r="131" spans="1:8" x14ac:dyDescent="0.2">
      <c r="A131" t="s">
        <v>87</v>
      </c>
      <c r="B131" t="s">
        <v>117</v>
      </c>
      <c r="C131">
        <v>138061</v>
      </c>
      <c r="D131">
        <v>138618</v>
      </c>
      <c r="E131">
        <v>159411</v>
      </c>
      <c r="F131">
        <v>117826</v>
      </c>
      <c r="G131" s="9">
        <v>-4.0182371697759312E-3</v>
      </c>
      <c r="H131" s="9">
        <v>4.0182371697759312E-3</v>
      </c>
    </row>
    <row r="132" spans="1:8" x14ac:dyDescent="0.2">
      <c r="A132" t="s">
        <v>186</v>
      </c>
      <c r="B132" t="s">
        <v>193</v>
      </c>
      <c r="C132">
        <v>139111</v>
      </c>
      <c r="D132">
        <v>138618</v>
      </c>
      <c r="E132">
        <v>159411</v>
      </c>
      <c r="F132">
        <v>117826</v>
      </c>
      <c r="G132" s="9">
        <v>3.5565366691194507E-3</v>
      </c>
      <c r="H132" s="9">
        <v>3.5565366691194507E-3</v>
      </c>
    </row>
    <row r="133" spans="1:8" x14ac:dyDescent="0.2">
      <c r="A133" t="s">
        <v>186</v>
      </c>
      <c r="B133" t="s">
        <v>206</v>
      </c>
      <c r="C133">
        <v>138139</v>
      </c>
      <c r="D133">
        <v>138618</v>
      </c>
      <c r="E133">
        <v>159411</v>
      </c>
      <c r="F133">
        <v>117826</v>
      </c>
      <c r="G133" s="9">
        <v>-3.4555396846008453E-3</v>
      </c>
      <c r="H133" s="9">
        <v>3.4555396846008453E-3</v>
      </c>
    </row>
    <row r="134" spans="1:8" x14ac:dyDescent="0.2">
      <c r="A134" t="s">
        <v>2</v>
      </c>
      <c r="B134" t="s">
        <v>21</v>
      </c>
      <c r="C134">
        <v>139081</v>
      </c>
      <c r="D134">
        <v>138618</v>
      </c>
      <c r="E134">
        <v>159411</v>
      </c>
      <c r="F134">
        <v>117826</v>
      </c>
      <c r="G134" s="9">
        <v>3.3401145594367252E-3</v>
      </c>
      <c r="H134" s="9">
        <v>3.3401145594367252E-3</v>
      </c>
    </row>
    <row r="135" spans="1:8" x14ac:dyDescent="0.2">
      <c r="A135" t="s">
        <v>39</v>
      </c>
      <c r="B135" t="s">
        <v>54</v>
      </c>
      <c r="C135">
        <v>139079</v>
      </c>
      <c r="D135">
        <v>138618</v>
      </c>
      <c r="E135">
        <v>159411</v>
      </c>
      <c r="F135">
        <v>117826</v>
      </c>
      <c r="G135" s="9">
        <v>3.3256864187912105E-3</v>
      </c>
      <c r="H135" s="9">
        <v>3.3256864187912105E-3</v>
      </c>
    </row>
    <row r="136" spans="1:8" x14ac:dyDescent="0.2">
      <c r="A136" t="s">
        <v>2</v>
      </c>
      <c r="B136" t="s">
        <v>16</v>
      </c>
      <c r="C136">
        <v>138166</v>
      </c>
      <c r="D136">
        <v>138618</v>
      </c>
      <c r="E136">
        <v>159411</v>
      </c>
      <c r="F136">
        <v>117826</v>
      </c>
      <c r="G136" s="9">
        <v>-3.2607597858863926E-3</v>
      </c>
      <c r="H136" s="9">
        <v>3.2607597858863926E-3</v>
      </c>
    </row>
    <row r="137" spans="1:8" x14ac:dyDescent="0.2">
      <c r="A137" t="s">
        <v>39</v>
      </c>
      <c r="B137" t="s">
        <v>45</v>
      </c>
      <c r="C137">
        <v>139064</v>
      </c>
      <c r="D137">
        <v>138618</v>
      </c>
      <c r="E137">
        <v>159411</v>
      </c>
      <c r="F137">
        <v>117826</v>
      </c>
      <c r="G137" s="9">
        <v>3.2174753639498477E-3</v>
      </c>
      <c r="H137" s="9">
        <v>3.2174753639498477E-3</v>
      </c>
    </row>
    <row r="138" spans="1:8" x14ac:dyDescent="0.2">
      <c r="A138" t="s">
        <v>39</v>
      </c>
      <c r="B138" t="s">
        <v>41</v>
      </c>
      <c r="C138">
        <v>139063</v>
      </c>
      <c r="D138">
        <v>138618</v>
      </c>
      <c r="E138">
        <v>159411</v>
      </c>
      <c r="F138">
        <v>117826</v>
      </c>
      <c r="G138" s="9">
        <v>3.2102612936270904E-3</v>
      </c>
      <c r="H138" s="9">
        <v>3.2102612936270904E-3</v>
      </c>
    </row>
    <row r="139" spans="1:8" x14ac:dyDescent="0.2">
      <c r="A139" t="s">
        <v>39</v>
      </c>
      <c r="B139" t="s">
        <v>62</v>
      </c>
      <c r="C139">
        <v>139061</v>
      </c>
      <c r="D139">
        <v>138618</v>
      </c>
      <c r="E139">
        <v>159411</v>
      </c>
      <c r="F139">
        <v>117826</v>
      </c>
      <c r="G139" s="9">
        <v>3.1958331529815752E-3</v>
      </c>
      <c r="H139" s="9">
        <v>3.1958331529815752E-3</v>
      </c>
    </row>
    <row r="140" spans="1:8" x14ac:dyDescent="0.2">
      <c r="A140" t="s">
        <v>87</v>
      </c>
      <c r="B140" t="s">
        <v>93</v>
      </c>
      <c r="C140">
        <v>138188</v>
      </c>
      <c r="D140">
        <v>138618</v>
      </c>
      <c r="E140">
        <v>159411</v>
      </c>
      <c r="F140">
        <v>117826</v>
      </c>
      <c r="G140" s="9">
        <v>-3.1020502387857276E-3</v>
      </c>
      <c r="H140" s="9">
        <v>3.1020502387857276E-3</v>
      </c>
    </row>
    <row r="141" spans="1:8" x14ac:dyDescent="0.2">
      <c r="A141" t="s">
        <v>186</v>
      </c>
      <c r="B141" t="s">
        <v>189</v>
      </c>
      <c r="C141">
        <v>138200</v>
      </c>
      <c r="D141">
        <v>138618</v>
      </c>
      <c r="E141">
        <v>159411</v>
      </c>
      <c r="F141">
        <v>117826</v>
      </c>
      <c r="G141" s="9">
        <v>-3.0154813949126377E-3</v>
      </c>
      <c r="H141" s="9">
        <v>3.0154813949126377E-3</v>
      </c>
    </row>
    <row r="142" spans="1:8" x14ac:dyDescent="0.2">
      <c r="A142" t="s">
        <v>39</v>
      </c>
      <c r="B142" t="s">
        <v>73</v>
      </c>
      <c r="C142">
        <v>139032</v>
      </c>
      <c r="D142">
        <v>138618</v>
      </c>
      <c r="E142">
        <v>159411</v>
      </c>
      <c r="F142">
        <v>117826</v>
      </c>
      <c r="G142" s="9">
        <v>2.9866251136216075E-3</v>
      </c>
      <c r="H142" s="9">
        <v>2.9866251136216075E-3</v>
      </c>
    </row>
    <row r="143" spans="1:8" x14ac:dyDescent="0.2">
      <c r="A143" t="s">
        <v>2</v>
      </c>
      <c r="B143" t="s">
        <v>13</v>
      </c>
      <c r="C143">
        <v>138206</v>
      </c>
      <c r="D143">
        <v>138618</v>
      </c>
      <c r="E143">
        <v>159411</v>
      </c>
      <c r="F143">
        <v>117826</v>
      </c>
      <c r="G143" s="9">
        <v>-2.9721969729760924E-3</v>
      </c>
      <c r="H143" s="9">
        <v>2.9721969729760924E-3</v>
      </c>
    </row>
    <row r="144" spans="1:8" x14ac:dyDescent="0.2">
      <c r="A144" t="s">
        <v>186</v>
      </c>
      <c r="B144" t="s">
        <v>205</v>
      </c>
      <c r="C144">
        <v>139027</v>
      </c>
      <c r="D144">
        <v>138618</v>
      </c>
      <c r="E144">
        <v>159411</v>
      </c>
      <c r="F144">
        <v>117826</v>
      </c>
      <c r="G144" s="9">
        <v>2.9505547620078199E-3</v>
      </c>
      <c r="H144" s="9">
        <v>2.9505547620078199E-3</v>
      </c>
    </row>
    <row r="145" spans="1:8" x14ac:dyDescent="0.2">
      <c r="A145" t="s">
        <v>39</v>
      </c>
      <c r="B145" t="s">
        <v>61</v>
      </c>
      <c r="C145">
        <v>138219</v>
      </c>
      <c r="D145">
        <v>138618</v>
      </c>
      <c r="E145">
        <v>159411</v>
      </c>
      <c r="F145">
        <v>117826</v>
      </c>
      <c r="G145" s="9">
        <v>-2.8784140587802451E-3</v>
      </c>
      <c r="H145" s="9">
        <v>2.8784140587802451E-3</v>
      </c>
    </row>
    <row r="146" spans="1:8" x14ac:dyDescent="0.2">
      <c r="A146" t="s">
        <v>87</v>
      </c>
      <c r="B146" t="s">
        <v>102</v>
      </c>
      <c r="C146">
        <v>138234</v>
      </c>
      <c r="D146">
        <v>138618</v>
      </c>
      <c r="E146">
        <v>159411</v>
      </c>
      <c r="F146">
        <v>117826</v>
      </c>
      <c r="G146" s="9">
        <v>-2.7702030039388824E-3</v>
      </c>
      <c r="H146" s="9">
        <v>2.7702030039388824E-3</v>
      </c>
    </row>
    <row r="147" spans="1:8" x14ac:dyDescent="0.2">
      <c r="A147" t="s">
        <v>2</v>
      </c>
      <c r="B147" t="s">
        <v>11</v>
      </c>
      <c r="C147">
        <v>138250</v>
      </c>
      <c r="D147">
        <v>138618</v>
      </c>
      <c r="E147">
        <v>159411</v>
      </c>
      <c r="F147">
        <v>117826</v>
      </c>
      <c r="G147" s="9">
        <v>-2.6547778787747623E-3</v>
      </c>
      <c r="H147" s="9">
        <v>2.6547778787747623E-3</v>
      </c>
    </row>
    <row r="148" spans="1:8" x14ac:dyDescent="0.2">
      <c r="A148" t="s">
        <v>39</v>
      </c>
      <c r="B148" t="s">
        <v>65</v>
      </c>
      <c r="C148">
        <v>138254</v>
      </c>
      <c r="D148">
        <v>138618</v>
      </c>
      <c r="E148">
        <v>159411</v>
      </c>
      <c r="F148">
        <v>117826</v>
      </c>
      <c r="G148" s="9">
        <v>-2.6259215974837324E-3</v>
      </c>
      <c r="H148" s="9">
        <v>2.6259215974837324E-3</v>
      </c>
    </row>
    <row r="149" spans="1:8" x14ac:dyDescent="0.2">
      <c r="A149" t="s">
        <v>87</v>
      </c>
      <c r="B149" t="s">
        <v>94</v>
      </c>
      <c r="C149">
        <v>138982</v>
      </c>
      <c r="D149">
        <v>138618</v>
      </c>
      <c r="E149">
        <v>159411</v>
      </c>
      <c r="F149">
        <v>117826</v>
      </c>
      <c r="G149" s="9">
        <v>2.6259215974837324E-3</v>
      </c>
      <c r="H149" s="9">
        <v>2.6259215974837324E-3</v>
      </c>
    </row>
    <row r="150" spans="1:8" x14ac:dyDescent="0.2">
      <c r="A150" t="s">
        <v>39</v>
      </c>
      <c r="B150" t="s">
        <v>85</v>
      </c>
      <c r="C150">
        <v>138257</v>
      </c>
      <c r="D150">
        <v>138618</v>
      </c>
      <c r="E150">
        <v>159411</v>
      </c>
      <c r="F150">
        <v>117826</v>
      </c>
      <c r="G150" s="9">
        <v>-2.6042793865154595E-3</v>
      </c>
      <c r="H150" s="9">
        <v>2.6042793865154595E-3</v>
      </c>
    </row>
    <row r="151" spans="1:8" x14ac:dyDescent="0.2">
      <c r="A151" t="s">
        <v>2</v>
      </c>
      <c r="B151" t="s">
        <v>14</v>
      </c>
      <c r="C151">
        <v>138259</v>
      </c>
      <c r="D151">
        <v>138618</v>
      </c>
      <c r="E151">
        <v>159411</v>
      </c>
      <c r="F151">
        <v>117826</v>
      </c>
      <c r="G151" s="9">
        <v>-2.5898512458699448E-3</v>
      </c>
      <c r="H151" s="9">
        <v>2.5898512458699448E-3</v>
      </c>
    </row>
    <row r="152" spans="1:8" x14ac:dyDescent="0.2">
      <c r="A152" t="s">
        <v>28</v>
      </c>
      <c r="B152" t="s">
        <v>30</v>
      </c>
      <c r="C152">
        <v>138974</v>
      </c>
      <c r="D152">
        <v>138618</v>
      </c>
      <c r="E152">
        <v>159411</v>
      </c>
      <c r="F152">
        <v>117826</v>
      </c>
      <c r="G152" s="9">
        <v>2.5682090349016724E-3</v>
      </c>
      <c r="H152" s="9">
        <v>2.5682090349016724E-3</v>
      </c>
    </row>
    <row r="153" spans="1:8" x14ac:dyDescent="0.2">
      <c r="A153" t="s">
        <v>150</v>
      </c>
      <c r="B153" t="s">
        <v>151</v>
      </c>
      <c r="C153">
        <v>138972</v>
      </c>
      <c r="D153">
        <v>138618</v>
      </c>
      <c r="E153">
        <v>159411</v>
      </c>
      <c r="F153">
        <v>117826</v>
      </c>
      <c r="G153" s="9">
        <v>2.5537808942561573E-3</v>
      </c>
      <c r="H153" s="9">
        <v>2.5537808942561573E-3</v>
      </c>
    </row>
    <row r="154" spans="1:8" x14ac:dyDescent="0.2">
      <c r="A154" t="s">
        <v>186</v>
      </c>
      <c r="B154" t="s">
        <v>188</v>
      </c>
      <c r="C154">
        <v>138971</v>
      </c>
      <c r="D154">
        <v>138618</v>
      </c>
      <c r="E154">
        <v>159411</v>
      </c>
      <c r="F154">
        <v>117826</v>
      </c>
      <c r="G154" s="9">
        <v>2.5465668239333999E-3</v>
      </c>
      <c r="H154" s="9">
        <v>2.5465668239333999E-3</v>
      </c>
    </row>
    <row r="155" spans="1:8" x14ac:dyDescent="0.2">
      <c r="A155" t="s">
        <v>87</v>
      </c>
      <c r="B155" t="s">
        <v>114</v>
      </c>
      <c r="C155">
        <v>138270</v>
      </c>
      <c r="D155">
        <v>138618</v>
      </c>
      <c r="E155">
        <v>159411</v>
      </c>
      <c r="F155">
        <v>117826</v>
      </c>
      <c r="G155" s="9">
        <v>-2.5104964723196123E-3</v>
      </c>
      <c r="H155" s="9">
        <v>2.5104964723196123E-3</v>
      </c>
    </row>
    <row r="156" spans="1:8" x14ac:dyDescent="0.2">
      <c r="A156" t="s">
        <v>39</v>
      </c>
      <c r="B156" t="s">
        <v>48</v>
      </c>
      <c r="C156">
        <v>138278</v>
      </c>
      <c r="D156">
        <v>138618</v>
      </c>
      <c r="E156">
        <v>159411</v>
      </c>
      <c r="F156">
        <v>117826</v>
      </c>
      <c r="G156" s="9">
        <v>-2.4527839097375523E-3</v>
      </c>
      <c r="H156" s="9">
        <v>2.4527839097375523E-3</v>
      </c>
    </row>
    <row r="157" spans="1:8" x14ac:dyDescent="0.2">
      <c r="A157" t="s">
        <v>2</v>
      </c>
      <c r="B157" t="s">
        <v>23</v>
      </c>
      <c r="C157">
        <v>138280</v>
      </c>
      <c r="D157">
        <v>138618</v>
      </c>
      <c r="E157">
        <v>159411</v>
      </c>
      <c r="F157">
        <v>117826</v>
      </c>
      <c r="G157" s="9">
        <v>-2.4383557690920371E-3</v>
      </c>
      <c r="H157" s="9">
        <v>2.4383557690920371E-3</v>
      </c>
    </row>
    <row r="158" spans="1:8" x14ac:dyDescent="0.2">
      <c r="A158" t="s">
        <v>39</v>
      </c>
      <c r="B158" t="s">
        <v>84</v>
      </c>
      <c r="C158">
        <v>138283</v>
      </c>
      <c r="D158">
        <v>138618</v>
      </c>
      <c r="E158">
        <v>159411</v>
      </c>
      <c r="F158">
        <v>117826</v>
      </c>
      <c r="G158" s="9">
        <v>-2.4167135581237647E-3</v>
      </c>
      <c r="H158" s="9">
        <v>2.4167135581237647E-3</v>
      </c>
    </row>
    <row r="159" spans="1:8" x14ac:dyDescent="0.2">
      <c r="A159" t="s">
        <v>186</v>
      </c>
      <c r="B159" t="s">
        <v>187</v>
      </c>
      <c r="C159">
        <v>138953</v>
      </c>
      <c r="D159">
        <v>138618</v>
      </c>
      <c r="E159">
        <v>159411</v>
      </c>
      <c r="F159">
        <v>117826</v>
      </c>
      <c r="G159" s="9">
        <v>2.4167135581237647E-3</v>
      </c>
      <c r="H159" s="9">
        <v>2.4167135581237647E-3</v>
      </c>
    </row>
    <row r="160" spans="1:8" x14ac:dyDescent="0.2">
      <c r="A160" t="s">
        <v>39</v>
      </c>
      <c r="B160" t="s">
        <v>80</v>
      </c>
      <c r="C160">
        <v>138948</v>
      </c>
      <c r="D160">
        <v>138618</v>
      </c>
      <c r="E160">
        <v>159411</v>
      </c>
      <c r="F160">
        <v>117826</v>
      </c>
      <c r="G160" s="9">
        <v>2.3806432065099771E-3</v>
      </c>
      <c r="H160" s="9">
        <v>2.3806432065099771E-3</v>
      </c>
    </row>
    <row r="161" spans="1:8" x14ac:dyDescent="0.2">
      <c r="A161" t="s">
        <v>2</v>
      </c>
      <c r="B161" t="s">
        <v>20</v>
      </c>
      <c r="C161">
        <v>138298</v>
      </c>
      <c r="D161">
        <v>138618</v>
      </c>
      <c r="E161">
        <v>159411</v>
      </c>
      <c r="F161">
        <v>117826</v>
      </c>
      <c r="G161" s="9">
        <v>-2.3085025032824019E-3</v>
      </c>
      <c r="H161" s="9">
        <v>2.3085025032824019E-3</v>
      </c>
    </row>
    <row r="162" spans="1:8" x14ac:dyDescent="0.2">
      <c r="A162" t="s">
        <v>39</v>
      </c>
      <c r="B162" t="s">
        <v>56</v>
      </c>
      <c r="C162">
        <v>138301</v>
      </c>
      <c r="D162">
        <v>138618</v>
      </c>
      <c r="E162">
        <v>159411</v>
      </c>
      <c r="F162">
        <v>117826</v>
      </c>
      <c r="G162" s="9">
        <v>-2.2868602923141294E-3</v>
      </c>
      <c r="H162" s="9">
        <v>2.2868602923141294E-3</v>
      </c>
    </row>
    <row r="163" spans="1:8" x14ac:dyDescent="0.2">
      <c r="A163" t="s">
        <v>2</v>
      </c>
      <c r="B163" t="s">
        <v>24</v>
      </c>
      <c r="C163">
        <v>138934</v>
      </c>
      <c r="D163">
        <v>138618</v>
      </c>
      <c r="E163">
        <v>159411</v>
      </c>
      <c r="F163">
        <v>117826</v>
      </c>
      <c r="G163" s="9">
        <v>2.2796462219913721E-3</v>
      </c>
      <c r="H163" s="9">
        <v>2.2796462219913721E-3</v>
      </c>
    </row>
    <row r="164" spans="1:8" x14ac:dyDescent="0.2">
      <c r="A164" t="s">
        <v>2</v>
      </c>
      <c r="B164" t="s">
        <v>22</v>
      </c>
      <c r="C164">
        <v>138310</v>
      </c>
      <c r="D164">
        <v>138618</v>
      </c>
      <c r="E164">
        <v>159411</v>
      </c>
      <c r="F164">
        <v>117826</v>
      </c>
      <c r="G164" s="9">
        <v>-2.221933659409312E-3</v>
      </c>
      <c r="H164" s="9">
        <v>2.221933659409312E-3</v>
      </c>
    </row>
    <row r="165" spans="1:8" x14ac:dyDescent="0.2">
      <c r="A165" t="s">
        <v>129</v>
      </c>
      <c r="B165" t="s">
        <v>139</v>
      </c>
      <c r="C165">
        <v>138312</v>
      </c>
      <c r="D165">
        <v>138618</v>
      </c>
      <c r="E165">
        <v>159411</v>
      </c>
      <c r="F165">
        <v>117826</v>
      </c>
      <c r="G165" s="9">
        <v>-2.2075055187637969E-3</v>
      </c>
      <c r="H165" s="9">
        <v>2.2075055187637969E-3</v>
      </c>
    </row>
    <row r="166" spans="1:8" x14ac:dyDescent="0.2">
      <c r="A166" t="s">
        <v>186</v>
      </c>
      <c r="B166" t="s">
        <v>204</v>
      </c>
      <c r="C166">
        <v>138317</v>
      </c>
      <c r="D166">
        <v>138618</v>
      </c>
      <c r="E166">
        <v>159411</v>
      </c>
      <c r="F166">
        <v>117826</v>
      </c>
      <c r="G166" s="9">
        <v>-2.1714351671500093E-3</v>
      </c>
      <c r="H166" s="9">
        <v>2.1714351671500093E-3</v>
      </c>
    </row>
    <row r="167" spans="1:8" x14ac:dyDescent="0.2">
      <c r="A167" t="s">
        <v>39</v>
      </c>
      <c r="B167" t="s">
        <v>72</v>
      </c>
      <c r="C167">
        <v>138912</v>
      </c>
      <c r="D167">
        <v>138618</v>
      </c>
      <c r="E167">
        <v>159411</v>
      </c>
      <c r="F167">
        <v>117826</v>
      </c>
      <c r="G167" s="9">
        <v>2.120936674890707E-3</v>
      </c>
      <c r="H167" s="9">
        <v>2.120936674890707E-3</v>
      </c>
    </row>
    <row r="168" spans="1:8" x14ac:dyDescent="0.2">
      <c r="A168" t="s">
        <v>2</v>
      </c>
      <c r="B168" t="s">
        <v>3</v>
      </c>
      <c r="C168">
        <v>138331</v>
      </c>
      <c r="D168">
        <v>138618</v>
      </c>
      <c r="E168">
        <v>159411</v>
      </c>
      <c r="F168">
        <v>117826</v>
      </c>
      <c r="G168" s="9">
        <v>-2.0704381826314043E-3</v>
      </c>
      <c r="H168" s="9">
        <v>2.0704381826314043E-3</v>
      </c>
    </row>
    <row r="169" spans="1:8" x14ac:dyDescent="0.2">
      <c r="A169" t="s">
        <v>186</v>
      </c>
      <c r="B169" t="s">
        <v>197</v>
      </c>
      <c r="C169">
        <v>138334</v>
      </c>
      <c r="D169">
        <v>138618</v>
      </c>
      <c r="E169">
        <v>159411</v>
      </c>
      <c r="F169">
        <v>117826</v>
      </c>
      <c r="G169" s="9">
        <v>-2.0487959716631319E-3</v>
      </c>
      <c r="H169" s="9">
        <v>2.0487959716631319E-3</v>
      </c>
    </row>
    <row r="170" spans="1:8" x14ac:dyDescent="0.2">
      <c r="A170" t="s">
        <v>2</v>
      </c>
      <c r="B170" t="s">
        <v>18</v>
      </c>
      <c r="C170">
        <v>138335</v>
      </c>
      <c r="D170">
        <v>138618</v>
      </c>
      <c r="E170">
        <v>159411</v>
      </c>
      <c r="F170">
        <v>117826</v>
      </c>
      <c r="G170" s="9">
        <v>-2.0415819013403741E-3</v>
      </c>
      <c r="H170" s="9">
        <v>2.0415819013403741E-3</v>
      </c>
    </row>
    <row r="171" spans="1:8" x14ac:dyDescent="0.2">
      <c r="A171" t="s">
        <v>39</v>
      </c>
      <c r="B171" t="s">
        <v>67</v>
      </c>
      <c r="C171">
        <v>138342</v>
      </c>
      <c r="D171">
        <v>138618</v>
      </c>
      <c r="E171">
        <v>159411</v>
      </c>
      <c r="F171">
        <v>117826</v>
      </c>
      <c r="G171" s="9">
        <v>-1.9910834090810718E-3</v>
      </c>
      <c r="H171" s="9">
        <v>1.9910834090810718E-3</v>
      </c>
    </row>
    <row r="172" spans="1:8" x14ac:dyDescent="0.2">
      <c r="A172" t="s">
        <v>39</v>
      </c>
      <c r="B172" t="s">
        <v>81</v>
      </c>
      <c r="C172">
        <v>138865</v>
      </c>
      <c r="D172">
        <v>138618</v>
      </c>
      <c r="E172">
        <v>159411</v>
      </c>
      <c r="F172">
        <v>117826</v>
      </c>
      <c r="G172" s="9">
        <v>1.781875369721104E-3</v>
      </c>
      <c r="H172" s="9">
        <v>1.781875369721104E-3</v>
      </c>
    </row>
    <row r="173" spans="1:8" x14ac:dyDescent="0.2">
      <c r="A173" t="s">
        <v>39</v>
      </c>
      <c r="B173" t="s">
        <v>58</v>
      </c>
      <c r="C173">
        <v>138859</v>
      </c>
      <c r="D173">
        <v>138618</v>
      </c>
      <c r="E173">
        <v>159411</v>
      </c>
      <c r="F173">
        <v>117826</v>
      </c>
      <c r="G173" s="9">
        <v>1.7385909477845591E-3</v>
      </c>
      <c r="H173" s="9">
        <v>1.7385909477845591E-3</v>
      </c>
    </row>
    <row r="174" spans="1:8" x14ac:dyDescent="0.2">
      <c r="A174" t="s">
        <v>129</v>
      </c>
      <c r="B174" t="s">
        <v>146</v>
      </c>
      <c r="C174">
        <v>138858</v>
      </c>
      <c r="D174">
        <v>138618</v>
      </c>
      <c r="E174">
        <v>159411</v>
      </c>
      <c r="F174">
        <v>117826</v>
      </c>
      <c r="G174" s="9">
        <v>1.7313768774618015E-3</v>
      </c>
      <c r="H174" s="9">
        <v>1.7313768774618015E-3</v>
      </c>
    </row>
    <row r="175" spans="1:8" x14ac:dyDescent="0.2">
      <c r="A175" t="s">
        <v>186</v>
      </c>
      <c r="B175" t="s">
        <v>194</v>
      </c>
      <c r="C175">
        <v>138385</v>
      </c>
      <c r="D175">
        <v>138618</v>
      </c>
      <c r="E175">
        <v>159411</v>
      </c>
      <c r="F175">
        <v>117826</v>
      </c>
      <c r="G175" s="9">
        <v>-1.680878385202499E-3</v>
      </c>
      <c r="H175" s="9">
        <v>1.680878385202499E-3</v>
      </c>
    </row>
    <row r="176" spans="1:8" x14ac:dyDescent="0.2">
      <c r="A176" t="s">
        <v>2</v>
      </c>
      <c r="B176" t="s">
        <v>17</v>
      </c>
      <c r="C176">
        <v>138839</v>
      </c>
      <c r="D176">
        <v>138618</v>
      </c>
      <c r="E176">
        <v>159411</v>
      </c>
      <c r="F176">
        <v>117826</v>
      </c>
      <c r="G176" s="9">
        <v>1.5943095413294089E-3</v>
      </c>
      <c r="H176" s="9">
        <v>1.5943095413294089E-3</v>
      </c>
    </row>
    <row r="177" spans="1:8" x14ac:dyDescent="0.2">
      <c r="A177" t="s">
        <v>39</v>
      </c>
      <c r="B177" t="s">
        <v>68</v>
      </c>
      <c r="C177">
        <v>138397</v>
      </c>
      <c r="D177">
        <v>138618</v>
      </c>
      <c r="E177">
        <v>159411</v>
      </c>
      <c r="F177">
        <v>117826</v>
      </c>
      <c r="G177" s="9">
        <v>-1.5943095413294089E-3</v>
      </c>
      <c r="H177" s="9">
        <v>1.5943095413294089E-3</v>
      </c>
    </row>
    <row r="178" spans="1:8" x14ac:dyDescent="0.2">
      <c r="A178" t="s">
        <v>129</v>
      </c>
      <c r="B178" t="s">
        <v>137</v>
      </c>
      <c r="C178">
        <v>138839</v>
      </c>
      <c r="D178">
        <v>138618</v>
      </c>
      <c r="E178">
        <v>159411</v>
      </c>
      <c r="F178">
        <v>117826</v>
      </c>
      <c r="G178" s="9">
        <v>1.5943095413294089E-3</v>
      </c>
      <c r="H178" s="9">
        <v>1.5943095413294089E-3</v>
      </c>
    </row>
    <row r="179" spans="1:8" x14ac:dyDescent="0.2">
      <c r="A179" t="s">
        <v>2</v>
      </c>
      <c r="B179" t="s">
        <v>19</v>
      </c>
      <c r="C179">
        <v>138401</v>
      </c>
      <c r="D179">
        <v>138618</v>
      </c>
      <c r="E179">
        <v>159411</v>
      </c>
      <c r="F179">
        <v>117826</v>
      </c>
      <c r="G179" s="9">
        <v>-1.5654532600383789E-3</v>
      </c>
      <c r="H179" s="9">
        <v>1.5654532600383789E-3</v>
      </c>
    </row>
    <row r="180" spans="1:8" x14ac:dyDescent="0.2">
      <c r="A180" t="s">
        <v>186</v>
      </c>
      <c r="B180" t="s">
        <v>202</v>
      </c>
      <c r="C180">
        <v>138401</v>
      </c>
      <c r="D180">
        <v>138618</v>
      </c>
      <c r="E180">
        <v>159411</v>
      </c>
      <c r="F180">
        <v>117826</v>
      </c>
      <c r="G180" s="9">
        <v>-1.5654532600383789E-3</v>
      </c>
      <c r="H180" s="9">
        <v>1.5654532600383789E-3</v>
      </c>
    </row>
    <row r="181" spans="1:8" x14ac:dyDescent="0.2">
      <c r="A181" t="s">
        <v>186</v>
      </c>
      <c r="B181" t="s">
        <v>198</v>
      </c>
      <c r="C181">
        <v>138407</v>
      </c>
      <c r="D181">
        <v>138618</v>
      </c>
      <c r="E181">
        <v>159411</v>
      </c>
      <c r="F181">
        <v>117826</v>
      </c>
      <c r="G181" s="9">
        <v>-1.5221688381018338E-3</v>
      </c>
      <c r="H181" s="9">
        <v>1.5221688381018338E-3</v>
      </c>
    </row>
    <row r="182" spans="1:8" x14ac:dyDescent="0.2">
      <c r="A182" t="s">
        <v>2</v>
      </c>
      <c r="B182" t="s">
        <v>8</v>
      </c>
      <c r="C182">
        <v>138828</v>
      </c>
      <c r="D182">
        <v>138618</v>
      </c>
      <c r="E182">
        <v>159411</v>
      </c>
      <c r="F182">
        <v>117826</v>
      </c>
      <c r="G182" s="9">
        <v>1.5149547677790762E-3</v>
      </c>
      <c r="H182" s="9">
        <v>1.5149547677790762E-3</v>
      </c>
    </row>
    <row r="183" spans="1:8" x14ac:dyDescent="0.2">
      <c r="A183" t="s">
        <v>39</v>
      </c>
      <c r="B183" t="s">
        <v>46</v>
      </c>
      <c r="C183">
        <v>138824</v>
      </c>
      <c r="D183">
        <v>138618</v>
      </c>
      <c r="E183">
        <v>159411</v>
      </c>
      <c r="F183">
        <v>117826</v>
      </c>
      <c r="G183" s="9">
        <v>1.4860984864880462E-3</v>
      </c>
      <c r="H183" s="9">
        <v>1.4860984864880462E-3</v>
      </c>
    </row>
    <row r="184" spans="1:8" x14ac:dyDescent="0.2">
      <c r="A184" t="s">
        <v>87</v>
      </c>
      <c r="B184" t="s">
        <v>110</v>
      </c>
      <c r="C184">
        <v>138421</v>
      </c>
      <c r="D184">
        <v>138618</v>
      </c>
      <c r="E184">
        <v>159411</v>
      </c>
      <c r="F184">
        <v>117826</v>
      </c>
      <c r="G184" s="9">
        <v>-1.4211718535832288E-3</v>
      </c>
      <c r="H184" s="9">
        <v>1.4211718535832288E-3</v>
      </c>
    </row>
    <row r="185" spans="1:8" x14ac:dyDescent="0.2">
      <c r="A185" t="s">
        <v>186</v>
      </c>
      <c r="B185" t="s">
        <v>196</v>
      </c>
      <c r="C185">
        <v>138814</v>
      </c>
      <c r="D185">
        <v>138618</v>
      </c>
      <c r="E185">
        <v>159411</v>
      </c>
      <c r="F185">
        <v>117826</v>
      </c>
      <c r="G185" s="9">
        <v>1.4139577832604712E-3</v>
      </c>
      <c r="H185" s="9">
        <v>1.4139577832604712E-3</v>
      </c>
    </row>
    <row r="186" spans="1:8" x14ac:dyDescent="0.2">
      <c r="A186" t="s">
        <v>39</v>
      </c>
      <c r="B186" t="s">
        <v>52</v>
      </c>
      <c r="C186">
        <v>138798</v>
      </c>
      <c r="D186">
        <v>138618</v>
      </c>
      <c r="E186">
        <v>159411</v>
      </c>
      <c r="F186">
        <v>117826</v>
      </c>
      <c r="G186" s="9">
        <v>1.2985326580963511E-3</v>
      </c>
      <c r="H186" s="9">
        <v>1.2985326580963511E-3</v>
      </c>
    </row>
    <row r="187" spans="1:8" x14ac:dyDescent="0.2">
      <c r="A187" t="s">
        <v>87</v>
      </c>
      <c r="B187" t="s">
        <v>115</v>
      </c>
      <c r="C187">
        <v>138444</v>
      </c>
      <c r="D187">
        <v>138618</v>
      </c>
      <c r="E187">
        <v>159411</v>
      </c>
      <c r="F187">
        <v>117826</v>
      </c>
      <c r="G187" s="9">
        <v>-1.2552482361598062E-3</v>
      </c>
      <c r="H187" s="9">
        <v>1.2552482361598062E-3</v>
      </c>
    </row>
    <row r="188" spans="1:8" x14ac:dyDescent="0.2">
      <c r="A188" t="s">
        <v>2</v>
      </c>
      <c r="B188" t="s">
        <v>4</v>
      </c>
      <c r="C188">
        <v>138451</v>
      </c>
      <c r="D188">
        <v>138618</v>
      </c>
      <c r="E188">
        <v>159411</v>
      </c>
      <c r="F188">
        <v>117826</v>
      </c>
      <c r="G188" s="9">
        <v>-1.2047497439005034E-3</v>
      </c>
      <c r="H188" s="9">
        <v>1.2047497439005034E-3</v>
      </c>
    </row>
    <row r="189" spans="1:8" x14ac:dyDescent="0.2">
      <c r="A189" t="s">
        <v>87</v>
      </c>
      <c r="B189" t="s">
        <v>108</v>
      </c>
      <c r="C189">
        <v>138494</v>
      </c>
      <c r="D189">
        <v>138618</v>
      </c>
      <c r="E189">
        <v>159411</v>
      </c>
      <c r="F189">
        <v>117826</v>
      </c>
      <c r="G189" s="9">
        <v>-8.945447200219308E-4</v>
      </c>
      <c r="H189" s="9">
        <v>8.945447200219308E-4</v>
      </c>
    </row>
    <row r="190" spans="1:8" x14ac:dyDescent="0.2">
      <c r="A190" t="s">
        <v>2</v>
      </c>
      <c r="B190" t="s">
        <v>12</v>
      </c>
      <c r="C190">
        <v>138741</v>
      </c>
      <c r="D190">
        <v>138618</v>
      </c>
      <c r="E190">
        <v>159411</v>
      </c>
      <c r="F190">
        <v>117826</v>
      </c>
      <c r="G190" s="9">
        <v>8.8733064969917323E-4</v>
      </c>
      <c r="H190" s="9">
        <v>8.8733064969917323E-4</v>
      </c>
    </row>
    <row r="191" spans="1:8" x14ac:dyDescent="0.2">
      <c r="A191" t="s">
        <v>186</v>
      </c>
      <c r="B191" t="s">
        <v>207</v>
      </c>
      <c r="C191">
        <v>138522</v>
      </c>
      <c r="D191">
        <v>138618</v>
      </c>
      <c r="E191">
        <v>159411</v>
      </c>
      <c r="F191">
        <v>117826</v>
      </c>
      <c r="G191" s="9">
        <v>-6.9255075098472059E-4</v>
      </c>
      <c r="H191" s="9">
        <v>6.9255075098472059E-4</v>
      </c>
    </row>
    <row r="192" spans="1:8" x14ac:dyDescent="0.2">
      <c r="A192" t="s">
        <v>87</v>
      </c>
      <c r="B192" t="s">
        <v>96</v>
      </c>
      <c r="C192">
        <v>138712</v>
      </c>
      <c r="D192">
        <v>138618</v>
      </c>
      <c r="E192">
        <v>159411</v>
      </c>
      <c r="F192">
        <v>117826</v>
      </c>
      <c r="G192" s="9">
        <v>6.7812261033920558E-4</v>
      </c>
      <c r="H192" s="9">
        <v>6.7812261033920558E-4</v>
      </c>
    </row>
    <row r="193" spans="1:8" x14ac:dyDescent="0.2">
      <c r="A193" t="s">
        <v>2</v>
      </c>
      <c r="B193" t="s">
        <v>7</v>
      </c>
      <c r="C193">
        <v>138548</v>
      </c>
      <c r="D193">
        <v>138618</v>
      </c>
      <c r="E193">
        <v>159411</v>
      </c>
      <c r="F193">
        <v>117826</v>
      </c>
      <c r="G193" s="9">
        <v>-5.049849225930254E-4</v>
      </c>
      <c r="H193" s="9">
        <v>5.049849225930254E-4</v>
      </c>
    </row>
    <row r="194" spans="1:8" x14ac:dyDescent="0.2">
      <c r="A194" t="s">
        <v>87</v>
      </c>
      <c r="B194" t="s">
        <v>100</v>
      </c>
      <c r="C194">
        <v>138559</v>
      </c>
      <c r="D194">
        <v>138618</v>
      </c>
      <c r="E194">
        <v>159411</v>
      </c>
      <c r="F194">
        <v>117826</v>
      </c>
      <c r="G194" s="9">
        <v>-4.2563014904269288E-4</v>
      </c>
      <c r="H194" s="9">
        <v>4.2563014904269288E-4</v>
      </c>
    </row>
    <row r="195" spans="1:8" x14ac:dyDescent="0.2">
      <c r="A195" t="s">
        <v>87</v>
      </c>
      <c r="B195" t="s">
        <v>116</v>
      </c>
      <c r="C195">
        <v>138561</v>
      </c>
      <c r="D195">
        <v>138618</v>
      </c>
      <c r="E195">
        <v>159411</v>
      </c>
      <c r="F195">
        <v>117826</v>
      </c>
      <c r="G195" s="9">
        <v>-4.1120200839717786E-4</v>
      </c>
      <c r="H195" s="9">
        <v>4.1120200839717786E-4</v>
      </c>
    </row>
    <row r="196" spans="1:8" x14ac:dyDescent="0.2">
      <c r="A196" t="s">
        <v>2</v>
      </c>
      <c r="B196" t="s">
        <v>9</v>
      </c>
      <c r="C196">
        <v>138673</v>
      </c>
      <c r="D196">
        <v>138618</v>
      </c>
      <c r="E196">
        <v>159411</v>
      </c>
      <c r="F196">
        <v>117826</v>
      </c>
      <c r="G196" s="9">
        <v>3.9677386775166285E-4</v>
      </c>
      <c r="H196" s="9">
        <v>3.9677386775166285E-4</v>
      </c>
    </row>
    <row r="197" spans="1:8" x14ac:dyDescent="0.2">
      <c r="A197" t="s">
        <v>2</v>
      </c>
      <c r="B197" t="s">
        <v>15</v>
      </c>
      <c r="C197">
        <v>138650</v>
      </c>
      <c r="D197">
        <v>138618</v>
      </c>
      <c r="E197">
        <v>159411</v>
      </c>
      <c r="F197">
        <v>117826</v>
      </c>
      <c r="G197" s="9">
        <v>2.3085025032824021E-4</v>
      </c>
      <c r="H197" s="9">
        <v>2.3085025032824021E-4</v>
      </c>
    </row>
    <row r="198" spans="1:8" x14ac:dyDescent="0.2">
      <c r="A198" t="s">
        <v>87</v>
      </c>
      <c r="B198" t="s">
        <v>124</v>
      </c>
      <c r="C198">
        <v>138636</v>
      </c>
      <c r="D198">
        <v>138618</v>
      </c>
      <c r="E198">
        <v>159411</v>
      </c>
      <c r="F198">
        <v>117826</v>
      </c>
      <c r="G198" s="9">
        <v>1.298532658096351E-4</v>
      </c>
      <c r="H198" s="9">
        <v>1.298532658096351E-4</v>
      </c>
    </row>
    <row r="199" spans="1:8" x14ac:dyDescent="0.2">
      <c r="A199" t="s">
        <v>28</v>
      </c>
      <c r="B199" t="s">
        <v>31</v>
      </c>
      <c r="C199">
        <v>138629</v>
      </c>
      <c r="D199">
        <v>138618</v>
      </c>
      <c r="E199">
        <v>159411</v>
      </c>
      <c r="F199">
        <v>117826</v>
      </c>
      <c r="G199" s="9">
        <v>7.9354773550332567E-5</v>
      </c>
      <c r="H199" s="9">
        <v>7.9354773550332567E-5</v>
      </c>
    </row>
    <row r="200" spans="1:8" x14ac:dyDescent="0.2">
      <c r="A200" t="s">
        <v>39</v>
      </c>
      <c r="B200" t="s">
        <v>75</v>
      </c>
      <c r="C200">
        <v>138629</v>
      </c>
      <c r="D200">
        <v>138618</v>
      </c>
      <c r="E200">
        <v>159411</v>
      </c>
      <c r="F200">
        <v>117826</v>
      </c>
      <c r="G200" s="9">
        <v>7.9354773550332567E-5</v>
      </c>
      <c r="H200" s="9">
        <v>7.9354773550332567E-5</v>
      </c>
    </row>
    <row r="201" spans="1:8" x14ac:dyDescent="0.2">
      <c r="A201" t="s">
        <v>87</v>
      </c>
      <c r="B201" t="s">
        <v>104</v>
      </c>
      <c r="C201">
        <v>138619</v>
      </c>
      <c r="D201">
        <v>138618</v>
      </c>
      <c r="E201">
        <v>159411</v>
      </c>
      <c r="F201">
        <v>117826</v>
      </c>
      <c r="G201" s="9">
        <v>7.2140703227575064E-6</v>
      </c>
      <c r="H201" s="9">
        <v>7.2140703227575064E-6</v>
      </c>
    </row>
  </sheetData>
  <sortState xmlns:xlrd2="http://schemas.microsoft.com/office/spreadsheetml/2017/richdata2" ref="A2:H202">
    <sortCondition descending="1" ref="H2:H2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AB47" sqref="AB47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 N.4.2</vt:lpstr>
      <vt:lpstr>200Single Constituencies</vt:lpstr>
      <vt:lpstr>200Single Sorted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Collin</dc:creator>
  <cp:lastModifiedBy>Norman du Plessis</cp:lastModifiedBy>
  <dcterms:created xsi:type="dcterms:W3CDTF">2024-08-13T10:28:47Z</dcterms:created>
  <dcterms:modified xsi:type="dcterms:W3CDTF">2025-05-20T16:21:09Z</dcterms:modified>
</cp:coreProperties>
</file>